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anda\Desktop\Resultados web\"/>
    </mc:Choice>
  </mc:AlternateContent>
  <bookViews>
    <workbookView xWindow="120" yWindow="154" windowWidth="18917" windowHeight="10800" tabRatio="597"/>
  </bookViews>
  <sheets>
    <sheet name="Grupo ACS" sheetId="1" r:id="rId1"/>
    <sheet name="Actividades . Activities" sheetId="4" r:id="rId2"/>
  </sheets>
  <calcPr calcId="152511" calcMode="manual"/>
</workbook>
</file>

<file path=xl/calcChain.xml><?xml version="1.0" encoding="utf-8"?>
<calcChain xmlns="http://schemas.openxmlformats.org/spreadsheetml/2006/main">
  <c r="W101" i="4" l="1"/>
  <c r="O104" i="1"/>
  <c r="Q104" i="1"/>
  <c r="E104" i="1"/>
  <c r="C104" i="1"/>
  <c r="P17" i="1" l="1"/>
  <c r="O17" i="1"/>
  <c r="P16" i="1"/>
  <c r="O16" i="1"/>
  <c r="Q15" i="1"/>
  <c r="P15" i="1"/>
  <c r="O15" i="1"/>
  <c r="P14" i="1"/>
  <c r="O14" i="1"/>
  <c r="P13" i="1"/>
  <c r="O13" i="1"/>
  <c r="Q12" i="1"/>
  <c r="P12" i="1"/>
  <c r="O12" i="1"/>
  <c r="Q11" i="1"/>
  <c r="P11" i="1"/>
  <c r="O11" i="1"/>
  <c r="Q10" i="1"/>
  <c r="P10" i="1"/>
  <c r="O10" i="1"/>
  <c r="P9" i="1"/>
  <c r="O9" i="1"/>
  <c r="Q8" i="1"/>
  <c r="P8" i="1"/>
  <c r="O8" i="1"/>
  <c r="P7" i="1"/>
  <c r="O7" i="1"/>
  <c r="Q6" i="1"/>
  <c r="P6" i="1"/>
  <c r="O6" i="1"/>
  <c r="P5" i="1"/>
  <c r="O5" i="1"/>
  <c r="Q4" i="1"/>
  <c r="P4" i="1"/>
  <c r="O4" i="1"/>
  <c r="Q3" i="1"/>
  <c r="P3" i="1"/>
  <c r="O3" i="1"/>
  <c r="Q2" i="1"/>
  <c r="P2" i="1"/>
  <c r="O2" i="1"/>
  <c r="S156" i="1" l="1"/>
  <c r="S155" i="1"/>
  <c r="S154" i="1"/>
  <c r="S153" i="1"/>
  <c r="S152" i="1"/>
  <c r="S151" i="1"/>
  <c r="F95" i="1"/>
  <c r="N2" i="1"/>
  <c r="O245" i="1" l="1"/>
  <c r="O244" i="1"/>
  <c r="O243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R228" i="1" l="1"/>
  <c r="O228" i="1"/>
  <c r="O193" i="1" l="1"/>
  <c r="Q193" i="1"/>
  <c r="S193" i="1"/>
  <c r="W72" i="4" l="1"/>
  <c r="X72" i="4"/>
  <c r="AF66" i="4"/>
  <c r="AG66" i="4"/>
  <c r="AF59" i="4"/>
  <c r="AG59" i="4"/>
  <c r="AC38" i="4"/>
  <c r="AD38" i="4"/>
  <c r="AC40" i="4"/>
  <c r="AD40" i="4"/>
  <c r="AC48" i="4"/>
  <c r="AD48" i="4"/>
  <c r="Q37" i="1" l="1"/>
  <c r="D95" i="1" l="1"/>
  <c r="G95" i="1"/>
  <c r="Y103" i="4" l="1"/>
  <c r="P322" i="1" l="1"/>
  <c r="S308" i="1"/>
  <c r="G303" i="1" l="1"/>
  <c r="O322" i="1" l="1"/>
  <c r="Q139" i="1"/>
  <c r="Y54" i="4"/>
  <c r="P255" i="1"/>
  <c r="Y69" i="4" l="1"/>
  <c r="Y35" i="4"/>
  <c r="AJ54" i="4" l="1"/>
  <c r="AE54" i="4"/>
  <c r="AB54" i="4"/>
  <c r="AB35" i="4"/>
  <c r="O139" i="1"/>
  <c r="P139" i="1"/>
  <c r="X69" i="4" l="1"/>
  <c r="W69" i="4"/>
  <c r="AH35" i="4"/>
  <c r="W54" i="4"/>
  <c r="Z54" i="4"/>
  <c r="W35" i="4"/>
  <c r="X35" i="4"/>
  <c r="X54" i="4"/>
  <c r="P37" i="1" l="1"/>
  <c r="O37" i="1"/>
  <c r="AD54" i="4"/>
  <c r="AA35" i="4"/>
  <c r="Z35" i="4"/>
  <c r="AH54" i="4" l="1"/>
  <c r="AF54" i="4"/>
  <c r="AC54" i="4"/>
  <c r="AI54" i="4"/>
  <c r="AA54" i="4"/>
  <c r="AC35" i="4"/>
  <c r="AF35" i="4"/>
  <c r="AD35" i="4"/>
  <c r="AG35" i="4"/>
  <c r="O291" i="1" l="1"/>
  <c r="AG54" i="4"/>
  <c r="W87" i="4" l="1"/>
  <c r="X87" i="4"/>
  <c r="X86" i="4" l="1"/>
  <c r="W86" i="4"/>
  <c r="W85" i="4"/>
  <c r="X85" i="4"/>
  <c r="Y85" i="4" l="1"/>
  <c r="Y86" i="4"/>
  <c r="Y87" i="4"/>
  <c r="S222" i="1" l="1"/>
  <c r="S221" i="1"/>
  <c r="S219" i="1"/>
  <c r="S217" i="1"/>
  <c r="S216" i="1"/>
  <c r="S215" i="1"/>
  <c r="R222" i="1"/>
  <c r="Q222" i="1"/>
  <c r="P222" i="1"/>
  <c r="O222" i="1"/>
  <c r="R221" i="1"/>
  <c r="Q221" i="1"/>
  <c r="P221" i="1"/>
  <c r="O221" i="1"/>
  <c r="R219" i="1"/>
  <c r="Q219" i="1"/>
  <c r="P219" i="1"/>
  <c r="O219" i="1"/>
  <c r="R217" i="1"/>
  <c r="Q217" i="1"/>
  <c r="P217" i="1"/>
  <c r="O217" i="1"/>
  <c r="R216" i="1"/>
  <c r="Q216" i="1"/>
  <c r="P216" i="1"/>
  <c r="O216" i="1"/>
  <c r="R215" i="1"/>
  <c r="Q215" i="1"/>
  <c r="P215" i="1"/>
  <c r="O215" i="1"/>
  <c r="S213" i="1"/>
  <c r="S212" i="1"/>
  <c r="P212" i="1"/>
  <c r="Q212" i="1"/>
  <c r="R212" i="1"/>
  <c r="P213" i="1"/>
  <c r="Q213" i="1"/>
  <c r="R213" i="1"/>
  <c r="O213" i="1"/>
  <c r="O212" i="1"/>
  <c r="P223" i="1" l="1"/>
  <c r="Q223" i="1"/>
  <c r="S223" i="1"/>
  <c r="P214" i="1" l="1"/>
  <c r="S214" i="1"/>
  <c r="Q214" i="1"/>
  <c r="P218" i="1" l="1"/>
  <c r="S218" i="1"/>
  <c r="Q218" i="1"/>
  <c r="Q220" i="1" l="1"/>
  <c r="P220" i="1"/>
  <c r="S220" i="1"/>
  <c r="P224" i="1" l="1"/>
  <c r="Q224" i="1"/>
  <c r="S224" i="1"/>
  <c r="O214" i="1"/>
  <c r="O223" i="1" l="1"/>
  <c r="O218" i="1"/>
  <c r="O220" i="1" l="1"/>
  <c r="R223" i="1"/>
  <c r="R214" i="1"/>
  <c r="O224" i="1" l="1"/>
  <c r="R218" i="1"/>
  <c r="R220" i="1" l="1"/>
  <c r="R224" i="1" l="1"/>
  <c r="W114" i="4" l="1"/>
  <c r="O294" i="1"/>
  <c r="X109" i="4"/>
  <c r="W109" i="4"/>
  <c r="W121" i="4"/>
  <c r="X121" i="4"/>
  <c r="O192" i="1"/>
  <c r="Q192" i="1"/>
  <c r="O191" i="1"/>
  <c r="Q191" i="1"/>
  <c r="O190" i="1"/>
  <c r="Q190" i="1"/>
  <c r="O189" i="1"/>
  <c r="Q189" i="1"/>
  <c r="O188" i="1"/>
  <c r="Q188" i="1"/>
  <c r="O187" i="1"/>
  <c r="Q187" i="1"/>
  <c r="O186" i="1"/>
  <c r="Q186" i="1"/>
  <c r="O185" i="1"/>
  <c r="Q185" i="1"/>
  <c r="O184" i="1"/>
  <c r="Q184" i="1"/>
  <c r="O183" i="1"/>
  <c r="Q183" i="1"/>
  <c r="O182" i="1"/>
  <c r="Q182" i="1"/>
  <c r="O181" i="1"/>
  <c r="Q181" i="1"/>
  <c r="O180" i="1"/>
  <c r="Q180" i="1"/>
  <c r="O179" i="1"/>
  <c r="Q179" i="1"/>
  <c r="O178" i="1"/>
  <c r="Q178" i="1"/>
  <c r="O177" i="1"/>
  <c r="Q177" i="1"/>
  <c r="O176" i="1"/>
  <c r="Q176" i="1"/>
  <c r="O175" i="1"/>
  <c r="Q175" i="1"/>
  <c r="O174" i="1"/>
  <c r="Q174" i="1"/>
  <c r="O173" i="1"/>
  <c r="Q173" i="1"/>
  <c r="O172" i="1"/>
  <c r="Q172" i="1"/>
  <c r="O171" i="1"/>
  <c r="Q171" i="1"/>
  <c r="O170" i="1"/>
  <c r="Q170" i="1"/>
  <c r="O169" i="1"/>
  <c r="Q169" i="1"/>
  <c r="O168" i="1"/>
  <c r="Q168" i="1"/>
  <c r="O165" i="1"/>
  <c r="Q165" i="1"/>
  <c r="O164" i="1"/>
  <c r="Q164" i="1"/>
  <c r="O163" i="1"/>
  <c r="Q163" i="1"/>
  <c r="O162" i="1"/>
  <c r="Q162" i="1"/>
  <c r="O161" i="1"/>
  <c r="Q161" i="1"/>
  <c r="O160" i="1"/>
  <c r="Q160" i="1"/>
  <c r="O159" i="1"/>
  <c r="Q159" i="1"/>
  <c r="O158" i="1"/>
  <c r="Q158" i="1"/>
  <c r="O157" i="1"/>
  <c r="Q157" i="1"/>
  <c r="O156" i="1"/>
  <c r="Q156" i="1"/>
  <c r="O155" i="1"/>
  <c r="Q155" i="1"/>
  <c r="O154" i="1"/>
  <c r="Q154" i="1"/>
  <c r="O153" i="1"/>
  <c r="Q153" i="1"/>
  <c r="O152" i="1"/>
  <c r="Q152" i="1"/>
  <c r="O151" i="1"/>
  <c r="Q151" i="1"/>
  <c r="O150" i="1"/>
  <c r="Q150" i="1"/>
  <c r="Y106" i="4"/>
  <c r="Y96" i="4"/>
  <c r="W96" i="4"/>
  <c r="O135" i="1"/>
  <c r="O134" i="1"/>
  <c r="Y104" i="4"/>
  <c r="W104" i="4"/>
  <c r="Y94" i="4"/>
  <c r="W94" i="4"/>
  <c r="O121" i="1"/>
  <c r="O120" i="1"/>
  <c r="Y102" i="4"/>
  <c r="W102" i="4"/>
  <c r="Y92" i="4"/>
  <c r="W92" i="4"/>
  <c r="Y101" i="4"/>
  <c r="X101" i="4"/>
  <c r="Y91" i="4"/>
  <c r="X91" i="4"/>
  <c r="W91" i="4"/>
  <c r="W79" i="4"/>
  <c r="W9" i="4"/>
  <c r="P133" i="1"/>
  <c r="O133" i="1"/>
  <c r="O119" i="1"/>
  <c r="O27" i="1" l="1"/>
  <c r="P27" i="1"/>
  <c r="O24" i="1"/>
  <c r="P24" i="1"/>
  <c r="Y26" i="4"/>
  <c r="W26" i="4"/>
  <c r="W17" i="4"/>
  <c r="U254" i="1"/>
  <c r="O269" i="1"/>
  <c r="S179" i="1"/>
  <c r="X4" i="4"/>
  <c r="AH55" i="4"/>
  <c r="AB55" i="4"/>
  <c r="X70" i="4"/>
  <c r="O167" i="1"/>
  <c r="S169" i="1"/>
  <c r="S171" i="1"/>
  <c r="S180" i="1"/>
  <c r="O22" i="1"/>
  <c r="Q272" i="1"/>
  <c r="O144" i="1"/>
  <c r="Q261" i="1"/>
  <c r="X92" i="4"/>
  <c r="O278" i="1"/>
  <c r="R157" i="1"/>
  <c r="S172" i="1"/>
  <c r="X41" i="4"/>
  <c r="Z64" i="4"/>
  <c r="W80" i="4"/>
  <c r="X104" i="4"/>
  <c r="P143" i="1"/>
  <c r="W55" i="4"/>
  <c r="X71" i="4"/>
  <c r="X73" i="4"/>
  <c r="AA41" i="4"/>
  <c r="Z60" i="4"/>
  <c r="AG43" i="4"/>
  <c r="W62" i="4"/>
  <c r="AE62" i="4"/>
  <c r="AA44" i="4"/>
  <c r="Z63" i="4"/>
  <c r="AA64" i="4"/>
  <c r="AJ65" i="4"/>
  <c r="X80" i="4"/>
  <c r="AF36" i="4"/>
  <c r="W73" i="4"/>
  <c r="AH58" i="4"/>
  <c r="AG36" i="4"/>
  <c r="AE55" i="4"/>
  <c r="X5" i="4"/>
  <c r="AH56" i="4"/>
  <c r="AB56" i="4"/>
  <c r="AI58" i="4"/>
  <c r="AC58" i="4"/>
  <c r="O141" i="1"/>
  <c r="Z49" i="4"/>
  <c r="R300" i="1"/>
  <c r="W71" i="4"/>
  <c r="AB37" i="4"/>
  <c r="X7" i="4"/>
  <c r="AB58" i="4"/>
  <c r="Z41" i="4"/>
  <c r="AJ62" i="4"/>
  <c r="P150" i="1"/>
  <c r="S150" i="1"/>
  <c r="S165" i="1"/>
  <c r="P165" i="1"/>
  <c r="P300" i="1"/>
  <c r="P30" i="1"/>
  <c r="AJ55" i="4"/>
  <c r="P121" i="1"/>
  <c r="W95" i="4"/>
  <c r="O277" i="1"/>
  <c r="P135" i="1"/>
  <c r="W106" i="4"/>
  <c r="AD55" i="4"/>
  <c r="W5" i="4"/>
  <c r="AA56" i="4"/>
  <c r="P119" i="1"/>
  <c r="AF43" i="4"/>
  <c r="AD62" i="4"/>
  <c r="Z44" i="4"/>
  <c r="X44" i="4"/>
  <c r="AA45" i="4"/>
  <c r="W4" i="4"/>
  <c r="AB36" i="4"/>
  <c r="AA55" i="4"/>
  <c r="W70" i="4"/>
  <c r="AH37" i="4"/>
  <c r="X56" i="4"/>
  <c r="W37" i="4"/>
  <c r="Z39" i="4"/>
  <c r="Y58" i="4"/>
  <c r="X39" i="4"/>
  <c r="AD60" i="4"/>
  <c r="AB43" i="4"/>
  <c r="AA62" i="4"/>
  <c r="AD63" i="4"/>
  <c r="AF45" i="4"/>
  <c r="W64" i="4"/>
  <c r="Y46" i="4"/>
  <c r="Q286" i="1"/>
  <c r="X48" i="4"/>
  <c r="Q78" i="1"/>
  <c r="O81" i="1"/>
  <c r="AH36" i="4"/>
  <c r="W77" i="4"/>
  <c r="S162" i="1"/>
  <c r="S173" i="1"/>
  <c r="AA49" i="4"/>
  <c r="X114" i="4"/>
  <c r="O78" i="1"/>
  <c r="X55" i="4"/>
  <c r="AI56" i="4"/>
  <c r="AF39" i="4"/>
  <c r="AD58" i="4"/>
  <c r="AA60" i="4"/>
  <c r="W43" i="4"/>
  <c r="AH64" i="4"/>
  <c r="AE65" i="4"/>
  <c r="P134" i="1"/>
  <c r="S181" i="1"/>
  <c r="S188" i="1"/>
  <c r="W12" i="4"/>
  <c r="Z36" i="4"/>
  <c r="X36" i="4"/>
  <c r="AJ56" i="4"/>
  <c r="W74" i="4"/>
  <c r="W58" i="4"/>
  <c r="X77" i="4"/>
  <c r="Z43" i="4"/>
  <c r="X43" i="4"/>
  <c r="AC64" i="4"/>
  <c r="AH46" i="4"/>
  <c r="S163" i="1"/>
  <c r="S189" i="1"/>
  <c r="O293" i="1"/>
  <c r="W36" i="4"/>
  <c r="AC56" i="4"/>
  <c r="AH43" i="4"/>
  <c r="X62" i="4"/>
  <c r="AA63" i="4"/>
  <c r="P141" i="1"/>
  <c r="Y55" i="4"/>
  <c r="AF37" i="4"/>
  <c r="AD56" i="4"/>
  <c r="AG39" i="4"/>
  <c r="AE58" i="4"/>
  <c r="AH60" i="4"/>
  <c r="Y62" i="4"/>
  <c r="AH63" i="4"/>
  <c r="AI64" i="4"/>
  <c r="X102" i="4"/>
  <c r="X96" i="4"/>
  <c r="S158" i="1"/>
  <c r="S174" i="1"/>
  <c r="AA36" i="4"/>
  <c r="Z55" i="4"/>
  <c r="Y36" i="4"/>
  <c r="AG37" i="4"/>
  <c r="W56" i="4"/>
  <c r="AE56" i="4"/>
  <c r="X74" i="4"/>
  <c r="AH39" i="4"/>
  <c r="X58" i="4"/>
  <c r="W39" i="4"/>
  <c r="AI60" i="4"/>
  <c r="AC60" i="4"/>
  <c r="AA43" i="4"/>
  <c r="Z62" i="4"/>
  <c r="Y43" i="4"/>
  <c r="AI63" i="4"/>
  <c r="AC63" i="4"/>
  <c r="AD64" i="4"/>
  <c r="Y65" i="4"/>
  <c r="R150" i="1"/>
  <c r="S159" i="1"/>
  <c r="S164" i="1"/>
  <c r="R165" i="1"/>
  <c r="S175" i="1"/>
  <c r="S183" i="1"/>
  <c r="S190" i="1"/>
  <c r="W48" i="4"/>
  <c r="AA48" i="4"/>
  <c r="X12" i="4"/>
  <c r="O262" i="1"/>
  <c r="Q293" i="1"/>
  <c r="P299" i="1"/>
  <c r="W49" i="4"/>
  <c r="Q262" i="1"/>
  <c r="Z37" i="4"/>
  <c r="Z58" i="4"/>
  <c r="AF41" i="4"/>
  <c r="W60" i="4"/>
  <c r="AH62" i="4"/>
  <c r="AB62" i="4"/>
  <c r="AF44" i="4"/>
  <c r="W63" i="4"/>
  <c r="AG45" i="4"/>
  <c r="X64" i="4"/>
  <c r="W45" i="4"/>
  <c r="AB46" i="4"/>
  <c r="X94" i="4"/>
  <c r="X106" i="4"/>
  <c r="S170" i="1"/>
  <c r="S177" i="1"/>
  <c r="S184" i="1"/>
  <c r="R299" i="1"/>
  <c r="P120" i="1"/>
  <c r="Y56" i="4"/>
  <c r="X37" i="4"/>
  <c r="AA39" i="4"/>
  <c r="Y39" i="4"/>
  <c r="AI55" i="4"/>
  <c r="AC55" i="4"/>
  <c r="AA37" i="4"/>
  <c r="Z56" i="4"/>
  <c r="W7" i="4"/>
  <c r="AB39" i="4"/>
  <c r="AA58" i="4"/>
  <c r="W76" i="4"/>
  <c r="AG41" i="4"/>
  <c r="X60" i="4"/>
  <c r="W41" i="4"/>
  <c r="AI62" i="4"/>
  <c r="AC62" i="4"/>
  <c r="AG44" i="4"/>
  <c r="X63" i="4"/>
  <c r="W44" i="4"/>
  <c r="Z45" i="4"/>
  <c r="X45" i="4"/>
  <c r="X9" i="4"/>
  <c r="AB65" i="4"/>
  <c r="X79" i="4"/>
  <c r="W93" i="4"/>
  <c r="Q167" i="1"/>
  <c r="S178" i="1"/>
  <c r="Z48" i="4"/>
  <c r="X49" i="4"/>
  <c r="Q79" i="1"/>
  <c r="O30" i="1"/>
  <c r="O270" i="1"/>
  <c r="O79" i="1"/>
  <c r="Q81" i="1"/>
  <c r="O261" i="1"/>
  <c r="Q294" i="1"/>
  <c r="P311" i="1"/>
  <c r="W105" i="4"/>
  <c r="Y121" i="4"/>
  <c r="W103" i="4"/>
  <c r="U251" i="1"/>
  <c r="U255" i="1"/>
  <c r="U252" i="1"/>
  <c r="U253" i="1"/>
  <c r="S191" i="1"/>
  <c r="P157" i="1"/>
  <c r="S161" i="1"/>
  <c r="S187" i="1"/>
  <c r="S160" i="1"/>
  <c r="S168" i="1"/>
  <c r="S176" i="1"/>
  <c r="S186" i="1"/>
  <c r="S185" i="1"/>
  <c r="S157" i="1"/>
  <c r="S182" i="1"/>
  <c r="S192" i="1"/>
  <c r="O143" i="1"/>
  <c r="Q133" i="1"/>
  <c r="O142" i="1"/>
  <c r="O130" i="1"/>
  <c r="P142" i="1"/>
  <c r="P22" i="1"/>
  <c r="Q27" i="1" l="1"/>
  <c r="Q24" i="1"/>
  <c r="P28" i="1"/>
  <c r="P124" i="1"/>
  <c r="Y114" i="4"/>
  <c r="Q135" i="1"/>
  <c r="O116" i="1"/>
  <c r="O31" i="1"/>
  <c r="W25" i="4"/>
  <c r="Y27" i="4"/>
  <c r="W27" i="4"/>
  <c r="Y25" i="4"/>
  <c r="Y29" i="4"/>
  <c r="AA26" i="4"/>
  <c r="W29" i="4"/>
  <c r="W30" i="4"/>
  <c r="Y17" i="4"/>
  <c r="Y18" i="4"/>
  <c r="Y16" i="4"/>
  <c r="Y20" i="4"/>
  <c r="W18" i="4"/>
  <c r="W16" i="4"/>
  <c r="W20" i="4"/>
  <c r="W113" i="4"/>
  <c r="P33" i="1"/>
  <c r="Q30" i="1"/>
  <c r="X40" i="4"/>
  <c r="U250" i="1"/>
  <c r="W107" i="4"/>
  <c r="S255" i="1"/>
  <c r="X57" i="4"/>
  <c r="Y30" i="4"/>
  <c r="O118" i="1"/>
  <c r="W59" i="4"/>
  <c r="O23" i="1"/>
  <c r="O132" i="1"/>
  <c r="O131" i="1"/>
  <c r="O123" i="1"/>
  <c r="Y79" i="4"/>
  <c r="AI59" i="4"/>
  <c r="X103" i="4"/>
  <c r="AF55" i="4"/>
  <c r="P116" i="1"/>
  <c r="AG40" i="4"/>
  <c r="AA59" i="4"/>
  <c r="W10" i="4"/>
  <c r="Q22" i="1"/>
  <c r="AA57" i="4"/>
  <c r="S294" i="1"/>
  <c r="AI61" i="4"/>
  <c r="W78" i="4"/>
  <c r="AG48" i="4"/>
  <c r="P123" i="1"/>
  <c r="P144" i="1"/>
  <c r="Z57" i="4"/>
  <c r="P323" i="1"/>
  <c r="Q80" i="1"/>
  <c r="S79" i="1"/>
  <c r="AI57" i="4"/>
  <c r="AG64" i="4"/>
  <c r="X38" i="4"/>
  <c r="AA61" i="4"/>
  <c r="Y7" i="4"/>
  <c r="W6" i="4"/>
  <c r="AC61" i="4"/>
  <c r="AD36" i="4"/>
  <c r="AC65" i="4"/>
  <c r="W40" i="4"/>
  <c r="Z42" i="4"/>
  <c r="AD37" i="4"/>
  <c r="Y5" i="4"/>
  <c r="W38" i="4"/>
  <c r="AI65" i="4"/>
  <c r="AA42" i="4"/>
  <c r="Z61" i="4"/>
  <c r="AH57" i="4"/>
  <c r="AA65" i="4"/>
  <c r="Y4" i="4"/>
  <c r="AG58" i="4"/>
  <c r="AG62" i="4"/>
  <c r="AD61" i="4"/>
  <c r="AA38" i="4"/>
  <c r="X107" i="4"/>
  <c r="Z46" i="4"/>
  <c r="X46" i="4"/>
  <c r="W46" i="4"/>
  <c r="AF42" i="4"/>
  <c r="AF64" i="4"/>
  <c r="AF40" i="4"/>
  <c r="X10" i="4"/>
  <c r="X8" i="4"/>
  <c r="AD65" i="4"/>
  <c r="W61" i="4"/>
  <c r="X42" i="4"/>
  <c r="S262" i="1"/>
  <c r="W42" i="4"/>
  <c r="AF38" i="4"/>
  <c r="AD59" i="4"/>
  <c r="AH61" i="4"/>
  <c r="AA46" i="4"/>
  <c r="X81" i="4"/>
  <c r="AF56" i="4"/>
  <c r="S167" i="1"/>
  <c r="AD43" i="4"/>
  <c r="AG63" i="4"/>
  <c r="Z40" i="4"/>
  <c r="AD57" i="4"/>
  <c r="W75" i="4"/>
  <c r="AC37" i="4"/>
  <c r="AC57" i="4"/>
  <c r="AD41" i="4"/>
  <c r="AC36" i="4"/>
  <c r="Q134" i="1"/>
  <c r="AF60" i="4"/>
  <c r="W81" i="4"/>
  <c r="AC39" i="4"/>
  <c r="AH59" i="4"/>
  <c r="AD45" i="4"/>
  <c r="AF63" i="4"/>
  <c r="AH65" i="4"/>
  <c r="AF58" i="4"/>
  <c r="AC44" i="4"/>
  <c r="AG49" i="4"/>
  <c r="AB48" i="4"/>
  <c r="X120" i="4"/>
  <c r="O272" i="1"/>
  <c r="Y9" i="4"/>
  <c r="AG55" i="4"/>
  <c r="P298" i="1"/>
  <c r="O140" i="1"/>
  <c r="O80" i="1"/>
  <c r="O292" i="1"/>
  <c r="Q292" i="1"/>
  <c r="O33" i="1"/>
  <c r="W8" i="4"/>
  <c r="O276" i="1"/>
  <c r="Q285" i="1"/>
  <c r="AF49" i="4"/>
  <c r="O280" i="1"/>
  <c r="AF46" i="4"/>
  <c r="AC43" i="4"/>
  <c r="Q264" i="1"/>
  <c r="O286" i="1"/>
  <c r="Q260" i="1"/>
  <c r="O284" i="1"/>
  <c r="O264" i="1"/>
  <c r="Z59" i="4"/>
  <c r="P130" i="1"/>
  <c r="AD39" i="4"/>
  <c r="X65" i="4"/>
  <c r="X61" i="4"/>
  <c r="AG56" i="4"/>
  <c r="P131" i="1"/>
  <c r="S261" i="1"/>
  <c r="X113" i="4"/>
  <c r="AF62" i="4"/>
  <c r="Y48" i="4"/>
  <c r="AF48" i="4"/>
  <c r="Z65" i="4"/>
  <c r="AG60" i="4"/>
  <c r="W120" i="4"/>
  <c r="O124" i="1"/>
  <c r="W65" i="4"/>
  <c r="P31" i="1"/>
  <c r="Q280" i="1"/>
  <c r="P118" i="1"/>
  <c r="AC45" i="4"/>
  <c r="O285" i="1"/>
  <c r="X59" i="4"/>
  <c r="Z38" i="4"/>
  <c r="S78" i="1"/>
  <c r="O268" i="1"/>
  <c r="AC59" i="4"/>
  <c r="X6" i="4"/>
  <c r="Q268" i="1"/>
  <c r="X105" i="4"/>
  <c r="Q278" i="1"/>
  <c r="S81" i="1"/>
  <c r="AD44" i="4"/>
  <c r="X95" i="4"/>
  <c r="Q277" i="1"/>
  <c r="X76" i="4"/>
  <c r="AG38" i="4"/>
  <c r="AA40" i="4"/>
  <c r="AC41" i="4"/>
  <c r="S293" i="1"/>
  <c r="R298" i="1"/>
  <c r="Q270" i="1"/>
  <c r="P132" i="1"/>
  <c r="P140" i="1"/>
  <c r="O260" i="1"/>
  <c r="Q276" i="1"/>
  <c r="AG46" i="4"/>
  <c r="AG42" i="4"/>
  <c r="W57" i="4"/>
  <c r="X93" i="4"/>
  <c r="Q269" i="1"/>
  <c r="O311" i="1"/>
  <c r="Y70" i="4"/>
  <c r="X75" i="4"/>
  <c r="Y73" i="4"/>
  <c r="P23" i="1"/>
  <c r="O28" i="1" l="1"/>
  <c r="P26" i="1"/>
  <c r="P29" i="1"/>
  <c r="O26" i="1"/>
  <c r="Q144" i="1"/>
  <c r="X47" i="4"/>
  <c r="Q116" i="1"/>
  <c r="O136" i="1"/>
  <c r="Q130" i="1"/>
  <c r="S286" i="1"/>
  <c r="P171" i="1"/>
  <c r="AA29" i="4"/>
  <c r="AA27" i="4"/>
  <c r="W28" i="4"/>
  <c r="Y28" i="4"/>
  <c r="AA25" i="4"/>
  <c r="AA16" i="4"/>
  <c r="AA17" i="4"/>
  <c r="AA18" i="4"/>
  <c r="Y19" i="4"/>
  <c r="AA20" i="4"/>
  <c r="AC66" i="4"/>
  <c r="P167" i="1"/>
  <c r="P182" i="1"/>
  <c r="O122" i="1"/>
  <c r="W19" i="4"/>
  <c r="X123" i="4"/>
  <c r="Q305" i="1"/>
  <c r="Q306" i="1"/>
  <c r="Q304" i="1"/>
  <c r="Q308" i="1"/>
  <c r="Q31" i="1"/>
  <c r="O32" i="1"/>
  <c r="Q288" i="1"/>
  <c r="AA30" i="4"/>
  <c r="AA66" i="4"/>
  <c r="Q123" i="1"/>
  <c r="AH48" i="4"/>
  <c r="Q33" i="1"/>
  <c r="AI66" i="4"/>
  <c r="Q23" i="1"/>
  <c r="W47" i="4"/>
  <c r="AD66" i="4"/>
  <c r="AF65" i="4"/>
  <c r="R171" i="1"/>
  <c r="Z47" i="4"/>
  <c r="P278" i="1"/>
  <c r="Q132" i="1"/>
  <c r="S80" i="1"/>
  <c r="S272" i="1"/>
  <c r="AA47" i="4"/>
  <c r="AG61" i="4"/>
  <c r="AC42" i="4"/>
  <c r="AF61" i="4"/>
  <c r="Q124" i="1"/>
  <c r="AD46" i="4"/>
  <c r="AD42" i="4"/>
  <c r="O117" i="1"/>
  <c r="AH66" i="4"/>
  <c r="AG65" i="4"/>
  <c r="AC46" i="4"/>
  <c r="R167" i="1"/>
  <c r="O82" i="1"/>
  <c r="R182" i="1"/>
  <c r="O317" i="1"/>
  <c r="P260" i="1"/>
  <c r="X78" i="4"/>
  <c r="Y76" i="4"/>
  <c r="R270" i="1"/>
  <c r="Q271" i="1"/>
  <c r="R268" i="1"/>
  <c r="S268" i="1"/>
  <c r="Z66" i="4"/>
  <c r="O279" i="1"/>
  <c r="S285" i="1"/>
  <c r="O271" i="1"/>
  <c r="O320" i="1"/>
  <c r="S270" i="1"/>
  <c r="S277" i="1"/>
  <c r="R277" i="1"/>
  <c r="X66" i="4"/>
  <c r="P286" i="1"/>
  <c r="P284" i="1"/>
  <c r="P136" i="1"/>
  <c r="AF47" i="4"/>
  <c r="Q284" i="1"/>
  <c r="O125" i="1"/>
  <c r="Q131" i="1"/>
  <c r="O263" i="1"/>
  <c r="S264" i="1"/>
  <c r="Y120" i="4"/>
  <c r="S278" i="1"/>
  <c r="P268" i="1"/>
  <c r="P269" i="1"/>
  <c r="Q263" i="1"/>
  <c r="R260" i="1"/>
  <c r="R262" i="1"/>
  <c r="R261" i="1"/>
  <c r="S260" i="1"/>
  <c r="Q82" i="1"/>
  <c r="P285" i="1"/>
  <c r="P261" i="1"/>
  <c r="S280" i="1"/>
  <c r="Q279" i="1"/>
  <c r="W66" i="4"/>
  <c r="O300" i="1"/>
  <c r="Q140" i="1"/>
  <c r="U249" i="1"/>
  <c r="Y113" i="4"/>
  <c r="P276" i="1"/>
  <c r="P277" i="1"/>
  <c r="P270" i="1"/>
  <c r="P262" i="1"/>
  <c r="S269" i="1"/>
  <c r="R269" i="1"/>
  <c r="AG47" i="4"/>
  <c r="R278" i="1"/>
  <c r="S276" i="1"/>
  <c r="R276" i="1"/>
  <c r="O288" i="1"/>
  <c r="U256" i="1"/>
  <c r="P122" i="1"/>
  <c r="Q118" i="1"/>
  <c r="P32" i="1"/>
  <c r="S292" i="1"/>
  <c r="P317" i="1"/>
  <c r="O312" i="1"/>
  <c r="P312" i="1"/>
  <c r="O323" i="1"/>
  <c r="Q28" i="1" l="1"/>
  <c r="O29" i="1"/>
  <c r="Q26" i="1"/>
  <c r="P25" i="1"/>
  <c r="O25" i="1"/>
  <c r="Q136" i="1"/>
  <c r="AA28" i="4"/>
  <c r="W31" i="4"/>
  <c r="AA19" i="4"/>
  <c r="Y21" i="4"/>
  <c r="W116" i="4"/>
  <c r="W21" i="4"/>
  <c r="X108" i="4"/>
  <c r="Q307" i="1"/>
  <c r="P125" i="1"/>
  <c r="X122" i="4"/>
  <c r="X116" i="4"/>
  <c r="Y31" i="4"/>
  <c r="W123" i="4"/>
  <c r="P78" i="1"/>
  <c r="Q32" i="1"/>
  <c r="X21" i="4"/>
  <c r="X31" i="4"/>
  <c r="X27" i="4"/>
  <c r="X29" i="4"/>
  <c r="P79" i="1"/>
  <c r="P81" i="1"/>
  <c r="P80" i="1"/>
  <c r="O321" i="1"/>
  <c r="O287" i="1"/>
  <c r="P117" i="1"/>
  <c r="S288" i="1"/>
  <c r="R286" i="1"/>
  <c r="S284" i="1"/>
  <c r="R284" i="1"/>
  <c r="Q299" i="1"/>
  <c r="R285" i="1"/>
  <c r="S199" i="1"/>
  <c r="R78" i="1"/>
  <c r="S82" i="1"/>
  <c r="R79" i="1"/>
  <c r="R80" i="1"/>
  <c r="R81" i="1"/>
  <c r="Q225" i="1"/>
  <c r="O225" i="1"/>
  <c r="S225" i="1"/>
  <c r="R225" i="1"/>
  <c r="P225" i="1"/>
  <c r="O306" i="1"/>
  <c r="O305" i="1"/>
  <c r="O308" i="1"/>
  <c r="O304" i="1"/>
  <c r="P320" i="1"/>
  <c r="P321" i="1"/>
  <c r="P313" i="1"/>
  <c r="P319" i="1"/>
  <c r="P318" i="1"/>
  <c r="P315" i="1"/>
  <c r="O313" i="1"/>
  <c r="O315" i="1"/>
  <c r="O319" i="1"/>
  <c r="O318" i="1"/>
  <c r="Q29" i="1" l="1"/>
  <c r="Q25" i="1"/>
  <c r="Z17" i="4"/>
  <c r="Z20" i="4"/>
  <c r="X19" i="4"/>
  <c r="Z16" i="4"/>
  <c r="Y123" i="4"/>
  <c r="Z19" i="4"/>
  <c r="X25" i="4"/>
  <c r="Z21" i="4"/>
  <c r="X30" i="4"/>
  <c r="X26" i="4"/>
  <c r="Z18" i="4"/>
  <c r="X28" i="4"/>
  <c r="AA31" i="4"/>
  <c r="AA21" i="4"/>
  <c r="X20" i="4"/>
  <c r="X18" i="4"/>
  <c r="W115" i="4"/>
  <c r="X16" i="4"/>
  <c r="X17" i="4"/>
  <c r="Y108" i="4"/>
  <c r="X115" i="4"/>
  <c r="Z27" i="4"/>
  <c r="Z28" i="4"/>
  <c r="Z31" i="4"/>
  <c r="Z30" i="4"/>
  <c r="Z26" i="4"/>
  <c r="Z29" i="4"/>
  <c r="Z25" i="4"/>
  <c r="X11" i="4"/>
  <c r="Y116" i="4"/>
  <c r="W108" i="4"/>
  <c r="W122" i="4"/>
  <c r="S304" i="1"/>
  <c r="W11" i="4"/>
  <c r="O307" i="1"/>
  <c r="S305" i="1"/>
  <c r="S197" i="1"/>
  <c r="S200" i="1"/>
  <c r="S306" i="1"/>
  <c r="S198" i="1"/>
  <c r="R199" i="1"/>
  <c r="O316" i="1"/>
  <c r="P316" i="1"/>
  <c r="O314" i="1"/>
  <c r="P314" i="1"/>
  <c r="Y115" i="4" l="1"/>
  <c r="Q298" i="1"/>
  <c r="Y122" i="4"/>
  <c r="O299" i="1"/>
  <c r="R200" i="1"/>
  <c r="R197" i="1"/>
  <c r="O298" i="1"/>
  <c r="Y11" i="4"/>
  <c r="S201" i="1"/>
  <c r="R198" i="1"/>
  <c r="Q199" i="1"/>
  <c r="Q287" i="1"/>
  <c r="S307" i="1"/>
  <c r="S299" i="1" l="1"/>
  <c r="Q200" i="1"/>
  <c r="R201" i="1"/>
  <c r="Q197" i="1"/>
  <c r="Q198" i="1"/>
  <c r="P199" i="1"/>
  <c r="O199" i="1"/>
  <c r="S298" i="1"/>
  <c r="P200" i="1" l="1"/>
  <c r="P197" i="1"/>
  <c r="Q201" i="1"/>
  <c r="P198" i="1"/>
  <c r="O197" i="1"/>
  <c r="O198" i="1"/>
  <c r="O200" i="1"/>
  <c r="O201" i="1" l="1"/>
  <c r="P201" i="1"/>
  <c r="Q300" i="1" l="1"/>
  <c r="S300" i="1" l="1"/>
  <c r="O251" i="1" l="1"/>
  <c r="O250" i="1"/>
  <c r="P252" i="1"/>
  <c r="P250" i="1"/>
  <c r="O252" i="1"/>
  <c r="P251" i="1"/>
  <c r="O255" i="1" l="1"/>
  <c r="Q251" i="1"/>
  <c r="Q250" i="1"/>
  <c r="S252" i="1"/>
  <c r="O254" i="1"/>
  <c r="P249" i="1"/>
  <c r="R250" i="1"/>
  <c r="S251" i="1"/>
  <c r="R252" i="1"/>
  <c r="P253" i="1"/>
  <c r="R251" i="1"/>
  <c r="O249" i="1"/>
  <c r="S250" i="1"/>
  <c r="O253" i="1"/>
  <c r="P254" i="1"/>
  <c r="Q252" i="1"/>
  <c r="R255" i="1" l="1"/>
  <c r="S249" i="1"/>
  <c r="Q249" i="1"/>
  <c r="P256" i="1"/>
  <c r="T252" i="1"/>
  <c r="R253" i="1"/>
  <c r="S253" i="1"/>
  <c r="T251" i="1"/>
  <c r="O256" i="1"/>
  <c r="R254" i="1"/>
  <c r="T250" i="1"/>
  <c r="Q254" i="1"/>
  <c r="R249" i="1"/>
  <c r="Q253" i="1"/>
  <c r="Q255" i="1"/>
  <c r="S254" i="1"/>
  <c r="Q256" i="1" l="1"/>
  <c r="T253" i="1"/>
  <c r="T255" i="1"/>
  <c r="T254" i="1"/>
  <c r="T249" i="1"/>
  <c r="S256" i="1"/>
  <c r="R256" i="1"/>
  <c r="T256" i="1" l="1"/>
</calcChain>
</file>

<file path=xl/sharedStrings.xml><?xml version="1.0" encoding="utf-8"?>
<sst xmlns="http://schemas.openxmlformats.org/spreadsheetml/2006/main" count="1131" uniqueCount="434">
  <si>
    <t>Grupo ACS</t>
  </si>
  <si>
    <t>Millones de Euros</t>
  </si>
  <si>
    <t>HOCHTIEF AG</t>
  </si>
  <si>
    <t>Key operating &amp; financial figures</t>
  </si>
  <si>
    <t>Cuenta de Resultados Consolidada</t>
  </si>
  <si>
    <t>Asia Pacific</t>
  </si>
  <si>
    <t>Construcción</t>
  </si>
  <si>
    <t>Servicios Industriales</t>
  </si>
  <si>
    <t>Medio Ambiente</t>
  </si>
  <si>
    <t>Industrial Services</t>
  </si>
  <si>
    <t>Operating Results</t>
  </si>
  <si>
    <t>Endeudamiento Neto (€ mn)</t>
  </si>
  <si>
    <t>Desglose de Inversiones</t>
  </si>
  <si>
    <t>Investments</t>
  </si>
  <si>
    <t>Sales per geographical areas</t>
  </si>
  <si>
    <t>Backlog per geographical areas</t>
  </si>
  <si>
    <t>HOCHTIEF</t>
  </si>
  <si>
    <t>Consolidated Income Statement</t>
  </si>
  <si>
    <t>Detalle Principales Magnitudes Operativas</t>
  </si>
  <si>
    <t>Var.</t>
  </si>
  <si>
    <t>Main figures details</t>
  </si>
  <si>
    <t>Corporación</t>
  </si>
  <si>
    <t>Desglose de Beneficio Neto</t>
  </si>
  <si>
    <t>Asia Pacífico</t>
  </si>
  <si>
    <t>Ajustes</t>
  </si>
  <si>
    <t>Total</t>
  </si>
  <si>
    <t>Euro million</t>
  </si>
  <si>
    <t>América</t>
  </si>
  <si>
    <t>Europa</t>
  </si>
  <si>
    <t>Net Debt (€ mn)</t>
  </si>
  <si>
    <t>Services</t>
  </si>
  <si>
    <t>Servicios</t>
  </si>
  <si>
    <t xml:space="preserve">Principales magnitudes </t>
  </si>
  <si>
    <t xml:space="preserve">Key operating </t>
  </si>
  <si>
    <t>Ventas por Países</t>
  </si>
  <si>
    <t>%</t>
  </si>
  <si>
    <t>Infra-estructuras</t>
  </si>
  <si>
    <t>Patrimonio Neto</t>
  </si>
  <si>
    <t xml:space="preserve">Corporación </t>
  </si>
  <si>
    <t>Net Cash Flow</t>
  </si>
  <si>
    <t xml:space="preserve"> </t>
  </si>
  <si>
    <t>TOTAL</t>
  </si>
  <si>
    <t xml:space="preserve">HOT </t>
  </si>
  <si>
    <t>ACS exHOT</t>
  </si>
  <si>
    <t>Euro Million</t>
  </si>
  <si>
    <t>Principales magnitudes operativas y financieras</t>
  </si>
  <si>
    <t>Millones de euros</t>
  </si>
  <si>
    <t>3M20*</t>
  </si>
  <si>
    <t>3M21</t>
  </si>
  <si>
    <t>Ventas</t>
  </si>
  <si>
    <t>Cartera</t>
  </si>
  <si>
    <t>Meses</t>
  </si>
  <si>
    <t xml:space="preserve">EBITDA </t>
  </si>
  <si>
    <t xml:space="preserve">Margen </t>
  </si>
  <si>
    <t xml:space="preserve">EBIT </t>
  </si>
  <si>
    <t>Bº Neto Atribuible</t>
  </si>
  <si>
    <t>BPA</t>
  </si>
  <si>
    <t>Inversiones Netas</t>
  </si>
  <si>
    <t>Inversiones</t>
  </si>
  <si>
    <t>Desinversiones</t>
  </si>
  <si>
    <t>(Deuda)/Caja Neta total</t>
  </si>
  <si>
    <t>(Deuda)/Caja Neta de los Negocios</t>
  </si>
  <si>
    <t>Financiación de Proyectos</t>
  </si>
  <si>
    <t>Turnover</t>
  </si>
  <si>
    <t>Backlog</t>
  </si>
  <si>
    <t>Months</t>
  </si>
  <si>
    <t xml:space="preserve">Margin </t>
  </si>
  <si>
    <t>Attributable Net Profit</t>
  </si>
  <si>
    <t>EPS</t>
  </si>
  <si>
    <t>Net Investments</t>
  </si>
  <si>
    <t>Disposals</t>
  </si>
  <si>
    <t>Total Net (Debt)/Cash</t>
  </si>
  <si>
    <t>Businesses' Net (Debt)/Cash</t>
  </si>
  <si>
    <t>Project Financing</t>
  </si>
  <si>
    <t>Directa</t>
  </si>
  <si>
    <t>Proporcional</t>
  </si>
  <si>
    <t>Producción</t>
  </si>
  <si>
    <t>EBITDA</t>
  </si>
  <si>
    <t>Directo</t>
  </si>
  <si>
    <t>Puesta en Equivalencia Operativa</t>
  </si>
  <si>
    <t>EBIT</t>
  </si>
  <si>
    <t xml:space="preserve">Puesta en Equivalencia Operativa </t>
  </si>
  <si>
    <t xml:space="preserve"> Euro Million</t>
  </si>
  <si>
    <t>Direct</t>
  </si>
  <si>
    <t>Proportional</t>
  </si>
  <si>
    <t>Work Done</t>
  </si>
  <si>
    <t>Operating equity method results</t>
  </si>
  <si>
    <t>Net Profit breakdown</t>
  </si>
  <si>
    <t>Infrastructures</t>
  </si>
  <si>
    <t>Construction</t>
  </si>
  <si>
    <t>Concessions (1)</t>
  </si>
  <si>
    <t>n.a.</t>
  </si>
  <si>
    <t xml:space="preserve">Services </t>
  </si>
  <si>
    <t>Corporation</t>
  </si>
  <si>
    <t>TOTAL Net Profit</t>
  </si>
  <si>
    <t>Infraestructuras</t>
  </si>
  <si>
    <t>Concesiones (1)</t>
  </si>
  <si>
    <t>Beneficio Neto TOTAL</t>
  </si>
  <si>
    <t>Importe Neto Cifra de Negocios</t>
  </si>
  <si>
    <t>Gastos de explotación</t>
  </si>
  <si>
    <t>Resultado por Puesta en Equivalencia Operativa*</t>
  </si>
  <si>
    <t>Beneficio Bruto de Explotación (EBITDA)</t>
  </si>
  <si>
    <t>Dotación a amortizaciones</t>
  </si>
  <si>
    <t>Provisiones de circulante</t>
  </si>
  <si>
    <t>Beneficio Ordinario de Explotación (EBIT)</t>
  </si>
  <si>
    <t>Deterioro y Rdo. por enajenación inmovilizado</t>
  </si>
  <si>
    <t>Otros resultados</t>
  </si>
  <si>
    <t>n.a</t>
  </si>
  <si>
    <t>Beneficio Neto de Explotación</t>
  </si>
  <si>
    <t>Ingresos Financieros</t>
  </si>
  <si>
    <t>Gastos Financieros</t>
  </si>
  <si>
    <t>Resultado Financiero Ordinario</t>
  </si>
  <si>
    <t>Diferencias de Cambio</t>
  </si>
  <si>
    <t>Variación valor razonable en inst. financieros</t>
  </si>
  <si>
    <t>Deterioro y Rdo. por enajenación inst. financieros</t>
  </si>
  <si>
    <t>Resultado Financiero Neto</t>
  </si>
  <si>
    <t>BAI Operaciones Continuadas</t>
  </si>
  <si>
    <t>Impuesto sobre Sociedades</t>
  </si>
  <si>
    <t>BDI Operaciones Continuadas</t>
  </si>
  <si>
    <t>BDI Actividades Interrumpidas</t>
  </si>
  <si>
    <t>Beneficio del Ejercicio</t>
  </si>
  <si>
    <t>Intereses Minoritarios</t>
  </si>
  <si>
    <t>Beneficio Atribuible a la Sociedad Dominante</t>
  </si>
  <si>
    <t>Net Sales</t>
  </si>
  <si>
    <t>COGS and general expenses</t>
  </si>
  <si>
    <t>Operating Results from Equity Method*</t>
  </si>
  <si>
    <t>Operating Cash Flow (EBITDA)</t>
  </si>
  <si>
    <t>Fixed assets depreciation</t>
  </si>
  <si>
    <t>Current assets provisions</t>
  </si>
  <si>
    <t>Ordinary Operating Profit (EBIT)</t>
  </si>
  <si>
    <t>Impairment &amp; gains on fixed assets</t>
  </si>
  <si>
    <t>Other operating results</t>
  </si>
  <si>
    <t>Operating Profit</t>
  </si>
  <si>
    <t>Financial income</t>
  </si>
  <si>
    <t>Financial expenses</t>
  </si>
  <si>
    <t>Ordinary Financial Result</t>
  </si>
  <si>
    <t>Foreign exchange results</t>
  </si>
  <si>
    <t>Changes in fair value for financial instruments</t>
  </si>
  <si>
    <t>Impairment &amp; gains on financial instruments</t>
  </si>
  <si>
    <t>Net Financial Result</t>
  </si>
  <si>
    <t>PBT of continued operations</t>
  </si>
  <si>
    <t>Corporate income tax</t>
  </si>
  <si>
    <t>Net profit of continued operations</t>
  </si>
  <si>
    <t>Profit after taxes of the discontinued operations</t>
  </si>
  <si>
    <t xml:space="preserve">Consolidated Result </t>
  </si>
  <si>
    <t>Minority interest</t>
  </si>
  <si>
    <t>Net Profit Attributable to the Parent Company</t>
  </si>
  <si>
    <t>Ventas por Áreas Geográficas</t>
  </si>
  <si>
    <t>Sales per Geographical Areas</t>
  </si>
  <si>
    <t>3M20</t>
  </si>
  <si>
    <t>América del Norte</t>
  </si>
  <si>
    <t>América del Sur</t>
  </si>
  <si>
    <t>África</t>
  </si>
  <si>
    <t>EE.UU</t>
  </si>
  <si>
    <t>Australia</t>
  </si>
  <si>
    <t>España</t>
  </si>
  <si>
    <t>Canadá</t>
  </si>
  <si>
    <t>Alemania</t>
  </si>
  <si>
    <t>Resto del mundo</t>
  </si>
  <si>
    <t>Cartera por Áreas Geográficas</t>
  </si>
  <si>
    <t>mar-20*</t>
  </si>
  <si>
    <t>Cartera por Países</t>
  </si>
  <si>
    <t>Europe</t>
  </si>
  <si>
    <t>North America</t>
  </si>
  <si>
    <t>South America</t>
  </si>
  <si>
    <t>Africa</t>
  </si>
  <si>
    <t>Sales per Countries</t>
  </si>
  <si>
    <t>USA</t>
  </si>
  <si>
    <t>Spain</t>
  </si>
  <si>
    <t>Canada</t>
  </si>
  <si>
    <t>Germany</t>
  </si>
  <si>
    <t>RoW</t>
  </si>
  <si>
    <t>Backlog per Geographical Areas</t>
  </si>
  <si>
    <t>Backlog by countries</t>
  </si>
  <si>
    <t>Resultados de Explotación</t>
  </si>
  <si>
    <t>Bº Bruto de Explotación (EBITDA)</t>
  </si>
  <si>
    <t>Margen EBITDA</t>
  </si>
  <si>
    <t>Bº de Explotación (EBIT)</t>
  </si>
  <si>
    <t>Margen EBIT</t>
  </si>
  <si>
    <t>Resultados financieros</t>
  </si>
  <si>
    <t>EBITDA Margin</t>
  </si>
  <si>
    <t>Depreciation</t>
  </si>
  <si>
    <t>EBIT Margin</t>
  </si>
  <si>
    <t>Financial Results</t>
  </si>
  <si>
    <t>Balance de Situación Consolidado</t>
  </si>
  <si>
    <t>Consolidated balance sheet</t>
  </si>
  <si>
    <t>ACTIVO NO CORRIENTE</t>
  </si>
  <si>
    <t>Inmovilizado intangible</t>
  </si>
  <si>
    <t>Inmovilizado material</t>
  </si>
  <si>
    <t>Inversiones por puesta en equivalencia</t>
  </si>
  <si>
    <t xml:space="preserve">Activos financieros no corrientes </t>
  </si>
  <si>
    <t>Instrumentos financieros derivados no corrientes</t>
  </si>
  <si>
    <t xml:space="preserve">Activos por impuesto diferido </t>
  </si>
  <si>
    <t>ACTIVO CORRIENTE</t>
  </si>
  <si>
    <t>Activos No Corrientes Mantenidos para la Venta</t>
  </si>
  <si>
    <t>Existencias</t>
  </si>
  <si>
    <t xml:space="preserve">Deudores comerciales y otras cuentas a cobrar </t>
  </si>
  <si>
    <t>Otros activos financieros corrientes</t>
  </si>
  <si>
    <t>Instrumentos financieros derivados corrientes</t>
  </si>
  <si>
    <t>Otros activos corrientes</t>
  </si>
  <si>
    <t>Efectivo y otros activos líquidos equivalentes</t>
  </si>
  <si>
    <t>TOTAL ACTIVO</t>
  </si>
  <si>
    <t>Fondos Propios</t>
  </si>
  <si>
    <t>Ajustes por Cambios de Valor</t>
  </si>
  <si>
    <t>PASIVO NO CORRIENTE</t>
  </si>
  <si>
    <t>Subvenciones</t>
  </si>
  <si>
    <t xml:space="preserve">Provisiones no corrientes </t>
  </si>
  <si>
    <t>Pasivo Financiero a Largo Plazo</t>
  </si>
  <si>
    <t>Deudas con entidades de crédito y obligaciones</t>
  </si>
  <si>
    <t>Financiación de proyecto</t>
  </si>
  <si>
    <t>Otros Pasivos financieros</t>
  </si>
  <si>
    <t>Pasivos por arrendamiento no corriente</t>
  </si>
  <si>
    <t>Pasivos por impuesto diferido</t>
  </si>
  <si>
    <t>Otros pasivos no corrientes</t>
  </si>
  <si>
    <t>PASIVO CORRIENTE</t>
  </si>
  <si>
    <t>Pasivos vinculados a AMV</t>
  </si>
  <si>
    <t xml:space="preserve">Provisiones corrientes </t>
  </si>
  <si>
    <t>Pasivos financieros corrientes</t>
  </si>
  <si>
    <t>Pasivos por arrendamiento corriente</t>
  </si>
  <si>
    <t xml:space="preserve">Acreedores comerciales y otras cuentas a pagar </t>
  </si>
  <si>
    <t>Otros pasivos corrientes</t>
  </si>
  <si>
    <t>TOTAL PASIVO Y PATRIMONIO NETO</t>
  </si>
  <si>
    <t>FIXED and NON-CURRENT ASSETS</t>
  </si>
  <si>
    <t>Intangible Fixed Assets</t>
  </si>
  <si>
    <t>Tangible Fixed Assets</t>
  </si>
  <si>
    <t>Equity Method Investments</t>
  </si>
  <si>
    <t>Non current financial assets</t>
  </si>
  <si>
    <t>Financial instrument debtors</t>
  </si>
  <si>
    <t>Deferred Taxes Assets</t>
  </si>
  <si>
    <t>CURRENT ASSETS</t>
  </si>
  <si>
    <t>Non Current Assets Held for Sale</t>
  </si>
  <si>
    <t>Inventories</t>
  </si>
  <si>
    <t>Accounts receivables</t>
  </si>
  <si>
    <t>Other current financial assets</t>
  </si>
  <si>
    <t>Other Short Term Assets</t>
  </si>
  <si>
    <t>Cash and banks</t>
  </si>
  <si>
    <t>TOTAL ASSETS</t>
  </si>
  <si>
    <t>NET WORTH</t>
  </si>
  <si>
    <t>Equity</t>
  </si>
  <si>
    <t>Value change adjustments</t>
  </si>
  <si>
    <t>Minority Interests</t>
  </si>
  <si>
    <t>NON-CURRENT LIABILITIES</t>
  </si>
  <si>
    <t>Subsidies</t>
  </si>
  <si>
    <t>Long Term Provisions</t>
  </si>
  <si>
    <t>Long Term Financial Liabilities</t>
  </si>
  <si>
    <t>Bank loans and debt obligations</t>
  </si>
  <si>
    <t>Project Finance</t>
  </si>
  <si>
    <t>Other financial liabilities</t>
  </si>
  <si>
    <t>LT Operating Lease liabilities</t>
  </si>
  <si>
    <t>Financial Instruments Creditors</t>
  </si>
  <si>
    <t>Long term deferred tax liabilities</t>
  </si>
  <si>
    <t>Other Long Term Accrued Liabilities</t>
  </si>
  <si>
    <t>CURRENT LIABILITIES</t>
  </si>
  <si>
    <t>Liabilities from  Assets Held for Sale</t>
  </si>
  <si>
    <t>Short Term Provisions</t>
  </si>
  <si>
    <t>Short Term Financial Liabilities</t>
  </si>
  <si>
    <t>ST Operating Lease liabilities</t>
  </si>
  <si>
    <t>Trade accounts payables</t>
  </si>
  <si>
    <t>Other Short Term liabilities</t>
  </si>
  <si>
    <t>TOTAL EQUITY &amp; LIABILITIES</t>
  </si>
  <si>
    <t>Evolución Fondo de Maniobra</t>
  </si>
  <si>
    <t>Working Capital evolution</t>
  </si>
  <si>
    <t>Corporación/Ajustes</t>
  </si>
  <si>
    <t>Net Worth</t>
  </si>
  <si>
    <t>Shareholders' Equity</t>
  </si>
  <si>
    <t>Adjustment s from  Value Changes</t>
  </si>
  <si>
    <t>LT loans from credit entities</t>
  </si>
  <si>
    <t>ST loans from credit entities</t>
  </si>
  <si>
    <t>Debt with Credit Entities</t>
  </si>
  <si>
    <t>Bonds</t>
  </si>
  <si>
    <t>Non Recourse Financing</t>
  </si>
  <si>
    <t>Total External Gross Debt</t>
  </si>
  <si>
    <t>Net debt with Group's companies &amp; Affiliates</t>
  </si>
  <si>
    <t>Total Gross Financial Debt</t>
  </si>
  <si>
    <t xml:space="preserve">ST &amp; other financial investments </t>
  </si>
  <si>
    <t>Cash &amp; Equivalents</t>
  </si>
  <si>
    <t>Total cash and equivalents</t>
  </si>
  <si>
    <t>(NET FINANCIAL DEBT) / NET CASH POSITION</t>
  </si>
  <si>
    <t>NET FINANCIAL DEBT previous  year</t>
  </si>
  <si>
    <t>Deuda con entidades de crédito a L/P</t>
  </si>
  <si>
    <t>Deuda con entidades de crédito a C/P</t>
  </si>
  <si>
    <t>Deuda con entidades de crédito</t>
  </si>
  <si>
    <t>Bonos y Obligaciones</t>
  </si>
  <si>
    <t>Financiación sin recurso</t>
  </si>
  <si>
    <t>Otros pasivos financieros</t>
  </si>
  <si>
    <t>Total Deuda Bruta Externa</t>
  </si>
  <si>
    <t>Deuda Bruta empresas Grupo y Asociadas</t>
  </si>
  <si>
    <t>Total Deuda Financiera Bruta</t>
  </si>
  <si>
    <t>IFT e Imposiciones a plazo</t>
  </si>
  <si>
    <t>Efectivo y otros activos líquidos</t>
  </si>
  <si>
    <t>Total Efectivo y Activos Líquidos</t>
  </si>
  <si>
    <t>(DEUDA FINANCIERA NETA) / POSICION NETA TESORERIA</t>
  </si>
  <si>
    <t>ENDEUDAMIENTO FINANCIERO NETO 3M20</t>
  </si>
  <si>
    <t>Flujos Netos de Efectivo</t>
  </si>
  <si>
    <t>Flujos de Efectivo Operativo antes de Capital Circulante</t>
  </si>
  <si>
    <t>Variación de factoring</t>
  </si>
  <si>
    <t>Var. Circulante operativo (exc. Factoring)</t>
  </si>
  <si>
    <t>Inversiones operativas netas</t>
  </si>
  <si>
    <t>Flujos Netos de Efectivo Operativo</t>
  </si>
  <si>
    <t>Inversiones / Desinversiones financieras netas</t>
  </si>
  <si>
    <t>Arrendamientos operativos (NIIF 16)</t>
  </si>
  <si>
    <t>Otras fuentes de financiación</t>
  </si>
  <si>
    <t>Flujos de Efectivo Libre</t>
  </si>
  <si>
    <t>Dividendos abonados</t>
  </si>
  <si>
    <t>Acciones propias</t>
  </si>
  <si>
    <t>Caja generada / (consumida)</t>
  </si>
  <si>
    <t>(Incremento)/disminución por cambio de perímetro</t>
  </si>
  <si>
    <t>(Incremento)/disminución por tipo de cambio</t>
  </si>
  <si>
    <t>Total variación Deuda Neta de Balance</t>
  </si>
  <si>
    <t>Operating Cash Flow before Working Capital</t>
  </si>
  <si>
    <t>Factoring var.</t>
  </si>
  <si>
    <t>WC var. ex factoring</t>
  </si>
  <si>
    <t>Net CAPEX</t>
  </si>
  <si>
    <t>Net Operating Cash Flow</t>
  </si>
  <si>
    <t>Financial Investments/Disposals</t>
  </si>
  <si>
    <t>Operating Leases (IFRS16)</t>
  </si>
  <si>
    <t>Other Financial Sources</t>
  </si>
  <si>
    <t>Free Cash Flow</t>
  </si>
  <si>
    <t>Dividends paid</t>
  </si>
  <si>
    <t>Intra group Dividends</t>
  </si>
  <si>
    <t>Total Cash Flow Generated / (Consumed)</t>
  </si>
  <si>
    <t>Perimeter change (Increase)/decrease</t>
  </si>
  <si>
    <t>Exchange rate (Increase)/decrease</t>
  </si>
  <si>
    <t>NET (DEBT)/CASH EOY</t>
  </si>
  <si>
    <t>Inversiones Operativas</t>
  </si>
  <si>
    <t>Desinversiones Operativas</t>
  </si>
  <si>
    <t>Inversiones Operativas Netas</t>
  </si>
  <si>
    <t>Inversiones en Proyectos y Financieras</t>
  </si>
  <si>
    <t>Desinversiones Financieras</t>
  </si>
  <si>
    <t>Inversiones en Proyectos y Fin. Netas</t>
  </si>
  <si>
    <t>Total Inversiones Netas</t>
  </si>
  <si>
    <t>Dragados</t>
  </si>
  <si>
    <t>Iridium</t>
  </si>
  <si>
    <t xml:space="preserve">Servicios </t>
  </si>
  <si>
    <t>Operating Investments</t>
  </si>
  <si>
    <t>Operating divestments</t>
  </si>
  <si>
    <t>NET Operating CAPEX</t>
  </si>
  <si>
    <t>Project / Financial Investments</t>
  </si>
  <si>
    <t>Financial Divestments</t>
  </si>
  <si>
    <t>Net Project / Financial invesments</t>
  </si>
  <si>
    <t>Total Net Investments</t>
  </si>
  <si>
    <t>Hochtief</t>
  </si>
  <si>
    <t xml:space="preserve">Services  </t>
  </si>
  <si>
    <t>CIFRA DE NEGOCIO</t>
  </si>
  <si>
    <t xml:space="preserve">Servicios  </t>
  </si>
  <si>
    <t>Corporación / Ajustes</t>
  </si>
  <si>
    <t>Bº BRUTO EXPLOTACIÓN (EBITDA)</t>
  </si>
  <si>
    <t>Bº EXPLOTACIÓN (EBIT)</t>
  </si>
  <si>
    <t>Bº NETO</t>
  </si>
  <si>
    <t>ADJUDICACIONES</t>
  </si>
  <si>
    <t>CARTERA</t>
  </si>
  <si>
    <t>mar.-20*</t>
  </si>
  <si>
    <t>meses</t>
  </si>
  <si>
    <t>DEUDA NETA</t>
  </si>
  <si>
    <t>TURNOVER</t>
  </si>
  <si>
    <t>Corporation / Adjustments</t>
  </si>
  <si>
    <t>NET PROFIT</t>
  </si>
  <si>
    <t>AWARDS</t>
  </si>
  <si>
    <t>BACKLOG</t>
  </si>
  <si>
    <t>Mar-20*</t>
  </si>
  <si>
    <t>months</t>
  </si>
  <si>
    <t>NET DEBT</t>
  </si>
  <si>
    <t>Datos de la acción ACS (YTD)</t>
  </si>
  <si>
    <t xml:space="preserve">Precio de cierre </t>
  </si>
  <si>
    <t xml:space="preserve">Evolución 12 meses </t>
  </si>
  <si>
    <t>Máximo del período</t>
  </si>
  <si>
    <t>Fecha Máximo del período</t>
  </si>
  <si>
    <t>Mínimo del período</t>
  </si>
  <si>
    <t>Fecha Mínimo del período</t>
  </si>
  <si>
    <t>Promedio del período</t>
  </si>
  <si>
    <t>Volumen total títulos (miles)</t>
  </si>
  <si>
    <t>Volumen medio diario títulos (miles)</t>
  </si>
  <si>
    <t>Total efectivo negociado (€ millones)</t>
  </si>
  <si>
    <t>Efectivo medio diario (€ millones)</t>
  </si>
  <si>
    <t>Número de acciones (millones)</t>
  </si>
  <si>
    <t>Capitalización bursátil (€ millones)</t>
  </si>
  <si>
    <t>ACS Shares Data (YTD)</t>
  </si>
  <si>
    <t>Closing price</t>
  </si>
  <si>
    <t>Performance 12 months</t>
  </si>
  <si>
    <t>Period High</t>
  </si>
  <si>
    <t>High date</t>
  </si>
  <si>
    <t>Period Low</t>
  </si>
  <si>
    <t>Low date</t>
  </si>
  <si>
    <t>Average in the period</t>
  </si>
  <si>
    <t>Total volume (´000)</t>
  </si>
  <si>
    <t>Daily average volume (´000)</t>
  </si>
  <si>
    <t>Total traded effective (€ mn)</t>
  </si>
  <si>
    <t>Daily average effective (€ mn)</t>
  </si>
  <si>
    <t>Number of shares (mn)</t>
  </si>
  <si>
    <t>Market cap (€ mn)</t>
  </si>
  <si>
    <t>Principales magnitudes</t>
  </si>
  <si>
    <t>Margen</t>
  </si>
  <si>
    <t xml:space="preserve">Bº Neto </t>
  </si>
  <si>
    <t>% peso</t>
  </si>
  <si>
    <t>Resto de Europa</t>
  </si>
  <si>
    <t xml:space="preserve">Millones de Euros </t>
  </si>
  <si>
    <t xml:space="preserve">n.a </t>
  </si>
  <si>
    <t>Key figures</t>
  </si>
  <si>
    <t>Net Profit</t>
  </si>
  <si>
    <t xml:space="preserve">Backlog </t>
  </si>
  <si>
    <t>% weight</t>
  </si>
  <si>
    <t>Rest of Europe</t>
  </si>
  <si>
    <t>HOCHTIEF (ACS contr.)</t>
  </si>
  <si>
    <t>Adjustments</t>
  </si>
  <si>
    <t>Sales</t>
  </si>
  <si>
    <t>Margin</t>
  </si>
  <si>
    <t>Net Financial Results</t>
  </si>
  <si>
    <t>Other Results &amp; Fixed Assets</t>
  </si>
  <si>
    <t>EBT</t>
  </si>
  <si>
    <t>Taxes</t>
  </si>
  <si>
    <t>Minorities &amp; discontinued op.</t>
  </si>
  <si>
    <t>HOCHTIEF (Aport. ACS)</t>
  </si>
  <si>
    <t>Rdos. Financieros Netos</t>
  </si>
  <si>
    <t>Otros Rdos. y Venta Inmov.</t>
  </si>
  <si>
    <t>BAI</t>
  </si>
  <si>
    <t>Impuestos</t>
  </si>
  <si>
    <t>Minoritarios y actividad disc.</t>
  </si>
  <si>
    <t>Bº Neto</t>
  </si>
  <si>
    <t>America</t>
  </si>
  <si>
    <t>Holding</t>
  </si>
  <si>
    <t>Concesiones</t>
  </si>
  <si>
    <t>Abertis</t>
  </si>
  <si>
    <t>-</t>
  </si>
  <si>
    <t>Concessions</t>
  </si>
  <si>
    <t>millones de euros</t>
  </si>
  <si>
    <t>Ingresos</t>
  </si>
  <si>
    <t>Beneficio neto (antes de PPA)</t>
  </si>
  <si>
    <t>Million euros</t>
  </si>
  <si>
    <t>Net Profit (Pre PPA)</t>
  </si>
  <si>
    <t>n/a</t>
  </si>
  <si>
    <t xml:space="preserve">Cartera </t>
  </si>
  <si>
    <t>Reino Unido</t>
  </si>
  <si>
    <t>Portugal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</si>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</sst>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#,##0\ _ ;\(#,##0\)_ "/>
    <numFmt numFmtId="165" formatCode="\+0.0%;\-0.0%"/>
    <numFmt numFmtId="166" formatCode="\+0%;\-0%"/>
    <numFmt numFmtId="167" formatCode="0.0%\ ;[Red]\(0.0%\)"/>
    <numFmt numFmtId="168" formatCode="#,##0.0\ ;\(#,##0.0\)\ "/>
    <numFmt numFmtId="169" formatCode="0.0\ %;\(0.0\ %\)"/>
    <numFmt numFmtId="170" formatCode="[$-C0A]mmm\-yy;@"/>
    <numFmt numFmtId="171" formatCode="[$-409]mmm\-yy;@"/>
    <numFmt numFmtId="172" formatCode="0.0%"/>
    <numFmt numFmtId="173" formatCode="0\ %;\(0\ %\)"/>
    <numFmt numFmtId="174" formatCode="#,##0\ _p;\(#,##0\)_p;&quot;&quot;"/>
    <numFmt numFmtId="175" formatCode="[$-C0A]d\ &quot;de&quot;\ mmmm\ &quot;de&quot;\ yyyy;@"/>
    <numFmt numFmtId="176" formatCode="\+0.0\ %\ ;\-0.0\ %\ "/>
    <numFmt numFmtId="177" formatCode="#,##0.0\ _p;\(#,##0.0\)_p;&quot;&quot;"/>
    <numFmt numFmtId="178" formatCode="0_);\(0\)"/>
    <numFmt numFmtId="179" formatCode="_-* #,##0.00\ [$€-1]_-;\-* #,##0.00\ [$€-1]_-;_-* &quot;-&quot;??\ [$€-1]_-"/>
    <numFmt numFmtId="180" formatCode="#,##0\ _p"/>
    <numFmt numFmtId="181" formatCode="#,##0.00\ _p"/>
    <numFmt numFmtId="182" formatCode="#,##0.00\ [$€-1]_);\(#,##0.00\ [$€-1]\)"/>
    <numFmt numFmtId="183" formatCode="_-* #,##0\ _P_t_s_-;\-* #,##0\ _P_t_s_-;_-* &quot;-&quot;\ _P_t_s_-;_-@_-"/>
    <numFmt numFmtId="184" formatCode="[$-C0A]mmmm\-yy;@"/>
    <numFmt numFmtId="185" formatCode="_-* #,##0\ _p_t_a_-;\-* #,##0\ _p_t_a_-;_-* &quot;-&quot;??\ _p_t_a_-;_-@_-"/>
  </numFmts>
  <fonts count="7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2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6"/>
      <color rgb="FFFFC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i/>
      <sz val="12"/>
      <color theme="4" tint="-0.249977111117893"/>
      <name val="Calibri"/>
      <family val="2"/>
    </font>
    <font>
      <sz val="12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sz val="14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b/>
      <sz val="11"/>
      <color theme="4" tint="-0.249977111117893"/>
      <name val="Calibri"/>
      <family val="2"/>
    </font>
    <font>
      <i/>
      <sz val="11"/>
      <color theme="4" tint="-0.249977111117893"/>
      <name val="Calibri"/>
      <family val="2"/>
    </font>
    <font>
      <b/>
      <sz val="16"/>
      <color rgb="FFC00000"/>
      <name val="Calibri"/>
      <family val="2"/>
    </font>
    <font>
      <b/>
      <sz val="9"/>
      <color theme="0"/>
      <name val="Calibri"/>
      <family val="2"/>
    </font>
    <font>
      <b/>
      <sz val="16"/>
      <color theme="3"/>
      <name val="Calibri"/>
      <family val="2"/>
    </font>
    <font>
      <b/>
      <sz val="11"/>
      <color theme="0"/>
      <name val="Calibri"/>
      <family val="2"/>
    </font>
    <font>
      <b/>
      <sz val="14"/>
      <color rgb="FFFFC000"/>
      <name val="Calibri"/>
      <family val="2"/>
    </font>
    <font>
      <b/>
      <sz val="12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sz val="8"/>
      <color theme="0" tint="-0.499984740745262"/>
      <name val="Calibri"/>
      <family val="2"/>
    </font>
    <font>
      <sz val="10"/>
      <color indexed="51"/>
      <name val="Calibri"/>
      <family val="2"/>
    </font>
    <font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b/>
      <i/>
      <sz val="11"/>
      <color theme="0"/>
      <name val="Calibri"/>
      <family val="2"/>
    </font>
    <font>
      <b/>
      <sz val="10"/>
      <color theme="0" tint="-0.499984740745262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i/>
      <sz val="9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</font>
    <font>
      <b/>
      <i/>
      <sz val="10"/>
      <name val="Calibri"/>
      <family val="2"/>
    </font>
    <font>
      <i/>
      <sz val="10.5"/>
      <color rgb="FF002060"/>
      <name val="Calibri"/>
      <family val="2"/>
    </font>
    <font>
      <i/>
      <sz val="10.5"/>
      <name val="Calibri"/>
      <family val="2"/>
    </font>
    <font>
      <b/>
      <i/>
      <sz val="10.5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10"/>
      <color rgb="FF002060"/>
      <name val="Calibri"/>
      <family val="2"/>
    </font>
    <font>
      <sz val="12"/>
      <color rgb="FF002060"/>
      <name val="Calibri"/>
      <family val="2"/>
    </font>
    <font>
      <b/>
      <sz val="18"/>
      <color theme="0"/>
      <name val="Calibri"/>
      <family val="2"/>
    </font>
    <font>
      <b/>
      <sz val="10"/>
      <color rgb="FFFF0000"/>
      <name val="Calibri"/>
      <family val="2"/>
    </font>
    <font>
      <sz val="12"/>
      <color rgb="FF0070C0"/>
      <name val="Calibri"/>
      <family val="2"/>
    </font>
    <font>
      <b/>
      <i/>
      <sz val="16"/>
      <color rgb="FFFFC000"/>
      <name val="Calibri"/>
      <family val="2"/>
    </font>
    <font>
      <sz val="11"/>
      <color rgb="FF002060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rgb="FF003366"/>
      <name val="Calibri"/>
      <family val="2"/>
    </font>
    <font>
      <b/>
      <sz val="12"/>
      <color rgb="FF000000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mediumGray">
        <fgColor indexed="9"/>
        <bgColor theme="3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ACC9E6"/>
        <bgColor indexed="64"/>
      </patternFill>
    </fill>
    <fill>
      <patternFill patternType="solid">
        <fgColor rgb="FFD2E2F2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rgb="FFC9DCE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CA904"/>
        <bgColor indexed="64"/>
      </patternFill>
    </fill>
    <fill>
      <patternFill patternType="solid">
        <fgColor rgb="FFFFF2B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</fills>
  <borders count="243">
    <border>
      <left/>
      <right/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n">
        <color theme="4" tint="-0.499984740745262"/>
      </bottom>
      <diagonal/>
    </border>
    <border>
      <left/>
      <right/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/>
      <diagonal/>
    </border>
    <border>
      <left/>
      <right/>
      <top style="thick">
        <color theme="5" tint="0.39994506668294322"/>
      </top>
      <bottom/>
      <diagonal/>
    </border>
    <border>
      <left style="thick">
        <color theme="5" tint="0.39994506668294322"/>
      </left>
      <right/>
      <top/>
      <bottom/>
      <diagonal/>
    </border>
    <border>
      <left style="thin">
        <color theme="5" tint="0.39988402966399123"/>
      </left>
      <right style="thin">
        <color theme="5" tint="0.39988402966399123"/>
      </right>
      <top/>
      <bottom/>
      <diagonal/>
    </border>
    <border>
      <left/>
      <right style="thick">
        <color theme="5" tint="0.39994506668294322"/>
      </right>
      <top/>
      <bottom/>
      <diagonal/>
    </border>
    <border>
      <left style="thick">
        <color theme="5" tint="0.39991454817346722"/>
      </left>
      <right/>
      <top/>
      <bottom/>
      <diagonal/>
    </border>
    <border>
      <left style="thick">
        <color theme="5" tint="0.39991454817346722"/>
      </left>
      <right/>
      <top/>
      <bottom style="thick">
        <color theme="5" tint="0.39991454817346722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 style="thick">
        <color theme="5" tint="0.39991454817346722"/>
      </bottom>
      <diagonal/>
    </border>
    <border>
      <left/>
      <right style="thick">
        <color theme="5" tint="0.39994506668294322"/>
      </right>
      <top/>
      <bottom style="thick">
        <color theme="5" tint="0.39991454817346722"/>
      </bottom>
      <diagonal/>
    </border>
    <border>
      <left style="thick">
        <color theme="5" tint="0.39991454817346722"/>
      </left>
      <right/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8402966399123"/>
      </right>
      <top style="thick">
        <color theme="5" tint="0.39991454817346722"/>
      </top>
      <bottom/>
      <diagonal/>
    </border>
    <border>
      <left/>
      <right style="thick">
        <color theme="5" tint="0.39994506668294322"/>
      </right>
      <top style="thick">
        <color theme="5" tint="0.39991454817346722"/>
      </top>
      <bottom/>
      <diagonal/>
    </border>
    <border>
      <left style="thick">
        <color theme="5" tint="0.39988402966399123"/>
      </left>
      <right/>
      <top style="thick">
        <color theme="5" tint="0.39991454817346722"/>
      </top>
      <bottom/>
      <diagonal/>
    </border>
    <border>
      <left style="thick">
        <color theme="5" tint="0.39988402966399123"/>
      </left>
      <right/>
      <top/>
      <bottom/>
      <diagonal/>
    </border>
    <border>
      <left style="thick">
        <color theme="5" tint="0.39994506668294322"/>
      </left>
      <right/>
      <top/>
      <bottom style="thick">
        <color theme="5" tint="0.39991454817346722"/>
      </bottom>
      <diagonal/>
    </border>
    <border>
      <left style="thick">
        <color theme="5" tint="0.39988402966399123"/>
      </left>
      <right/>
      <top/>
      <bottom style="thick">
        <color theme="5" tint="0.39991454817346722"/>
      </bottom>
      <diagonal/>
    </border>
    <border>
      <left style="thick">
        <color theme="5" tint="0.39991454817346722"/>
      </left>
      <right style="thin">
        <color theme="5" tint="0.39988402966399123"/>
      </right>
      <top/>
      <bottom/>
      <diagonal/>
    </border>
    <border>
      <left style="thin">
        <color theme="5" tint="0.39988402966399123"/>
      </left>
      <right style="thin">
        <color theme="5" tint="0.39985351115451523"/>
      </right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535111545152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/>
      <right style="thin">
        <color theme="4" tint="-0.499984740745262"/>
      </right>
      <top style="thick">
        <color theme="4" tint="-0.499984740745262"/>
      </top>
      <bottom/>
      <diagonal/>
    </border>
    <border>
      <left/>
      <right style="thin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5" tint="0.39991454817346722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/>
      <right/>
      <top style="thick">
        <color theme="5" tint="0.39994506668294322"/>
      </top>
      <bottom style="thin">
        <color theme="5" tint="0.39988402966399123"/>
      </bottom>
      <diagonal/>
    </border>
    <border>
      <left/>
      <right style="thick">
        <color theme="5" tint="0.39988402966399123"/>
      </right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 style="thick">
        <color theme="5" tint="0.39991454817346722"/>
      </right>
      <top style="thick">
        <color theme="5" tint="0.39994506668294322"/>
      </top>
      <bottom/>
      <diagonal/>
    </border>
    <border>
      <left style="thick">
        <color theme="5" tint="0.399945066682943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ck">
        <color theme="5" tint="0.39988402966399123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n">
        <color theme="5" tint="0.39988402966399123"/>
      </bottom>
      <diagonal/>
    </border>
    <border>
      <left style="thin">
        <color theme="4" tint="-0.499984740745262"/>
      </left>
      <right/>
      <top style="thick">
        <color theme="4" tint="-0.499984740745262"/>
      </top>
      <bottom/>
      <diagonal/>
    </border>
    <border>
      <left style="thin">
        <color theme="4" tint="-0.499984740745262"/>
      </left>
      <right/>
      <top/>
      <bottom style="thick">
        <color theme="4" tint="-0.499984740745262"/>
      </bottom>
      <diagonal/>
    </border>
    <border>
      <left style="medium">
        <color rgb="FF003366"/>
      </left>
      <right/>
      <top style="medium">
        <color rgb="FF003366"/>
      </top>
      <bottom/>
      <diagonal/>
    </border>
    <border>
      <left/>
      <right/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/>
      <diagonal/>
    </border>
    <border>
      <left style="medium">
        <color rgb="FF002060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/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3366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3366"/>
      </bottom>
      <diagonal/>
    </border>
    <border>
      <left/>
      <right/>
      <top style="medium">
        <color rgb="FF002060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theme="4" tint="-0.499984740745262"/>
      </bottom>
      <diagonal/>
    </border>
    <border>
      <left/>
      <right style="medium">
        <color rgb="FF002060"/>
      </right>
      <top style="medium">
        <color rgb="FF002060"/>
      </top>
      <bottom style="medium">
        <color theme="4" tint="-0.499984740745262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/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thin">
        <color theme="4" tint="-0.499984740745262"/>
      </right>
      <top/>
      <bottom style="medium">
        <color rgb="FF002060"/>
      </bottom>
      <diagonal/>
    </border>
    <border>
      <left style="thin">
        <color theme="4" tint="-0.499984740745262"/>
      </left>
      <right style="medium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3366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3366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2060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 style="medium">
        <color rgb="FF002060"/>
      </top>
      <bottom style="medium">
        <color rgb="FF003366"/>
      </bottom>
      <diagonal/>
    </border>
    <border>
      <left/>
      <right style="thin">
        <color theme="4" tint="-0.249977111117893"/>
      </right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/>
      <bottom/>
      <diagonal/>
    </border>
    <border>
      <left/>
      <right style="thin">
        <color theme="4" tint="-0.249977111117893"/>
      </right>
      <top/>
      <bottom/>
      <diagonal/>
    </border>
    <border>
      <left style="medium">
        <color rgb="FF002060"/>
      </left>
      <right style="thin">
        <color rgb="FF003366"/>
      </right>
      <top/>
      <bottom style="medium">
        <color rgb="FF002060"/>
      </bottom>
      <diagonal/>
    </border>
    <border>
      <left/>
      <right style="thin">
        <color theme="4" tint="-0.249977111117893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thin">
        <color theme="5" tint="0.39988402966399123"/>
      </left>
      <right style="thin">
        <color theme="5" tint="0.39988402966399123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 style="thin">
        <color theme="5" tint="0.39997558519241921"/>
      </right>
      <top style="medium">
        <color rgb="FFC00000"/>
      </top>
      <bottom style="medium">
        <color rgb="FFC00000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rgb="FFC00000"/>
      </top>
      <bottom style="medium">
        <color rgb="FFC00000"/>
      </bottom>
      <diagonal/>
    </border>
    <border>
      <left/>
      <right style="thin">
        <color theme="5" tint="0.39997558519241921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3"/>
      </left>
      <right style="thin">
        <color theme="3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/>
      <top/>
      <bottom style="medium">
        <color rgb="FF009242"/>
      </bottom>
      <diagonal/>
    </border>
    <border>
      <left/>
      <right style="thin">
        <color theme="6" tint="-0.249977111117893"/>
      </right>
      <top/>
      <bottom style="medium">
        <color rgb="FF009242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medium">
        <color rgb="FF009242"/>
      </bottom>
      <diagonal/>
    </border>
    <border>
      <left/>
      <right style="medium">
        <color rgb="FF006600"/>
      </right>
      <top/>
      <bottom style="medium">
        <color rgb="FF009242"/>
      </bottom>
      <diagonal/>
    </border>
    <border>
      <left/>
      <right style="thin">
        <color theme="6" tint="-0.249977111117893"/>
      </right>
      <top style="medium">
        <color rgb="FF006600"/>
      </top>
      <bottom style="medium">
        <color rgb="FF006600"/>
      </bottom>
      <diagonal/>
    </border>
    <border>
      <left style="thin">
        <color theme="6" tint="-0.249977111117893"/>
      </left>
      <right style="thin">
        <color theme="6" tint="-0.249977111117893"/>
      </right>
      <top style="medium">
        <color rgb="FF006600"/>
      </top>
      <bottom style="medium">
        <color rgb="FF006600"/>
      </bottom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 style="thin">
        <color theme="6" tint="-0.249977111117893"/>
      </right>
      <top/>
      <bottom/>
      <diagonal/>
    </border>
    <border>
      <left/>
      <right style="thin">
        <color theme="6" tint="-0.249977111117893"/>
      </right>
      <top style="medium">
        <color rgb="FF006600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medium">
        <color rgb="FF006600"/>
      </top>
      <bottom/>
      <diagonal/>
    </border>
    <border>
      <left/>
      <right style="thin">
        <color rgb="FF003366"/>
      </right>
      <top style="medium">
        <color rgb="FF002060"/>
      </top>
      <bottom style="medium">
        <color rgb="FF002060"/>
      </bottom>
      <diagonal/>
    </border>
    <border>
      <left/>
      <right style="thin">
        <color rgb="FF003366"/>
      </right>
      <top/>
      <bottom/>
      <diagonal/>
    </border>
    <border>
      <left/>
      <right style="thin">
        <color rgb="FF003366"/>
      </right>
      <top/>
      <bottom style="medium">
        <color rgb="FF002060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/>
      <right/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rgb="FF002060"/>
      </right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rgb="FF002060"/>
      </right>
      <top/>
      <bottom style="medium">
        <color rgb="FF003366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3366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3366"/>
      </bottom>
      <diagonal/>
    </border>
    <border>
      <left style="thin">
        <color rgb="FF002060"/>
      </left>
      <right style="thin">
        <color rgb="FF002060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theme="4" tint="-0.499984740745262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theme="4" tint="-0.249977111117893"/>
      </right>
      <top style="medium">
        <color rgb="FF003366"/>
      </top>
      <bottom style="medium">
        <color rgb="FF003366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/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medium">
        <color rgb="FF003366"/>
      </left>
      <right style="thin">
        <color theme="4" tint="-0.499984740745262"/>
      </right>
      <top/>
      <bottom/>
      <diagonal/>
    </border>
    <border>
      <left style="medium">
        <color rgb="FF003366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/>
      <right style="thin">
        <color theme="4" tint="-0.499984740745262"/>
      </right>
      <top style="medium">
        <color rgb="FF003366"/>
      </top>
      <bottom style="medium">
        <color rgb="FF00336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/>
      <diagonal/>
    </border>
    <border>
      <left style="medium">
        <color rgb="FF003366"/>
      </left>
      <right style="thin">
        <color theme="4" tint="-0.249977111117893"/>
      </right>
      <top style="thin">
        <color indexed="64"/>
      </top>
      <bottom/>
      <diagonal/>
    </border>
    <border>
      <left style="thin">
        <color theme="4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 tint="-0.249977111117893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indexed="64"/>
      </bottom>
      <diagonal/>
    </border>
    <border>
      <left style="medium">
        <color rgb="FF003366"/>
      </left>
      <right style="thin">
        <color theme="4" tint="-0.249977111117893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theme="5" tint="0.39988402966399123"/>
      </left>
      <right/>
      <top/>
      <bottom/>
      <diagonal/>
    </border>
    <border>
      <left style="thick">
        <color theme="5" tint="0.39988402966399123"/>
      </left>
      <right style="thin">
        <color theme="5" tint="0.39988402966399123"/>
      </right>
      <top style="thick">
        <color theme="5" tint="0.39991454817346722"/>
      </top>
      <bottom/>
      <diagonal/>
    </border>
    <border>
      <left style="thick">
        <color theme="5" tint="0.39988402966399123"/>
      </left>
      <right style="thin">
        <color theme="5" tint="0.39988402966399123"/>
      </right>
      <top/>
      <bottom/>
      <diagonal/>
    </border>
    <border>
      <left style="thick">
        <color theme="5" tint="0.39988402966399123"/>
      </left>
      <right style="thin">
        <color theme="5" tint="0.39988402966399123"/>
      </right>
      <top/>
      <bottom style="thick">
        <color theme="5" tint="0.39991454817346722"/>
      </bottom>
      <diagonal/>
    </border>
    <border>
      <left style="thin">
        <color theme="5" tint="0.39988402966399123"/>
      </left>
      <right style="thick">
        <color theme="5" tint="0.39985351115451523"/>
      </right>
      <top style="thin">
        <color theme="5" tint="0.39988402966399123"/>
      </top>
      <bottom style="thick">
        <color theme="5" tint="0.39991454817346722"/>
      </bottom>
      <diagonal/>
    </border>
    <border>
      <left/>
      <right/>
      <top/>
      <bottom style="thick">
        <color theme="5" tint="0.39991454817346722"/>
      </bottom>
      <diagonal/>
    </border>
    <border>
      <left/>
      <right style="thin">
        <color theme="5" tint="0.39988402966399123"/>
      </right>
      <top/>
      <bottom/>
      <diagonal/>
    </border>
    <border>
      <left style="thin">
        <color theme="5" tint="0.39988402966399123"/>
      </left>
      <right style="thick">
        <color theme="5" tint="0.39985351115451523"/>
      </right>
      <top style="thick">
        <color theme="5" tint="0.39991454817346722"/>
      </top>
      <bottom/>
      <diagonal/>
    </border>
    <border>
      <left style="thin">
        <color theme="5" tint="0.39988402966399123"/>
      </left>
      <right style="thick">
        <color theme="5" tint="0.39985351115451523"/>
      </right>
      <top/>
      <bottom/>
      <diagonal/>
    </border>
    <border>
      <left style="thin">
        <color theme="5" tint="0.39988402966399123"/>
      </left>
      <right style="thick">
        <color theme="5" tint="0.39985351115451523"/>
      </right>
      <top/>
      <bottom style="thick">
        <color theme="5" tint="0.39991454817346722"/>
      </bottom>
      <diagonal/>
    </border>
    <border>
      <left style="medium">
        <color rgb="FFFCA904"/>
      </left>
      <right/>
      <top style="medium">
        <color rgb="FFFCA904"/>
      </top>
      <bottom style="medium">
        <color rgb="FFFCA904"/>
      </bottom>
      <diagonal/>
    </border>
    <border>
      <left/>
      <right/>
      <top style="medium">
        <color rgb="FFFCA904"/>
      </top>
      <bottom style="medium">
        <color rgb="FFFCA904"/>
      </bottom>
      <diagonal/>
    </border>
    <border>
      <left/>
      <right style="medium">
        <color rgb="FFFCA904"/>
      </right>
      <top style="medium">
        <color rgb="FFFCA904"/>
      </top>
      <bottom style="medium">
        <color rgb="FFFCA904"/>
      </bottom>
      <diagonal/>
    </border>
    <border>
      <left/>
      <right style="thin">
        <color rgb="FFFCA904"/>
      </right>
      <top style="medium">
        <color rgb="FFFCA904"/>
      </top>
      <bottom style="medium">
        <color rgb="FFFCA904"/>
      </bottom>
      <diagonal/>
    </border>
    <border>
      <left style="thin">
        <color rgb="FFFCA904"/>
      </left>
      <right style="thin">
        <color rgb="FFFCA904"/>
      </right>
      <top style="medium">
        <color rgb="FFFCA904"/>
      </top>
      <bottom style="medium">
        <color rgb="FFFCA904"/>
      </bottom>
      <diagonal/>
    </border>
    <border>
      <left style="medium">
        <color rgb="FFFCA904"/>
      </left>
      <right/>
      <top/>
      <bottom/>
      <diagonal/>
    </border>
    <border>
      <left/>
      <right style="thin">
        <color rgb="FFFCA904"/>
      </right>
      <top/>
      <bottom/>
      <diagonal/>
    </border>
    <border>
      <left style="thin">
        <color rgb="FFFCA904"/>
      </left>
      <right style="thin">
        <color rgb="FFFCA904"/>
      </right>
      <top/>
      <bottom/>
      <diagonal/>
    </border>
    <border>
      <left/>
      <right style="medium">
        <color rgb="FFFCA904"/>
      </right>
      <top/>
      <bottom/>
      <diagonal/>
    </border>
    <border>
      <left style="medium">
        <color rgb="FFFCA904"/>
      </left>
      <right/>
      <top/>
      <bottom style="medium">
        <color rgb="FFFCA904"/>
      </bottom>
      <diagonal/>
    </border>
    <border>
      <left/>
      <right style="thin">
        <color rgb="FFFCA904"/>
      </right>
      <top/>
      <bottom style="medium">
        <color rgb="FFFFC000"/>
      </bottom>
      <diagonal/>
    </border>
    <border>
      <left style="thin">
        <color rgb="FFFCA904"/>
      </left>
      <right style="thin">
        <color rgb="FFFCA904"/>
      </right>
      <top/>
      <bottom style="medium">
        <color rgb="FFFFC000"/>
      </bottom>
      <diagonal/>
    </border>
    <border>
      <left/>
      <right style="medium">
        <color rgb="FFFCA904"/>
      </right>
      <top/>
      <bottom style="medium">
        <color rgb="FFFCA904"/>
      </bottom>
      <diagonal/>
    </border>
    <border>
      <left style="thin">
        <color rgb="FF002060"/>
      </left>
      <right/>
      <top style="medium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ck">
        <color theme="4" tint="-0.499984740745262"/>
      </top>
      <bottom style="thick">
        <color theme="4" tint="-0.499984740745262"/>
      </bottom>
      <diagonal/>
    </border>
    <border>
      <left style="medium">
        <color rgb="FF002060"/>
      </left>
      <right/>
      <top/>
      <bottom style="medium">
        <color rgb="FF003366"/>
      </bottom>
      <diagonal/>
    </border>
    <border>
      <left style="medium">
        <color rgb="FF002060"/>
      </left>
      <right/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indexed="64"/>
      </bottom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/>
      <right style="medium">
        <color rgb="FF003366"/>
      </right>
      <top/>
      <bottom/>
      <diagonal/>
    </border>
    <border>
      <left/>
      <right style="thin">
        <color theme="4" tint="-0.499984740745262"/>
      </right>
      <top/>
      <bottom style="thin">
        <color rgb="FF003366"/>
      </bottom>
      <diagonal/>
    </border>
    <border>
      <left/>
      <right style="medium">
        <color rgb="FF003366"/>
      </right>
      <top/>
      <bottom style="thin">
        <color rgb="FF003366"/>
      </bottom>
      <diagonal/>
    </border>
    <border>
      <left style="medium">
        <color rgb="FF003366"/>
      </left>
      <right style="thin">
        <color theme="4" tint="-0.499984740745262"/>
      </right>
      <top/>
      <bottom style="thin">
        <color rgb="FF003366"/>
      </bottom>
      <diagonal/>
    </border>
    <border>
      <left style="medium">
        <color rgb="FF003366"/>
      </left>
      <right style="thin">
        <color theme="1" tint="0.34998626667073579"/>
      </right>
      <top/>
      <bottom/>
      <diagonal/>
    </border>
    <border>
      <left style="medium">
        <color rgb="FF003366"/>
      </left>
      <right style="thin">
        <color theme="1" tint="0.34998626667073579"/>
      </right>
      <top/>
      <bottom style="medium">
        <color rgb="FF003366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3366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rgb="FF003366"/>
      </right>
      <top/>
      <bottom/>
      <diagonal/>
    </border>
    <border>
      <left/>
      <right style="medium">
        <color rgb="FF003366"/>
      </right>
      <top/>
      <bottom style="medium">
        <color rgb="FF003366"/>
      </bottom>
      <diagonal/>
    </border>
    <border>
      <left/>
      <right style="medium">
        <color rgb="FF003366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1" tint="0.34998626667073579"/>
      </right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1" tint="0.34998626667073579"/>
      </right>
      <top/>
      <bottom/>
      <diagonal/>
    </border>
    <border>
      <left style="thin">
        <color theme="4" tint="-0.499984740745262"/>
      </left>
      <right style="thin">
        <color theme="1" tint="0.34998626667073579"/>
      </right>
      <top/>
      <bottom style="thin">
        <color rgb="FF003366"/>
      </bottom>
      <diagonal/>
    </border>
    <border>
      <left style="thin">
        <color theme="4" tint="-0.499984740745262"/>
      </left>
      <right style="thin">
        <color theme="1" tint="0.34998626667073579"/>
      </right>
      <top style="medium">
        <color rgb="FF003366"/>
      </top>
      <bottom style="medium">
        <color rgb="FF003366"/>
      </bottom>
      <diagonal/>
    </border>
    <border>
      <left style="thin">
        <color theme="4" tint="-0.499984740745262"/>
      </left>
      <right style="thin">
        <color theme="1" tint="0.34998626667073579"/>
      </right>
      <top style="medium">
        <color rgb="FF003366"/>
      </top>
      <bottom/>
      <diagonal/>
    </border>
    <border>
      <left style="thin">
        <color theme="4" tint="-0.499984740745262"/>
      </left>
      <right style="thin">
        <color theme="1" tint="0.34998626667073579"/>
      </right>
      <top/>
      <bottom style="medium">
        <color rgb="FF003366"/>
      </bottom>
      <diagonal/>
    </border>
    <border>
      <left/>
      <right style="thin">
        <color theme="1" tint="0.34998626667073579"/>
      </right>
      <top/>
      <bottom style="medium">
        <color rgb="FF003366"/>
      </bottom>
      <diagonal/>
    </border>
    <border>
      <left/>
      <right/>
      <top/>
      <bottom style="medium">
        <color rgb="FF003366"/>
      </bottom>
      <diagonal/>
    </border>
    <border>
      <left style="thin">
        <color theme="4" tint="-0.499984740745262"/>
      </left>
      <right/>
      <top/>
      <bottom style="medium">
        <color rgb="FF003366"/>
      </bottom>
      <diagonal/>
    </border>
    <border>
      <left/>
      <right style="thin">
        <color theme="4" tint="-0.499984740745262"/>
      </right>
      <top/>
      <bottom style="medium">
        <color rgb="FF003366"/>
      </bottom>
      <diagonal/>
    </border>
    <border>
      <left style="thin">
        <color theme="4" tint="-0.499984740745262"/>
      </left>
      <right/>
      <top/>
      <bottom style="medium">
        <color rgb="FF002060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thin">
        <color theme="3"/>
      </left>
      <right style="thin">
        <color theme="3"/>
      </right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</borders>
  <cellStyleXfs count="8">
    <xf numFmtId="0" fontId="0" fillId="0" borderId="0"/>
    <xf numFmtId="179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</cellStyleXfs>
  <cellXfs count="776">
    <xf numFmtId="0" fontId="0" fillId="0" borderId="0" xfId="0"/>
    <xf numFmtId="0" fontId="20" fillId="3" borderId="1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/>
    </xf>
    <xf numFmtId="0" fontId="22" fillId="3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indent="1"/>
    </xf>
    <xf numFmtId="164" fontId="4" fillId="0" borderId="7" xfId="0" applyNumberFormat="1" applyFont="1" applyFill="1" applyBorder="1" applyAlignment="1">
      <alignment horizontal="right" vertical="center" indent="1"/>
    </xf>
    <xf numFmtId="164" fontId="4" fillId="4" borderId="8" xfId="0" applyNumberFormat="1" applyFont="1" applyFill="1" applyBorder="1" applyAlignment="1">
      <alignment horizontal="right" vertical="center" indent="1"/>
    </xf>
    <xf numFmtId="165" fontId="5" fillId="0" borderId="9" xfId="0" applyNumberFormat="1" applyFont="1" applyFill="1" applyBorder="1" applyAlignment="1">
      <alignment horizontal="right" vertical="center" indent="1"/>
    </xf>
    <xf numFmtId="165" fontId="6" fillId="0" borderId="9" xfId="3" applyNumberFormat="1" applyFont="1" applyFill="1" applyBorder="1" applyAlignment="1">
      <alignment horizontal="right" vertical="center" indent="1"/>
    </xf>
    <xf numFmtId="164" fontId="8" fillId="4" borderId="8" xfId="0" applyNumberFormat="1" applyFont="1" applyFill="1" applyBorder="1" applyAlignment="1">
      <alignment horizontal="right" vertical="center" indent="1"/>
    </xf>
    <xf numFmtId="165" fontId="5" fillId="0" borderId="9" xfId="3" applyNumberFormat="1" applyFont="1" applyFill="1" applyBorder="1" applyAlignment="1">
      <alignment horizontal="right" vertical="center" indent="1"/>
    </xf>
    <xf numFmtId="164" fontId="8" fillId="4" borderId="13" xfId="0" applyNumberFormat="1" applyFont="1" applyFill="1" applyBorder="1" applyAlignment="1">
      <alignment horizontal="right" vertical="center" indent="1"/>
    </xf>
    <xf numFmtId="165" fontId="6" fillId="0" borderId="14" xfId="3" applyNumberFormat="1" applyFont="1" applyFill="1" applyBorder="1" applyAlignment="1">
      <alignment horizontal="right" vertical="center" indent="1"/>
    </xf>
    <xf numFmtId="0" fontId="23" fillId="0" borderId="10" xfId="0" applyFont="1" applyFill="1" applyBorder="1" applyAlignment="1">
      <alignment horizontal="left" vertical="center" indent="1"/>
    </xf>
    <xf numFmtId="164" fontId="4" fillId="0" borderId="16" xfId="0" applyNumberFormat="1" applyFont="1" applyFill="1" applyBorder="1" applyAlignment="1">
      <alignment vertical="center"/>
    </xf>
    <xf numFmtId="165" fontId="9" fillId="0" borderId="9" xfId="3" applyNumberFormat="1" applyFont="1" applyFill="1" applyBorder="1" applyAlignment="1">
      <alignment horizontal="right" vertical="center" indent="1"/>
    </xf>
    <xf numFmtId="164" fontId="10" fillId="0" borderId="0" xfId="0" applyNumberFormat="1" applyFont="1" applyFill="1" applyBorder="1" applyAlignment="1">
      <alignment vertical="center"/>
    </xf>
    <xf numFmtId="164" fontId="10" fillId="4" borderId="8" xfId="0" applyNumberFormat="1" applyFont="1" applyFill="1" applyBorder="1" applyAlignment="1">
      <alignment vertical="center"/>
    </xf>
    <xf numFmtId="164" fontId="4" fillId="4" borderId="1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horizontal="center" vertical="center"/>
    </xf>
    <xf numFmtId="164" fontId="8" fillId="4" borderId="19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9" fontId="11" fillId="0" borderId="0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 applyBorder="1"/>
    <xf numFmtId="172" fontId="1" fillId="0" borderId="0" xfId="3" applyNumberFormat="1" applyFont="1" applyFill="1" applyBorder="1"/>
    <xf numFmtId="0" fontId="4" fillId="0" borderId="22" xfId="0" applyFont="1" applyFill="1" applyBorder="1" applyAlignment="1">
      <alignment horizontal="right" vertical="center" indent="1"/>
    </xf>
    <xf numFmtId="0" fontId="4" fillId="4" borderId="5" xfId="0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right" vertical="center" indent="1"/>
    </xf>
    <xf numFmtId="164" fontId="4" fillId="4" borderId="8" xfId="0" applyNumberFormat="1" applyFont="1" applyFill="1" applyBorder="1" applyAlignment="1">
      <alignment vertical="center"/>
    </xf>
    <xf numFmtId="165" fontId="4" fillId="0" borderId="9" xfId="0" applyNumberFormat="1" applyFont="1" applyFill="1" applyBorder="1" applyAlignment="1">
      <alignment horizontal="right" vertical="center"/>
    </xf>
    <xf numFmtId="0" fontId="28" fillId="0" borderId="7" xfId="0" applyFont="1" applyFill="1" applyBorder="1" applyAlignment="1">
      <alignment horizontal="left" vertical="center" indent="2"/>
    </xf>
    <xf numFmtId="167" fontId="9" fillId="0" borderId="0" xfId="3" applyNumberFormat="1" applyFont="1" applyFill="1" applyBorder="1" applyAlignment="1">
      <alignment horizontal="right" vertical="center"/>
    </xf>
    <xf numFmtId="167" fontId="9" fillId="4" borderId="8" xfId="3" applyNumberFormat="1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left" vertical="center" indent="1"/>
    </xf>
    <xf numFmtId="164" fontId="8" fillId="4" borderId="8" xfId="0" applyNumberFormat="1" applyFont="1" applyFill="1" applyBorder="1" applyAlignment="1">
      <alignment vertical="center"/>
    </xf>
    <xf numFmtId="165" fontId="8" fillId="0" borderId="9" xfId="0" applyNumberFormat="1" applyFont="1" applyFill="1" applyBorder="1" applyAlignment="1">
      <alignment horizontal="right" vertical="center"/>
    </xf>
    <xf numFmtId="168" fontId="30" fillId="0" borderId="7" xfId="0" applyNumberFormat="1" applyFont="1" applyFill="1" applyBorder="1" applyAlignment="1">
      <alignment horizontal="left" vertical="center" indent="2"/>
    </xf>
    <xf numFmtId="165" fontId="10" fillId="0" borderId="9" xfId="0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left" vertical="center" indent="2"/>
    </xf>
    <xf numFmtId="167" fontId="9" fillId="0" borderId="15" xfId="3" applyNumberFormat="1" applyFont="1" applyFill="1" applyBorder="1" applyAlignment="1">
      <alignment horizontal="right" vertical="center"/>
    </xf>
    <xf numFmtId="167" fontId="9" fillId="4" borderId="13" xfId="3" applyNumberFormat="1" applyFont="1" applyFill="1" applyBorder="1" applyAlignment="1">
      <alignment horizontal="right" vertical="center"/>
    </xf>
    <xf numFmtId="165" fontId="9" fillId="0" borderId="14" xfId="3" applyNumberFormat="1" applyFont="1" applyFill="1" applyBorder="1" applyAlignment="1">
      <alignment horizontal="right" vertical="center" indent="1"/>
    </xf>
    <xf numFmtId="0" fontId="29" fillId="0" borderId="7" xfId="0" applyFont="1" applyFill="1" applyBorder="1" applyAlignment="1">
      <alignment horizontal="left" vertical="center" indent="2"/>
    </xf>
    <xf numFmtId="164" fontId="8" fillId="0" borderId="10" xfId="0" applyNumberFormat="1" applyFont="1" applyFill="1" applyBorder="1" applyAlignment="1">
      <alignment horizontal="left" vertical="center"/>
    </xf>
    <xf numFmtId="170" fontId="4" fillId="0" borderId="16" xfId="0" applyNumberFormat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left" vertical="center" indent="2"/>
    </xf>
    <xf numFmtId="174" fontId="8" fillId="2" borderId="0" xfId="0" applyNumberFormat="1" applyFont="1" applyFill="1" applyBorder="1"/>
    <xf numFmtId="174" fontId="8" fillId="5" borderId="9" xfId="0" applyNumberFormat="1" applyFont="1" applyFill="1" applyBorder="1"/>
    <xf numFmtId="0" fontId="32" fillId="0" borderId="12" xfId="0" applyFont="1" applyFill="1" applyBorder="1" applyAlignment="1">
      <alignment horizontal="left" vertical="center" indent="2"/>
    </xf>
    <xf numFmtId="174" fontId="8" fillId="2" borderId="15" xfId="0" applyNumberFormat="1" applyFont="1" applyFill="1" applyBorder="1"/>
    <xf numFmtId="174" fontId="8" fillId="5" borderId="14" xfId="0" applyNumberFormat="1" applyFont="1" applyFill="1" applyBorder="1"/>
    <xf numFmtId="0" fontId="33" fillId="0" borderId="10" xfId="0" applyFont="1" applyFill="1" applyBorder="1" applyAlignment="1">
      <alignment horizontal="left" vertical="center" indent="1"/>
    </xf>
    <xf numFmtId="174" fontId="4" fillId="2" borderId="16" xfId="0" applyNumberFormat="1" applyFont="1" applyFill="1" applyBorder="1"/>
    <xf numFmtId="174" fontId="4" fillId="5" borderId="11" xfId="0" applyNumberFormat="1" applyFont="1" applyFill="1" applyBorder="1"/>
    <xf numFmtId="0" fontId="8" fillId="0" borderId="10" xfId="0" applyFont="1" applyFill="1" applyBorder="1" applyAlignment="1">
      <alignment horizontal="left" vertical="center"/>
    </xf>
    <xf numFmtId="164" fontId="8" fillId="4" borderId="25" xfId="0" applyNumberFormat="1" applyFont="1" applyFill="1" applyBorder="1" applyAlignment="1">
      <alignment vertical="center"/>
    </xf>
    <xf numFmtId="164" fontId="4" fillId="4" borderId="21" xfId="0" applyNumberFormat="1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164" fontId="4" fillId="6" borderId="16" xfId="0" applyNumberFormat="1" applyFont="1" applyFill="1" applyBorder="1" applyAlignment="1">
      <alignment vertical="center"/>
    </xf>
    <xf numFmtId="164" fontId="4" fillId="6" borderId="21" xfId="0" applyNumberFormat="1" applyFont="1" applyFill="1" applyBorder="1" applyAlignment="1">
      <alignment vertical="center"/>
    </xf>
    <xf numFmtId="0" fontId="31" fillId="6" borderId="10" xfId="0" applyFont="1" applyFill="1" applyBorder="1" applyAlignment="1">
      <alignment vertical="center"/>
    </xf>
    <xf numFmtId="164" fontId="2" fillId="6" borderId="16" xfId="0" applyNumberFormat="1" applyFont="1" applyFill="1" applyBorder="1" applyAlignment="1">
      <alignment vertical="center"/>
    </xf>
    <xf numFmtId="164" fontId="2" fillId="6" borderId="21" xfId="0" applyNumberFormat="1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0" fontId="23" fillId="8" borderId="27" xfId="0" applyFont="1" applyFill="1" applyBorder="1" applyAlignment="1">
      <alignment horizontal="left" vertical="center" indent="1"/>
    </xf>
    <xf numFmtId="164" fontId="8" fillId="8" borderId="28" xfId="0" applyNumberFormat="1" applyFont="1" applyFill="1" applyBorder="1" applyAlignment="1">
      <alignment horizontal="right" vertical="center" indent="1"/>
    </xf>
    <xf numFmtId="164" fontId="4" fillId="4" borderId="29" xfId="0" applyNumberFormat="1" applyFont="1" applyFill="1" applyBorder="1" applyAlignment="1">
      <alignment horizontal="right" vertical="center" indent="1"/>
    </xf>
    <xf numFmtId="0" fontId="34" fillId="8" borderId="7" xfId="0" applyFont="1" applyFill="1" applyBorder="1" applyAlignment="1">
      <alignment horizontal="left" vertical="center" indent="2"/>
    </xf>
    <xf numFmtId="164" fontId="6" fillId="8" borderId="0" xfId="0" applyNumberFormat="1" applyFont="1" applyFill="1" applyBorder="1" applyAlignment="1">
      <alignment horizontal="right" vertical="center" indent="1"/>
    </xf>
    <xf numFmtId="164" fontId="5" fillId="4" borderId="25" xfId="0" applyNumberFormat="1" applyFont="1" applyFill="1" applyBorder="1" applyAlignment="1">
      <alignment horizontal="right" vertical="center" indent="1"/>
    </xf>
    <xf numFmtId="0" fontId="23" fillId="8" borderId="30" xfId="0" applyFont="1" applyFill="1" applyBorder="1" applyAlignment="1">
      <alignment horizontal="left" vertical="center" indent="1"/>
    </xf>
    <xf numFmtId="164" fontId="8" fillId="8" borderId="31" xfId="0" applyNumberFormat="1" applyFont="1" applyFill="1" applyBorder="1" applyAlignment="1">
      <alignment horizontal="right" vertical="center" indent="1"/>
    </xf>
    <xf numFmtId="164" fontId="4" fillId="4" borderId="32" xfId="0" applyNumberFormat="1" applyFont="1" applyFill="1" applyBorder="1" applyAlignment="1">
      <alignment horizontal="right" vertical="center" indent="1"/>
    </xf>
    <xf numFmtId="0" fontId="23" fillId="8" borderId="7" xfId="0" applyFont="1" applyFill="1" applyBorder="1" applyAlignment="1">
      <alignment horizontal="left" vertical="center" indent="1"/>
    </xf>
    <xf numFmtId="164" fontId="8" fillId="8" borderId="0" xfId="0" applyNumberFormat="1" applyFont="1" applyFill="1" applyBorder="1" applyAlignment="1">
      <alignment horizontal="right" vertical="center" indent="1"/>
    </xf>
    <xf numFmtId="164" fontId="4" fillId="4" borderId="25" xfId="0" applyNumberFormat="1" applyFont="1" applyFill="1" applyBorder="1" applyAlignment="1">
      <alignment horizontal="right" vertical="center" indent="1"/>
    </xf>
    <xf numFmtId="0" fontId="31" fillId="8" borderId="10" xfId="0" applyFont="1" applyFill="1" applyBorder="1" applyAlignment="1">
      <alignment horizontal="left" vertical="center" indent="1"/>
    </xf>
    <xf numFmtId="164" fontId="15" fillId="8" borderId="16" xfId="0" applyNumberFormat="1" applyFont="1" applyFill="1" applyBorder="1" applyAlignment="1">
      <alignment horizontal="right" vertical="center" indent="1"/>
    </xf>
    <xf numFmtId="164" fontId="2" fillId="4" borderId="21" xfId="0" applyNumberFormat="1" applyFont="1" applyFill="1" applyBorder="1" applyAlignment="1">
      <alignment horizontal="right" vertical="center" indent="1"/>
    </xf>
    <xf numFmtId="0" fontId="35" fillId="9" borderId="33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indent="1"/>
    </xf>
    <xf numFmtId="164" fontId="4" fillId="7" borderId="36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 indent="2"/>
    </xf>
    <xf numFmtId="172" fontId="6" fillId="0" borderId="0" xfId="3" applyNumberFormat="1" applyFont="1" applyFill="1" applyBorder="1" applyAlignment="1">
      <alignment horizontal="right" vertical="center" indent="1"/>
    </xf>
    <xf numFmtId="172" fontId="6" fillId="7" borderId="36" xfId="3" applyNumberFormat="1" applyFont="1" applyFill="1" applyBorder="1" applyAlignment="1">
      <alignment horizontal="right" vertical="center" indent="1"/>
    </xf>
    <xf numFmtId="0" fontId="21" fillId="9" borderId="34" xfId="0" applyFont="1" applyFill="1" applyBorder="1" applyAlignment="1">
      <alignment vertical="center"/>
    </xf>
    <xf numFmtId="0" fontId="36" fillId="9" borderId="3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vertical="center"/>
    </xf>
    <xf numFmtId="164" fontId="4" fillId="7" borderId="43" xfId="0" applyNumberFormat="1" applyFont="1" applyFill="1" applyBorder="1" applyAlignment="1">
      <alignment vertical="center"/>
    </xf>
    <xf numFmtId="165" fontId="16" fillId="0" borderId="44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5" fontId="16" fillId="0" borderId="37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vertical="center"/>
    </xf>
    <xf numFmtId="172" fontId="6" fillId="0" borderId="38" xfId="3" applyNumberFormat="1" applyFont="1" applyFill="1" applyBorder="1" applyAlignment="1">
      <alignment horizontal="center" vertical="center"/>
    </xf>
    <xf numFmtId="172" fontId="6" fillId="7" borderId="36" xfId="3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indent="1"/>
    </xf>
    <xf numFmtId="164" fontId="8" fillId="0" borderId="46" xfId="0" applyNumberFormat="1" applyFont="1" applyFill="1" applyBorder="1" applyAlignment="1">
      <alignment vertical="center"/>
    </xf>
    <xf numFmtId="164" fontId="8" fillId="7" borderId="36" xfId="0" applyNumberFormat="1" applyFont="1" applyFill="1" applyBorder="1" applyAlignment="1">
      <alignment vertical="center"/>
    </xf>
    <xf numFmtId="165" fontId="13" fillId="0" borderId="37" xfId="0" applyNumberFormat="1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horizontal="left" vertical="center" indent="2"/>
    </xf>
    <xf numFmtId="165" fontId="16" fillId="0" borderId="41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7" borderId="36" xfId="0" applyNumberFormat="1" applyFont="1" applyFill="1" applyBorder="1" applyAlignment="1">
      <alignment horizontal="center" vertical="center"/>
    </xf>
    <xf numFmtId="164" fontId="4" fillId="7" borderId="50" xfId="0" applyNumberFormat="1" applyFont="1" applyFill="1" applyBorder="1" applyAlignment="1">
      <alignment vertical="center"/>
    </xf>
    <xf numFmtId="164" fontId="4" fillId="7" borderId="51" xfId="0" applyNumberFormat="1" applyFont="1" applyFill="1" applyBorder="1" applyAlignment="1">
      <alignment vertical="center"/>
    </xf>
    <xf numFmtId="172" fontId="6" fillId="0" borderId="49" xfId="3" applyNumberFormat="1" applyFont="1" applyFill="1" applyBorder="1" applyAlignment="1">
      <alignment horizontal="right" vertical="center" indent="1"/>
    </xf>
    <xf numFmtId="172" fontId="6" fillId="7" borderId="51" xfId="3" applyNumberFormat="1" applyFont="1" applyFill="1" applyBorder="1" applyAlignment="1">
      <alignment horizontal="right" vertical="center" indent="1"/>
    </xf>
    <xf numFmtId="164" fontId="8" fillId="0" borderId="49" xfId="0" applyNumberFormat="1" applyFont="1" applyFill="1" applyBorder="1" applyAlignment="1">
      <alignment vertical="center"/>
    </xf>
    <xf numFmtId="164" fontId="8" fillId="7" borderId="51" xfId="0" applyNumberFormat="1" applyFont="1" applyFill="1" applyBorder="1" applyAlignment="1">
      <alignment vertical="center"/>
    </xf>
    <xf numFmtId="164" fontId="4" fillId="7" borderId="52" xfId="0" applyNumberFormat="1" applyFont="1" applyFill="1" applyBorder="1" applyAlignment="1">
      <alignment vertical="center"/>
    </xf>
    <xf numFmtId="164" fontId="4" fillId="7" borderId="5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indent="2"/>
    </xf>
    <xf numFmtId="164" fontId="14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center" vertical="center"/>
    </xf>
    <xf numFmtId="164" fontId="14" fillId="4" borderId="19" xfId="0" applyNumberFormat="1" applyFont="1" applyFill="1" applyBorder="1" applyAlignment="1">
      <alignment horizontal="right" vertical="center"/>
    </xf>
    <xf numFmtId="173" fontId="1" fillId="4" borderId="54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right" vertical="center" indent="1"/>
    </xf>
    <xf numFmtId="173" fontId="1" fillId="4" borderId="20" xfId="0" applyNumberFormat="1" applyFont="1" applyFill="1" applyBorder="1" applyAlignment="1">
      <alignment horizontal="center" vertical="center"/>
    </xf>
    <xf numFmtId="169" fontId="14" fillId="0" borderId="0" xfId="0" applyNumberFormat="1" applyFont="1" applyFill="1" applyBorder="1" applyAlignment="1">
      <alignment horizontal="center" vertical="center"/>
    </xf>
    <xf numFmtId="173" fontId="8" fillId="4" borderId="2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right" vertical="center"/>
    </xf>
    <xf numFmtId="169" fontId="4" fillId="0" borderId="16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right" vertical="center"/>
    </xf>
    <xf numFmtId="169" fontId="4" fillId="4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169" fontId="8" fillId="4" borderId="20" xfId="0" applyNumberFormat="1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9" fontId="16" fillId="0" borderId="16" xfId="3" applyFont="1" applyFill="1" applyBorder="1" applyAlignment="1">
      <alignment horizontal="center" vertical="center"/>
    </xf>
    <xf numFmtId="9" fontId="11" fillId="4" borderId="18" xfId="3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4" borderId="54" xfId="0" applyNumberFormat="1" applyFont="1" applyFill="1" applyBorder="1" applyAlignment="1">
      <alignment horizontal="center" vertical="center"/>
    </xf>
    <xf numFmtId="178" fontId="1" fillId="4" borderId="20" xfId="0" applyNumberFormat="1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178" fontId="11" fillId="4" borderId="18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indent="1"/>
    </xf>
    <xf numFmtId="164" fontId="4" fillId="0" borderId="0" xfId="0" applyNumberFormat="1" applyFont="1" applyFill="1" applyBorder="1" applyAlignment="1">
      <alignment horizontal="right" vertical="center" indent="1"/>
    </xf>
    <xf numFmtId="0" fontId="24" fillId="0" borderId="25" xfId="0" applyFont="1" applyFill="1" applyBorder="1" applyAlignment="1">
      <alignment horizontal="left" vertical="center" indent="2"/>
    </xf>
    <xf numFmtId="164" fontId="8" fillId="0" borderId="0" xfId="0" applyNumberFormat="1" applyFont="1" applyFill="1" applyBorder="1" applyAlignment="1">
      <alignment horizontal="right" vertical="center" indent="1"/>
    </xf>
    <xf numFmtId="168" fontId="1" fillId="0" borderId="0" xfId="4" applyNumberFormat="1" applyFont="1" applyFill="1" applyBorder="1" applyAlignment="1">
      <alignment horizontal="right" vertical="center"/>
    </xf>
    <xf numFmtId="176" fontId="1" fillId="0" borderId="0" xfId="3" applyNumberFormat="1" applyFont="1" applyFill="1" applyBorder="1"/>
    <xf numFmtId="1" fontId="0" fillId="0" borderId="0" xfId="0" applyNumberFormat="1"/>
    <xf numFmtId="0" fontId="43" fillId="0" borderId="0" xfId="0" applyFont="1" applyFill="1" applyBorder="1" applyAlignment="1">
      <alignment vertical="center"/>
    </xf>
    <xf numFmtId="0" fontId="1" fillId="0" borderId="0" xfId="0" applyFont="1" applyBorder="1"/>
    <xf numFmtId="174" fontId="1" fillId="0" borderId="0" xfId="0" applyNumberFormat="1" applyFont="1" applyFill="1" applyBorder="1"/>
    <xf numFmtId="164" fontId="1" fillId="0" borderId="0" xfId="0" applyNumberFormat="1" applyFont="1"/>
    <xf numFmtId="0" fontId="11" fillId="0" borderId="0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right" vertical="center"/>
    </xf>
    <xf numFmtId="173" fontId="45" fillId="0" borderId="0" xfId="0" applyNumberFormat="1" applyFont="1" applyFill="1" applyBorder="1" applyAlignment="1">
      <alignment horizontal="center" vertical="center"/>
    </xf>
    <xf numFmtId="169" fontId="44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176" fontId="45" fillId="0" borderId="0" xfId="0" applyNumberFormat="1" applyFont="1" applyAlignment="1">
      <alignment vertical="center"/>
    </xf>
    <xf numFmtId="178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right" vertical="center" indent="1"/>
    </xf>
    <xf numFmtId="172" fontId="1" fillId="0" borderId="0" xfId="3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2" fontId="0" fillId="0" borderId="0" xfId="3" applyNumberFormat="1" applyFont="1"/>
    <xf numFmtId="15" fontId="49" fillId="0" borderId="0" xfId="0" applyNumberFormat="1" applyFont="1" applyProtection="1">
      <protection locked="0"/>
    </xf>
    <xf numFmtId="10" fontId="50" fillId="0" borderId="0" xfId="3" applyNumberFormat="1" applyFont="1" applyProtection="1">
      <protection locked="0"/>
    </xf>
    <xf numFmtId="15" fontId="50" fillId="0" borderId="0" xfId="0" applyNumberFormat="1" applyFont="1" applyAlignment="1" applyProtection="1">
      <alignment horizontal="center"/>
      <protection locked="0"/>
    </xf>
    <xf numFmtId="179" fontId="51" fillId="0" borderId="0" xfId="1" applyFont="1" applyFill="1" applyBorder="1" applyAlignment="1" applyProtection="1">
      <alignment horizontal="left"/>
      <protection locked="0"/>
    </xf>
    <xf numFmtId="10" fontId="49" fillId="2" borderId="0" xfId="3" applyNumberFormat="1" applyFont="1" applyFill="1" applyBorder="1" applyAlignment="1" applyProtection="1">
      <alignment vertical="center"/>
      <protection locked="0"/>
    </xf>
    <xf numFmtId="0" fontId="1" fillId="8" borderId="4" xfId="0" applyFont="1" applyFill="1" applyBorder="1" applyAlignment="1">
      <alignment horizontal="left" vertical="center"/>
    </xf>
    <xf numFmtId="165" fontId="52" fillId="0" borderId="3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 indent="3"/>
    </xf>
    <xf numFmtId="0" fontId="8" fillId="0" borderId="35" xfId="0" applyFont="1" applyFill="1" applyBorder="1" applyAlignment="1">
      <alignment horizontal="left" vertical="center" indent="2"/>
    </xf>
    <xf numFmtId="172" fontId="6" fillId="0" borderId="48" xfId="3" applyNumberFormat="1" applyFont="1" applyFill="1" applyBorder="1" applyAlignment="1">
      <alignment horizontal="right" vertical="center" indent="1"/>
    </xf>
    <xf numFmtId="172" fontId="6" fillId="7" borderId="40" xfId="3" applyNumberFormat="1" applyFont="1" applyFill="1" applyBorder="1" applyAlignment="1">
      <alignment horizontal="right" vertical="center" indent="1"/>
    </xf>
    <xf numFmtId="0" fontId="13" fillId="8" borderId="22" xfId="0" applyFont="1" applyFill="1" applyBorder="1" applyAlignment="1">
      <alignment horizontal="center" vertical="center" wrapText="1"/>
    </xf>
    <xf numFmtId="164" fontId="4" fillId="7" borderId="29" xfId="0" applyNumberFormat="1" applyFont="1" applyFill="1" applyBorder="1" applyAlignment="1">
      <alignment horizontal="right" vertical="center" indent="1"/>
    </xf>
    <xf numFmtId="164" fontId="5" fillId="7" borderId="25" xfId="0" applyNumberFormat="1" applyFont="1" applyFill="1" applyBorder="1" applyAlignment="1">
      <alignment horizontal="right" vertical="center" indent="1"/>
    </xf>
    <xf numFmtId="164" fontId="4" fillId="7" borderId="32" xfId="0" applyNumberFormat="1" applyFont="1" applyFill="1" applyBorder="1" applyAlignment="1">
      <alignment horizontal="right" vertical="center" indent="1"/>
    </xf>
    <xf numFmtId="164" fontId="4" fillId="7" borderId="25" xfId="0" applyNumberFormat="1" applyFont="1" applyFill="1" applyBorder="1" applyAlignment="1">
      <alignment horizontal="right" vertical="center" indent="1"/>
    </xf>
    <xf numFmtId="164" fontId="2" fillId="7" borderId="21" xfId="0" applyNumberFormat="1" applyFont="1" applyFill="1" applyBorder="1" applyAlignment="1">
      <alignment horizontal="right" vertical="center" indent="1"/>
    </xf>
    <xf numFmtId="0" fontId="25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165" fontId="44" fillId="0" borderId="0" xfId="0" applyNumberFormat="1" applyFont="1" applyFill="1" applyBorder="1" applyAlignment="1">
      <alignment horizontal="right" vertical="center" indent="1"/>
    </xf>
    <xf numFmtId="169" fontId="41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right" vertical="center"/>
    </xf>
    <xf numFmtId="169" fontId="40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/>
    </xf>
    <xf numFmtId="177" fontId="4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178" fontId="48" fillId="0" borderId="0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vertical="center"/>
    </xf>
    <xf numFmtId="170" fontId="4" fillId="0" borderId="16" xfId="0" applyNumberFormat="1" applyFont="1" applyFill="1" applyBorder="1" applyAlignment="1">
      <alignment vertical="center"/>
    </xf>
    <xf numFmtId="170" fontId="4" fillId="4" borderId="16" xfId="0" applyNumberFormat="1" applyFont="1" applyFill="1" applyBorder="1" applyAlignment="1">
      <alignment vertical="center"/>
    </xf>
    <xf numFmtId="0" fontId="24" fillId="0" borderId="57" xfId="0" applyFont="1" applyFill="1" applyBorder="1" applyAlignment="1">
      <alignment horizontal="left" vertical="center" indent="2"/>
    </xf>
    <xf numFmtId="164" fontId="8" fillId="0" borderId="15" xfId="0" applyNumberFormat="1" applyFont="1" applyFill="1" applyBorder="1" applyAlignment="1">
      <alignment horizontal="right" vertical="center" indent="1"/>
    </xf>
    <xf numFmtId="1" fontId="6" fillId="0" borderId="48" xfId="3" applyNumberFormat="1" applyFont="1" applyFill="1" applyBorder="1" applyAlignment="1">
      <alignment horizontal="right" vertical="center" indent="1"/>
    </xf>
    <xf numFmtId="1" fontId="6" fillId="7" borderId="40" xfId="3" applyNumberFormat="1" applyFont="1" applyFill="1" applyBorder="1" applyAlignment="1">
      <alignment horizontal="right" vertical="center" indent="1"/>
    </xf>
    <xf numFmtId="1" fontId="6" fillId="0" borderId="39" xfId="3" applyNumberFormat="1" applyFont="1" applyFill="1" applyBorder="1" applyAlignment="1">
      <alignment horizontal="center" vertical="center"/>
    </xf>
    <xf numFmtId="1" fontId="9" fillId="7" borderId="40" xfId="3" applyNumberFormat="1" applyFont="1" applyFill="1" applyBorder="1" applyAlignment="1">
      <alignment horizontal="center" vertical="center"/>
    </xf>
    <xf numFmtId="0" fontId="53" fillId="0" borderId="0" xfId="0" applyFont="1"/>
    <xf numFmtId="0" fontId="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/>
    <xf numFmtId="0" fontId="35" fillId="9" borderId="64" xfId="0" applyFont="1" applyFill="1" applyBorder="1" applyAlignment="1">
      <alignment vertical="center"/>
    </xf>
    <xf numFmtId="0" fontId="35" fillId="9" borderId="65" xfId="0" applyFont="1" applyFill="1" applyBorder="1" applyAlignment="1">
      <alignment vertical="center"/>
    </xf>
    <xf numFmtId="0" fontId="35" fillId="9" borderId="66" xfId="0" applyFont="1" applyFill="1" applyBorder="1" applyAlignment="1">
      <alignment vertical="center"/>
    </xf>
    <xf numFmtId="0" fontId="21" fillId="9" borderId="65" xfId="0" applyFont="1" applyFill="1" applyBorder="1" applyAlignment="1">
      <alignment vertical="center"/>
    </xf>
    <xf numFmtId="0" fontId="36" fillId="9" borderId="65" xfId="0" applyFont="1" applyFill="1" applyBorder="1" applyAlignment="1">
      <alignment horizontal="center" vertical="center"/>
    </xf>
    <xf numFmtId="0" fontId="21" fillId="9" borderId="66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54" fillId="0" borderId="0" xfId="0" applyFont="1"/>
    <xf numFmtId="0" fontId="0" fillId="0" borderId="0" xfId="0" applyFont="1"/>
    <xf numFmtId="172" fontId="16" fillId="0" borderId="41" xfId="3" applyNumberFormat="1" applyFont="1" applyFill="1" applyBorder="1" applyAlignment="1">
      <alignment horizontal="center" vertical="center"/>
    </xf>
    <xf numFmtId="172" fontId="6" fillId="0" borderId="39" xfId="3" applyNumberFormat="1" applyFont="1" applyFill="1" applyBorder="1" applyAlignment="1">
      <alignment horizontal="center" vertical="center"/>
    </xf>
    <xf numFmtId="172" fontId="9" fillId="7" borderId="40" xfId="3" applyNumberFormat="1" applyFont="1" applyFill="1" applyBorder="1" applyAlignment="1">
      <alignment horizontal="center" vertical="center"/>
    </xf>
    <xf numFmtId="172" fontId="58" fillId="0" borderId="0" xfId="3" applyNumberFormat="1" applyFont="1" applyFill="1" applyBorder="1" applyAlignment="1">
      <alignment horizontal="right" vertical="center" indent="1"/>
    </xf>
    <xf numFmtId="0" fontId="16" fillId="7" borderId="26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left" vertical="center"/>
    </xf>
    <xf numFmtId="164" fontId="8" fillId="0" borderId="8" xfId="0" applyNumberFormat="1" applyFont="1" applyFill="1" applyBorder="1" applyAlignment="1">
      <alignment horizontal="right" vertical="center" indent="1"/>
    </xf>
    <xf numFmtId="164" fontId="8" fillId="14" borderId="8" xfId="0" applyNumberFormat="1" applyFont="1" applyFill="1" applyBorder="1" applyAlignment="1">
      <alignment horizontal="right" vertical="center" indent="1"/>
    </xf>
    <xf numFmtId="164" fontId="8" fillId="0" borderId="76" xfId="0" applyNumberFormat="1" applyFont="1" applyFill="1" applyBorder="1" applyAlignment="1">
      <alignment horizontal="right" vertical="center" indent="1"/>
    </xf>
    <xf numFmtId="164" fontId="8" fillId="14" borderId="76" xfId="0" applyNumberFormat="1" applyFont="1" applyFill="1" applyBorder="1" applyAlignment="1">
      <alignment horizontal="right" vertical="center" indent="1"/>
    </xf>
    <xf numFmtId="0" fontId="10" fillId="0" borderId="77" xfId="0" applyFont="1" applyFill="1" applyBorder="1" applyAlignment="1">
      <alignment horizontal="left" vertical="center"/>
    </xf>
    <xf numFmtId="0" fontId="4" fillId="0" borderId="78" xfId="0" applyFont="1" applyFill="1" applyBorder="1" applyAlignment="1">
      <alignment horizontal="right" vertical="center" indent="1"/>
    </xf>
    <xf numFmtId="0" fontId="4" fillId="15" borderId="79" xfId="0" applyFont="1" applyFill="1" applyBorder="1" applyAlignment="1">
      <alignment horizontal="right" vertical="center" indent="1"/>
    </xf>
    <xf numFmtId="0" fontId="11" fillId="0" borderId="80" xfId="0" applyFont="1" applyFill="1" applyBorder="1" applyAlignment="1">
      <alignment horizontal="center" vertical="center"/>
    </xf>
    <xf numFmtId="0" fontId="60" fillId="0" borderId="81" xfId="0" applyFont="1" applyFill="1" applyBorder="1" applyAlignment="1">
      <alignment horizontal="left" vertical="center" indent="2"/>
    </xf>
    <xf numFmtId="164" fontId="8" fillId="0" borderId="23" xfId="0" applyNumberFormat="1" applyFont="1" applyFill="1" applyBorder="1" applyAlignment="1">
      <alignment vertical="center"/>
    </xf>
    <xf numFmtId="164" fontId="8" fillId="4" borderId="24" xfId="0" applyNumberFormat="1" applyFont="1" applyFill="1" applyBorder="1" applyAlignment="1">
      <alignment vertical="center"/>
    </xf>
    <xf numFmtId="165" fontId="10" fillId="0" borderId="82" xfId="0" applyNumberFormat="1" applyFont="1" applyFill="1" applyBorder="1" applyAlignment="1">
      <alignment horizontal="center" vertical="center"/>
    </xf>
    <xf numFmtId="0" fontId="61" fillId="0" borderId="81" xfId="0" applyFont="1" applyFill="1" applyBorder="1" applyAlignment="1">
      <alignment horizontal="left" vertical="center" indent="1"/>
    </xf>
    <xf numFmtId="165" fontId="56" fillId="0" borderId="82" xfId="0" applyNumberFormat="1" applyFont="1" applyFill="1" applyBorder="1" applyAlignment="1">
      <alignment horizontal="center" vertical="center"/>
    </xf>
    <xf numFmtId="168" fontId="60" fillId="0" borderId="81" xfId="0" applyNumberFormat="1" applyFont="1" applyFill="1" applyBorder="1" applyAlignment="1">
      <alignment horizontal="left" vertical="center" indent="2"/>
    </xf>
    <xf numFmtId="0" fontId="60" fillId="0" borderId="83" xfId="0" applyFont="1" applyFill="1" applyBorder="1" applyAlignment="1">
      <alignment horizontal="left" vertical="center" indent="2"/>
    </xf>
    <xf numFmtId="164" fontId="8" fillId="0" borderId="84" xfId="0" applyNumberFormat="1" applyFont="1" applyFill="1" applyBorder="1" applyAlignment="1">
      <alignment vertical="center"/>
    </xf>
    <xf numFmtId="164" fontId="8" fillId="4" borderId="85" xfId="0" applyNumberFormat="1" applyFont="1" applyFill="1" applyBorder="1" applyAlignment="1">
      <alignment vertical="center"/>
    </xf>
    <xf numFmtId="165" fontId="10" fillId="0" borderId="8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indent="1"/>
    </xf>
    <xf numFmtId="165" fontId="56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indent="2"/>
    </xf>
    <xf numFmtId="165" fontId="59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0" fillId="12" borderId="87" xfId="0" applyFont="1" applyFill="1" applyBorder="1" applyAlignment="1">
      <alignment vertical="center"/>
    </xf>
    <xf numFmtId="0" fontId="4" fillId="0" borderId="88" xfId="0" applyFont="1" applyFill="1" applyBorder="1" applyAlignment="1">
      <alignment horizontal="center" vertical="center"/>
    </xf>
    <xf numFmtId="0" fontId="4" fillId="13" borderId="79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168" fontId="8" fillId="0" borderId="74" xfId="0" applyNumberFormat="1" applyFont="1" applyFill="1" applyBorder="1" applyAlignment="1">
      <alignment horizontal="left" vertical="center" indent="2"/>
    </xf>
    <xf numFmtId="165" fontId="6" fillId="0" borderId="82" xfId="0" applyNumberFormat="1" applyFont="1" applyFill="1" applyBorder="1" applyAlignment="1">
      <alignment horizontal="right" vertical="center" indent="1"/>
    </xf>
    <xf numFmtId="165" fontId="6" fillId="0" borderId="82" xfId="3" applyNumberFormat="1" applyFont="1" applyFill="1" applyBorder="1" applyAlignment="1">
      <alignment horizontal="right" vertical="center" indent="1"/>
    </xf>
    <xf numFmtId="168" fontId="8" fillId="0" borderId="75" xfId="0" applyNumberFormat="1" applyFont="1" applyFill="1" applyBorder="1" applyAlignment="1">
      <alignment horizontal="left" vertical="center" indent="2"/>
    </xf>
    <xf numFmtId="165" fontId="6" fillId="0" borderId="90" xfId="3" applyNumberFormat="1" applyFont="1" applyFill="1" applyBorder="1" applyAlignment="1">
      <alignment horizontal="right" vertical="center" indent="1"/>
    </xf>
    <xf numFmtId="0" fontId="55" fillId="0" borderId="91" xfId="0" applyFont="1" applyFill="1" applyBorder="1" applyAlignment="1">
      <alignment horizontal="left" vertical="center" indent="1"/>
    </xf>
    <xf numFmtId="164" fontId="4" fillId="0" borderId="92" xfId="0" applyNumberFormat="1" applyFont="1" applyFill="1" applyBorder="1" applyAlignment="1">
      <alignment horizontal="right" vertical="center" indent="1"/>
    </xf>
    <xf numFmtId="164" fontId="4" fillId="14" borderId="85" xfId="0" applyNumberFormat="1" applyFont="1" applyFill="1" applyBorder="1" applyAlignment="1">
      <alignment horizontal="right" vertical="center" indent="1"/>
    </xf>
    <xf numFmtId="165" fontId="3" fillId="0" borderId="93" xfId="0" applyNumberFormat="1" applyFont="1" applyFill="1" applyBorder="1" applyAlignment="1">
      <alignment horizontal="right" vertical="center" indent="1"/>
    </xf>
    <xf numFmtId="0" fontId="31" fillId="0" borderId="10" xfId="0" applyFont="1" applyFill="1" applyBorder="1" applyAlignment="1">
      <alignment vertical="center"/>
    </xf>
    <xf numFmtId="170" fontId="4" fillId="0" borderId="15" xfId="0" applyNumberFormat="1" applyFont="1" applyFill="1" applyBorder="1" applyAlignment="1">
      <alignment horizontal="center" vertical="center"/>
    </xf>
    <xf numFmtId="170" fontId="4" fillId="5" borderId="14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55" fillId="0" borderId="98" xfId="0" applyFont="1" applyFill="1" applyBorder="1" applyAlignment="1">
      <alignment horizontal="left" vertical="center" indent="1"/>
    </xf>
    <xf numFmtId="164" fontId="4" fillId="8" borderId="99" xfId="0" applyNumberFormat="1" applyFont="1" applyFill="1" applyBorder="1" applyAlignment="1">
      <alignment vertical="center"/>
    </xf>
    <xf numFmtId="169" fontId="11" fillId="0" borderId="99" xfId="0" applyNumberFormat="1" applyFont="1" applyFill="1" applyBorder="1" applyAlignment="1">
      <alignment horizontal="center" vertical="center"/>
    </xf>
    <xf numFmtId="164" fontId="4" fillId="4" borderId="100" xfId="0" applyNumberFormat="1" applyFont="1" applyFill="1" applyBorder="1" applyAlignment="1">
      <alignment vertical="center"/>
    </xf>
    <xf numFmtId="169" fontId="11" fillId="16" borderId="101" xfId="0" applyNumberFormat="1" applyFont="1" applyFill="1" applyBorder="1" applyAlignment="1">
      <alignment horizontal="center" vertical="center"/>
    </xf>
    <xf numFmtId="165" fontId="56" fillId="0" borderId="94" xfId="0" applyNumberFormat="1" applyFont="1" applyFill="1" applyBorder="1" applyAlignment="1">
      <alignment horizontal="right" vertical="center" indent="1"/>
    </xf>
    <xf numFmtId="37" fontId="62" fillId="0" borderId="81" xfId="0" applyNumberFormat="1" applyFont="1" applyFill="1" applyBorder="1" applyAlignment="1">
      <alignment horizontal="left" vertical="center" indent="1"/>
    </xf>
    <xf numFmtId="164" fontId="8" fillId="8" borderId="0" xfId="0" applyNumberFormat="1" applyFont="1" applyFill="1" applyBorder="1" applyAlignment="1">
      <alignment vertical="center"/>
    </xf>
    <xf numFmtId="164" fontId="8" fillId="16" borderId="19" xfId="0" applyNumberFormat="1" applyFont="1" applyFill="1" applyBorder="1" applyAlignment="1">
      <alignment vertical="center"/>
    </xf>
    <xf numFmtId="169" fontId="1" fillId="16" borderId="20" xfId="0" applyNumberFormat="1" applyFont="1" applyFill="1" applyBorder="1" applyAlignment="1">
      <alignment horizontal="center" vertical="center"/>
    </xf>
    <xf numFmtId="165" fontId="10" fillId="0" borderId="82" xfId="0" applyNumberFormat="1" applyFont="1" applyFill="1" applyBorder="1" applyAlignment="1">
      <alignment horizontal="right" vertical="center" indent="1"/>
    </xf>
    <xf numFmtId="0" fontId="62" fillId="0" borderId="81" xfId="0" applyFont="1" applyFill="1" applyBorder="1" applyAlignment="1">
      <alignment horizontal="left" vertical="center" indent="1"/>
    </xf>
    <xf numFmtId="164" fontId="4" fillId="0" borderId="99" xfId="0" applyNumberFormat="1" applyFont="1" applyFill="1" applyBorder="1" applyAlignment="1">
      <alignment vertical="center"/>
    </xf>
    <xf numFmtId="172" fontId="11" fillId="0" borderId="99" xfId="3" applyNumberFormat="1" applyFont="1" applyFill="1" applyBorder="1" applyAlignment="1">
      <alignment horizontal="center" vertical="center"/>
    </xf>
    <xf numFmtId="164" fontId="4" fillId="16" borderId="102" xfId="0" applyNumberFormat="1" applyFont="1" applyFill="1" applyBorder="1" applyAlignment="1">
      <alignment vertical="center"/>
    </xf>
    <xf numFmtId="172" fontId="1" fillId="0" borderId="0" xfId="3" applyNumberFormat="1" applyFont="1" applyFill="1" applyBorder="1" applyAlignment="1">
      <alignment horizontal="center" vertical="center"/>
    </xf>
    <xf numFmtId="37" fontId="62" fillId="0" borderId="81" xfId="0" applyNumberFormat="1" applyFont="1" applyFill="1" applyBorder="1" applyAlignment="1">
      <alignment horizontal="left" vertical="center" indent="2"/>
    </xf>
    <xf numFmtId="0" fontId="62" fillId="0" borderId="81" xfId="0" applyFont="1" applyFill="1" applyBorder="1" applyAlignment="1">
      <alignment horizontal="left" vertical="center" indent="2"/>
    </xf>
    <xf numFmtId="37" fontId="55" fillId="0" borderId="98" xfId="0" applyNumberFormat="1" applyFont="1" applyFill="1" applyBorder="1" applyAlignment="1">
      <alignment horizontal="left" vertical="center" indent="1"/>
    </xf>
    <xf numFmtId="0" fontId="22" fillId="12" borderId="103" xfId="0" applyFont="1" applyFill="1" applyBorder="1" applyAlignment="1">
      <alignment horizontal="right" vertical="center"/>
    </xf>
    <xf numFmtId="0" fontId="22" fillId="12" borderId="104" xfId="0" applyFont="1" applyFill="1" applyBorder="1" applyAlignment="1">
      <alignment horizontal="right" vertical="center"/>
    </xf>
    <xf numFmtId="0" fontId="20" fillId="18" borderId="1" xfId="0" applyFont="1" applyFill="1" applyBorder="1" applyAlignment="1">
      <alignment vertical="center"/>
    </xf>
    <xf numFmtId="0" fontId="21" fillId="18" borderId="2" xfId="0" applyFont="1" applyFill="1" applyBorder="1" applyAlignment="1">
      <alignment vertical="center"/>
    </xf>
    <xf numFmtId="0" fontId="20" fillId="18" borderId="7" xfId="0" applyFont="1" applyFill="1" applyBorder="1" applyAlignment="1">
      <alignment vertical="center"/>
    </xf>
    <xf numFmtId="0" fontId="21" fillId="18" borderId="0" xfId="0" applyFont="1" applyFill="1" applyBorder="1" applyAlignment="1">
      <alignment vertical="center"/>
    </xf>
    <xf numFmtId="0" fontId="21" fillId="18" borderId="9" xfId="0" applyFont="1" applyFill="1" applyBorder="1" applyAlignment="1">
      <alignment vertical="center"/>
    </xf>
    <xf numFmtId="0" fontId="22" fillId="18" borderId="3" xfId="0" applyFont="1" applyFill="1" applyBorder="1" applyAlignment="1">
      <alignment horizontal="right" vertical="center"/>
    </xf>
    <xf numFmtId="0" fontId="22" fillId="18" borderId="12" xfId="0" applyFont="1" applyFill="1" applyBorder="1" applyAlignment="1">
      <alignment horizontal="left" vertical="center" indent="1"/>
    </xf>
    <xf numFmtId="0" fontId="25" fillId="18" borderId="15" xfId="0" applyFont="1" applyFill="1" applyBorder="1" applyAlignment="1">
      <alignment vertical="center"/>
    </xf>
    <xf numFmtId="0" fontId="25" fillId="18" borderId="14" xfId="0" applyFont="1" applyFill="1" applyBorder="1" applyAlignment="1">
      <alignment horizontal="right" vertical="center" indent="1"/>
    </xf>
    <xf numFmtId="0" fontId="25" fillId="18" borderId="12" xfId="0" applyFont="1" applyFill="1" applyBorder="1" applyAlignment="1">
      <alignment vertical="center"/>
    </xf>
    <xf numFmtId="175" fontId="22" fillId="18" borderId="12" xfId="0" applyNumberFormat="1" applyFont="1" applyFill="1" applyBorder="1" applyAlignment="1">
      <alignment horizontal="left" vertical="center" indent="1"/>
    </xf>
    <xf numFmtId="0" fontId="22" fillId="18" borderId="10" xfId="0" applyFont="1" applyFill="1" applyBorder="1" applyAlignment="1">
      <alignment horizontal="left" vertical="center"/>
    </xf>
    <xf numFmtId="0" fontId="25" fillId="18" borderId="16" xfId="0" applyFont="1" applyFill="1" applyBorder="1" applyAlignment="1">
      <alignment vertical="center"/>
    </xf>
    <xf numFmtId="0" fontId="38" fillId="18" borderId="11" xfId="0" applyFont="1" applyFill="1" applyBorder="1" applyAlignment="1">
      <alignment horizontal="right" vertical="center"/>
    </xf>
    <xf numFmtId="0" fontId="46" fillId="18" borderId="11" xfId="0" applyFont="1" applyFill="1" applyBorder="1" applyAlignment="1">
      <alignment horizontal="right" vertical="center"/>
    </xf>
    <xf numFmtId="0" fontId="20" fillId="12" borderId="112" xfId="0" applyFont="1" applyFill="1" applyBorder="1" applyAlignment="1">
      <alignment vertical="center"/>
    </xf>
    <xf numFmtId="164" fontId="4" fillId="0" borderId="84" xfId="0" applyNumberFormat="1" applyFont="1" applyFill="1" applyBorder="1" applyAlignment="1">
      <alignment vertical="center"/>
    </xf>
    <xf numFmtId="165" fontId="56" fillId="0" borderId="86" xfId="0" applyNumberFormat="1" applyFont="1" applyFill="1" applyBorder="1" applyAlignment="1">
      <alignment horizontal="center" vertical="center"/>
    </xf>
    <xf numFmtId="0" fontId="25" fillId="18" borderId="16" xfId="0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0" fontId="21" fillId="18" borderId="98" xfId="0" applyFont="1" applyFill="1" applyBorder="1" applyAlignment="1">
      <alignment vertical="center"/>
    </xf>
    <xf numFmtId="1" fontId="55" fillId="7" borderId="113" xfId="0" applyNumberFormat="1" applyFont="1" applyFill="1" applyBorder="1" applyAlignment="1" applyProtection="1">
      <alignment horizontal="center" vertical="center"/>
      <protection locked="0"/>
    </xf>
    <xf numFmtId="1" fontId="25" fillId="18" borderId="114" xfId="0" applyNumberFormat="1" applyFont="1" applyFill="1" applyBorder="1" applyAlignment="1">
      <alignment horizontal="center" vertical="center"/>
    </xf>
    <xf numFmtId="0" fontId="63" fillId="0" borderId="81" xfId="0" applyFont="1" applyFill="1" applyBorder="1" applyAlignment="1" applyProtection="1">
      <alignment horizontal="left" vertical="center" indent="1"/>
      <protection locked="0"/>
    </xf>
    <xf numFmtId="179" fontId="8" fillId="0" borderId="106" xfId="1" applyFont="1" applyFill="1" applyBorder="1" applyAlignment="1" applyProtection="1">
      <alignment vertical="center"/>
      <protection locked="0"/>
    </xf>
    <xf numFmtId="179" fontId="18" fillId="10" borderId="82" xfId="1" applyFont="1" applyFill="1" applyBorder="1" applyAlignment="1" applyProtection="1">
      <alignment vertical="center"/>
      <protection locked="0"/>
    </xf>
    <xf numFmtId="10" fontId="8" fillId="0" borderId="109" xfId="3" applyNumberFormat="1" applyFont="1" applyFill="1" applyBorder="1" applyAlignment="1" applyProtection="1">
      <alignment vertical="center"/>
      <protection locked="0"/>
    </xf>
    <xf numFmtId="10" fontId="18" fillId="10" borderId="82" xfId="3" applyNumberFormat="1" applyFont="1" applyFill="1" applyBorder="1" applyAlignment="1" applyProtection="1">
      <alignment vertical="center"/>
      <protection locked="0"/>
    </xf>
    <xf numFmtId="179" fontId="8" fillId="0" borderId="109" xfId="1" applyFont="1" applyFill="1" applyBorder="1" applyAlignment="1" applyProtection="1">
      <alignment vertical="center"/>
      <protection locked="0"/>
    </xf>
    <xf numFmtId="0" fontId="63" fillId="0" borderId="81" xfId="0" applyFont="1" applyFill="1" applyBorder="1" applyAlignment="1" applyProtection="1">
      <alignment horizontal="left" vertical="center" indent="2"/>
      <protection locked="0"/>
    </xf>
    <xf numFmtId="16" fontId="8" fillId="0" borderId="109" xfId="0" applyNumberFormat="1" applyFont="1" applyBorder="1" applyAlignment="1" applyProtection="1">
      <alignment horizontal="left" vertical="center" indent="3"/>
      <protection locked="0"/>
    </xf>
    <xf numFmtId="16" fontId="8" fillId="10" borderId="82" xfId="0" applyNumberFormat="1" applyFont="1" applyFill="1" applyBorder="1" applyAlignment="1" applyProtection="1">
      <alignment horizontal="left" vertical="center" indent="3"/>
      <protection locked="0"/>
    </xf>
    <xf numFmtId="0" fontId="63" fillId="0" borderId="112" xfId="0" applyFont="1" applyFill="1" applyBorder="1" applyAlignment="1" applyProtection="1">
      <alignment horizontal="left" vertical="center" indent="1"/>
      <protection locked="0"/>
    </xf>
    <xf numFmtId="180" fontId="8" fillId="0" borderId="106" xfId="0" applyNumberFormat="1" applyFont="1" applyFill="1" applyBorder="1" applyAlignment="1" applyProtection="1">
      <alignment vertical="center"/>
      <protection locked="0"/>
    </xf>
    <xf numFmtId="180" fontId="18" fillId="10" borderId="103" xfId="0" applyNumberFormat="1" applyFont="1" applyFill="1" applyBorder="1" applyAlignment="1" applyProtection="1">
      <alignment vertical="center"/>
      <protection locked="0"/>
    </xf>
    <xf numFmtId="180" fontId="8" fillId="0" borderId="109" xfId="0" applyNumberFormat="1" applyFont="1" applyFill="1" applyBorder="1" applyAlignment="1" applyProtection="1">
      <alignment vertical="center"/>
      <protection locked="0"/>
    </xf>
    <xf numFmtId="180" fontId="18" fillId="10" borderId="82" xfId="0" applyNumberFormat="1" applyFont="1" applyFill="1" applyBorder="1" applyAlignment="1" applyProtection="1">
      <alignment vertical="center"/>
      <protection locked="0"/>
    </xf>
    <xf numFmtId="0" fontId="63" fillId="0" borderId="83" xfId="0" applyFont="1" applyFill="1" applyBorder="1" applyAlignment="1" applyProtection="1">
      <alignment horizontal="left" vertical="center" indent="1"/>
      <protection locked="0"/>
    </xf>
    <xf numFmtId="181" fontId="8" fillId="0" borderId="111" xfId="0" applyNumberFormat="1" applyFont="1" applyFill="1" applyBorder="1" applyAlignment="1" applyProtection="1">
      <alignment vertical="center"/>
      <protection locked="0"/>
    </xf>
    <xf numFmtId="181" fontId="18" fillId="10" borderId="86" xfId="0" applyNumberFormat="1" applyFont="1" applyFill="1" applyBorder="1" applyAlignment="1" applyProtection="1">
      <alignment vertical="center"/>
      <protection locked="0"/>
    </xf>
    <xf numFmtId="181" fontId="8" fillId="0" borderId="109" xfId="0" applyNumberFormat="1" applyFont="1" applyFill="1" applyBorder="1" applyAlignment="1" applyProtection="1">
      <protection locked="0"/>
    </xf>
    <xf numFmtId="181" fontId="18" fillId="10" borderId="82" xfId="0" applyNumberFormat="1" applyFont="1" applyFill="1" applyBorder="1" applyAlignment="1" applyProtection="1">
      <protection locked="0"/>
    </xf>
    <xf numFmtId="180" fontId="8" fillId="0" borderId="111" xfId="0" applyNumberFormat="1" applyFont="1" applyFill="1" applyBorder="1" applyAlignment="1" applyProtection="1">
      <alignment vertical="center"/>
      <protection locked="0"/>
    </xf>
    <xf numFmtId="180" fontId="18" fillId="10" borderId="86" xfId="0" applyNumberFormat="1" applyFont="1" applyFill="1" applyBorder="1" applyAlignment="1" applyProtection="1">
      <alignment vertical="center"/>
      <protection locked="0"/>
    </xf>
    <xf numFmtId="0" fontId="64" fillId="19" borderId="115" xfId="0" applyFont="1" applyFill="1" applyBorder="1" applyAlignment="1">
      <alignment horizontal="left" vertical="center"/>
    </xf>
    <xf numFmtId="0" fontId="10" fillId="0" borderId="118" xfId="0" applyFont="1" applyFill="1" applyBorder="1" applyAlignment="1">
      <alignment horizontal="left" vertical="center"/>
    </xf>
    <xf numFmtId="0" fontId="12" fillId="0" borderId="119" xfId="0" applyFont="1" applyFill="1" applyBorder="1" applyAlignment="1">
      <alignment horizontal="center" vertical="center"/>
    </xf>
    <xf numFmtId="0" fontId="12" fillId="20" borderId="120" xfId="0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left" vertical="center" indent="1"/>
    </xf>
    <xf numFmtId="165" fontId="56" fillId="0" borderId="123" xfId="0" applyNumberFormat="1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left" vertical="center" indent="2"/>
    </xf>
    <xf numFmtId="165" fontId="10" fillId="0" borderId="123" xfId="0" applyNumberFormat="1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left" vertical="center" indent="2"/>
    </xf>
    <xf numFmtId="0" fontId="21" fillId="19" borderId="115" xfId="0" applyFont="1" applyFill="1" applyBorder="1" applyAlignment="1">
      <alignment horizontal="left" vertical="center"/>
    </xf>
    <xf numFmtId="0" fontId="35" fillId="19" borderId="116" xfId="0" applyFont="1" applyFill="1" applyBorder="1" applyAlignment="1">
      <alignment vertical="center"/>
    </xf>
    <xf numFmtId="0" fontId="12" fillId="0" borderId="128" xfId="0" applyFont="1" applyFill="1" applyBorder="1" applyAlignment="1">
      <alignment horizontal="center" vertical="center"/>
    </xf>
    <xf numFmtId="0" fontId="12" fillId="20" borderId="129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left" vertical="center" indent="1"/>
    </xf>
    <xf numFmtId="164" fontId="8" fillId="0" borderId="130" xfId="0" applyNumberFormat="1" applyFont="1" applyFill="1" applyBorder="1" applyAlignment="1">
      <alignment vertical="center"/>
    </xf>
    <xf numFmtId="164" fontId="8" fillId="7" borderId="131" xfId="0" applyNumberFormat="1" applyFont="1" applyFill="1" applyBorder="1" applyAlignment="1">
      <alignment vertical="center"/>
    </xf>
    <xf numFmtId="165" fontId="10" fillId="0" borderId="123" xfId="0" applyNumberFormat="1" applyFont="1" applyFill="1" applyBorder="1" applyAlignment="1">
      <alignment horizontal="right" vertical="center" indent="1"/>
    </xf>
    <xf numFmtId="0" fontId="4" fillId="0" borderId="118" xfId="0" applyFont="1" applyFill="1" applyBorder="1" applyAlignment="1">
      <alignment vertical="center"/>
    </xf>
    <xf numFmtId="164" fontId="4" fillId="0" borderId="128" xfId="0" applyNumberFormat="1" applyFont="1" applyFill="1" applyBorder="1" applyAlignment="1">
      <alignment vertical="center"/>
    </xf>
    <xf numFmtId="164" fontId="4" fillId="7" borderId="129" xfId="0" applyNumberFormat="1" applyFont="1" applyFill="1" applyBorder="1" applyAlignment="1">
      <alignment vertical="center"/>
    </xf>
    <xf numFmtId="165" fontId="5" fillId="0" borderId="121" xfId="0" applyNumberFormat="1" applyFont="1" applyFill="1" applyBorder="1" applyAlignment="1">
      <alignment horizontal="right" vertical="center" indent="1"/>
    </xf>
    <xf numFmtId="17" fontId="12" fillId="0" borderId="128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0" fontId="64" fillId="17" borderId="132" xfId="0" applyFont="1" applyFill="1" applyBorder="1" applyAlignment="1">
      <alignment horizontal="left" vertical="center" indent="1"/>
    </xf>
    <xf numFmtId="0" fontId="47" fillId="17" borderId="133" xfId="0" applyFont="1" applyFill="1" applyBorder="1" applyAlignment="1">
      <alignment vertical="center" wrapText="1"/>
    </xf>
    <xf numFmtId="0" fontId="10" fillId="0" borderId="132" xfId="0" applyFont="1" applyFill="1" applyBorder="1" applyAlignment="1">
      <alignment horizontal="left" vertical="center"/>
    </xf>
    <xf numFmtId="0" fontId="12" fillId="0" borderId="133" xfId="0" applyFont="1" applyFill="1" applyBorder="1" applyAlignment="1">
      <alignment horizontal="right" vertical="center" indent="1"/>
    </xf>
    <xf numFmtId="0" fontId="12" fillId="7" borderId="135" xfId="0" applyFont="1" applyFill="1" applyBorder="1" applyAlignment="1">
      <alignment horizontal="right" vertical="center" indent="1"/>
    </xf>
    <xf numFmtId="0" fontId="11" fillId="0" borderId="134" xfId="0" applyFont="1" applyFill="1" applyBorder="1" applyAlignment="1">
      <alignment horizontal="center" vertical="center"/>
    </xf>
    <xf numFmtId="0" fontId="55" fillId="0" borderId="136" xfId="0" applyFont="1" applyFill="1" applyBorder="1" applyAlignment="1">
      <alignment horizontal="left" vertical="center" indent="1"/>
    </xf>
    <xf numFmtId="165" fontId="56" fillId="0" borderId="137" xfId="0" applyNumberFormat="1" applyFont="1" applyFill="1" applyBorder="1" applyAlignment="1">
      <alignment horizontal="center" vertical="center"/>
    </xf>
    <xf numFmtId="0" fontId="57" fillId="0" borderId="136" xfId="0" applyFont="1" applyFill="1" applyBorder="1" applyAlignment="1">
      <alignment horizontal="left" vertical="center" indent="2"/>
    </xf>
    <xf numFmtId="172" fontId="58" fillId="7" borderId="52" xfId="3" applyNumberFormat="1" applyFont="1" applyFill="1" applyBorder="1" applyAlignment="1">
      <alignment horizontal="right" vertical="center" indent="1"/>
    </xf>
    <xf numFmtId="165" fontId="59" fillId="0" borderId="137" xfId="0" applyNumberFormat="1" applyFont="1" applyFill="1" applyBorder="1" applyAlignment="1">
      <alignment horizontal="center" vertical="center"/>
    </xf>
    <xf numFmtId="0" fontId="22" fillId="17" borderId="134" xfId="0" applyFont="1" applyFill="1" applyBorder="1" applyAlignment="1">
      <alignment horizontal="right" vertical="center" indent="1"/>
    </xf>
    <xf numFmtId="0" fontId="64" fillId="21" borderId="140" xfId="0" applyFont="1" applyFill="1" applyBorder="1" applyAlignment="1">
      <alignment horizontal="left" vertical="center"/>
    </xf>
    <xf numFmtId="0" fontId="47" fillId="21" borderId="141" xfId="0" applyFont="1" applyFill="1" applyBorder="1" applyAlignment="1">
      <alignment vertical="center" wrapText="1"/>
    </xf>
    <xf numFmtId="0" fontId="10" fillId="0" borderId="143" xfId="0" applyFont="1" applyFill="1" applyBorder="1" applyAlignment="1">
      <alignment horizontal="left" vertical="center" indent="1"/>
    </xf>
    <xf numFmtId="0" fontId="12" fillId="0" borderId="144" xfId="0" applyFont="1" applyFill="1" applyBorder="1" applyAlignment="1">
      <alignment horizontal="right" vertical="center" indent="1"/>
    </xf>
    <xf numFmtId="0" fontId="12" fillId="7" borderId="145" xfId="0" applyFont="1" applyFill="1" applyBorder="1" applyAlignment="1">
      <alignment horizontal="right" vertical="center" indent="1"/>
    </xf>
    <xf numFmtId="0" fontId="11" fillId="0" borderId="146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left" vertical="center" indent="1"/>
    </xf>
    <xf numFmtId="165" fontId="56" fillId="0" borderId="148" xfId="0" applyNumberFormat="1" applyFont="1" applyFill="1" applyBorder="1" applyAlignment="1">
      <alignment horizontal="center" vertical="center"/>
    </xf>
    <xf numFmtId="0" fontId="58" fillId="0" borderId="147" xfId="0" applyFont="1" applyFill="1" applyBorder="1" applyAlignment="1">
      <alignment horizontal="left" vertical="center" indent="2"/>
    </xf>
    <xf numFmtId="172" fontId="58" fillId="7" borderId="53" xfId="3" applyNumberFormat="1" applyFont="1" applyFill="1" applyBorder="1" applyAlignment="1">
      <alignment horizontal="right" vertical="center" indent="1"/>
    </xf>
    <xf numFmtId="165" fontId="59" fillId="0" borderId="148" xfId="0" applyNumberFormat="1" applyFont="1" applyFill="1" applyBorder="1" applyAlignment="1">
      <alignment horizontal="center" vertical="center"/>
    </xf>
    <xf numFmtId="0" fontId="58" fillId="0" borderId="149" xfId="0" applyFont="1" applyFill="1" applyBorder="1" applyAlignment="1">
      <alignment horizontal="left" vertical="center" indent="2"/>
    </xf>
    <xf numFmtId="164" fontId="6" fillId="0" borderId="150" xfId="0" applyNumberFormat="1" applyFont="1" applyFill="1" applyBorder="1" applyAlignment="1">
      <alignment vertical="center"/>
    </xf>
    <xf numFmtId="164" fontId="6" fillId="7" borderId="151" xfId="0" applyNumberFormat="1" applyFont="1" applyFill="1" applyBorder="1" applyAlignment="1">
      <alignment vertical="center"/>
    </xf>
    <xf numFmtId="165" fontId="6" fillId="0" borderId="152" xfId="0" applyNumberFormat="1" applyFont="1" applyFill="1" applyBorder="1" applyAlignment="1">
      <alignment horizontal="center" vertical="center"/>
    </xf>
    <xf numFmtId="0" fontId="22" fillId="21" borderId="142" xfId="0" applyFont="1" applyFill="1" applyBorder="1" applyAlignment="1">
      <alignment horizontal="right" vertical="center"/>
    </xf>
    <xf numFmtId="0" fontId="12" fillId="0" borderId="153" xfId="0" applyFont="1" applyFill="1" applyBorder="1" applyAlignment="1">
      <alignment horizontal="center" vertical="center"/>
    </xf>
    <xf numFmtId="0" fontId="12" fillId="7" borderId="154" xfId="0" applyFont="1" applyFill="1" applyBorder="1" applyAlignment="1">
      <alignment horizontal="center" vertical="center"/>
    </xf>
    <xf numFmtId="0" fontId="8" fillId="0" borderId="147" xfId="0" applyFont="1" applyFill="1" applyBorder="1" applyAlignment="1">
      <alignment horizontal="left" vertical="center" indent="1"/>
    </xf>
    <xf numFmtId="164" fontId="8" fillId="0" borderId="155" xfId="0" applyNumberFormat="1" applyFont="1" applyFill="1" applyBorder="1" applyAlignment="1">
      <alignment vertical="center"/>
    </xf>
    <xf numFmtId="164" fontId="8" fillId="7" borderId="156" xfId="0" applyNumberFormat="1" applyFont="1" applyFill="1" applyBorder="1" applyAlignment="1">
      <alignment vertical="center"/>
    </xf>
    <xf numFmtId="0" fontId="4" fillId="0" borderId="143" xfId="0" applyFont="1" applyFill="1" applyBorder="1" applyAlignment="1">
      <alignment vertical="center"/>
    </xf>
    <xf numFmtId="164" fontId="4" fillId="0" borderId="153" xfId="0" applyNumberFormat="1" applyFont="1" applyFill="1" applyBorder="1" applyAlignment="1">
      <alignment vertical="center"/>
    </xf>
    <xf numFmtId="164" fontId="4" fillId="7" borderId="154" xfId="0" applyNumberFormat="1" applyFont="1" applyFill="1" applyBorder="1" applyAlignment="1">
      <alignment vertical="center"/>
    </xf>
    <xf numFmtId="165" fontId="10" fillId="0" borderId="148" xfId="0" applyNumberFormat="1" applyFont="1" applyFill="1" applyBorder="1" applyAlignment="1">
      <alignment horizontal="center" vertical="center"/>
    </xf>
    <xf numFmtId="165" fontId="56" fillId="0" borderId="146" xfId="0" applyNumberFormat="1" applyFont="1" applyFill="1" applyBorder="1" applyAlignment="1">
      <alignment horizontal="center" vertical="center"/>
    </xf>
    <xf numFmtId="0" fontId="21" fillId="21" borderId="143" xfId="0" applyFont="1" applyFill="1" applyBorder="1" applyAlignment="1">
      <alignment vertical="center"/>
    </xf>
    <xf numFmtId="0" fontId="25" fillId="21" borderId="144" xfId="0" applyFont="1" applyFill="1" applyBorder="1" applyAlignment="1">
      <alignment vertical="center"/>
    </xf>
    <xf numFmtId="0" fontId="11" fillId="0" borderId="148" xfId="0" applyFont="1" applyFill="1" applyBorder="1" applyAlignment="1">
      <alignment horizontal="center" vertical="center"/>
    </xf>
    <xf numFmtId="0" fontId="8" fillId="0" borderId="140" xfId="0" applyFont="1" applyFill="1" applyBorder="1" applyAlignment="1">
      <alignment horizontal="left" vertical="center" indent="1"/>
    </xf>
    <xf numFmtId="164" fontId="8" fillId="0" borderId="157" xfId="0" applyNumberFormat="1" applyFont="1" applyFill="1" applyBorder="1" applyAlignment="1">
      <alignment vertical="center"/>
    </xf>
    <xf numFmtId="164" fontId="8" fillId="7" borderId="158" xfId="0" applyNumberFormat="1" applyFont="1" applyFill="1" applyBorder="1" applyAlignment="1">
      <alignment vertical="center"/>
    </xf>
    <xf numFmtId="165" fontId="10" fillId="0" borderId="142" xfId="0" applyNumberFormat="1" applyFont="1" applyFill="1" applyBorder="1" applyAlignment="1">
      <alignment horizontal="center" vertical="center"/>
    </xf>
    <xf numFmtId="170" fontId="12" fillId="0" borderId="155" xfId="0" applyNumberFormat="1" applyFont="1" applyFill="1" applyBorder="1" applyAlignment="1">
      <alignment horizontal="center" vertical="center"/>
    </xf>
    <xf numFmtId="170" fontId="12" fillId="7" borderId="156" xfId="0" applyNumberFormat="1" applyFont="1" applyFill="1" applyBorder="1" applyAlignment="1">
      <alignment horizontal="center" vertical="center"/>
    </xf>
    <xf numFmtId="171" fontId="12" fillId="0" borderId="153" xfId="0" applyNumberFormat="1" applyFont="1" applyFill="1" applyBorder="1" applyAlignment="1">
      <alignment horizontal="center" vertical="center"/>
    </xf>
    <xf numFmtId="171" fontId="12" fillId="7" borderId="154" xfId="0" applyNumberFormat="1" applyFont="1" applyFill="1" applyBorder="1" applyAlignment="1">
      <alignment horizontal="center" vertical="center"/>
    </xf>
    <xf numFmtId="0" fontId="22" fillId="19" borderId="117" xfId="0" applyFont="1" applyFill="1" applyBorder="1" applyAlignment="1">
      <alignment horizontal="right" vertical="center" indent="1"/>
    </xf>
    <xf numFmtId="0" fontId="22" fillId="21" borderId="146" xfId="0" applyFont="1" applyFill="1" applyBorder="1" applyAlignment="1">
      <alignment horizontal="right" vertical="center" indent="1"/>
    </xf>
    <xf numFmtId="0" fontId="63" fillId="0" borderId="107" xfId="0" applyFont="1" applyFill="1" applyBorder="1" applyAlignment="1">
      <alignment vertical="center"/>
    </xf>
    <xf numFmtId="0" fontId="63" fillId="0" borderId="108" xfId="0" applyFont="1" applyFill="1" applyBorder="1" applyAlignment="1">
      <alignment vertical="center"/>
    </xf>
    <xf numFmtId="0" fontId="63" fillId="0" borderId="110" xfId="0" applyFont="1" applyFill="1" applyBorder="1" applyAlignment="1">
      <alignment vertical="center"/>
    </xf>
    <xf numFmtId="0" fontId="55" fillId="0" borderId="110" xfId="0" applyFont="1" applyFill="1" applyBorder="1" applyAlignment="1">
      <alignment vertical="center"/>
    </xf>
    <xf numFmtId="169" fontId="14" fillId="0" borderId="9" xfId="0" applyNumberFormat="1" applyFont="1" applyFill="1" applyBorder="1" applyAlignment="1">
      <alignment horizontal="center" vertical="center"/>
    </xf>
    <xf numFmtId="169" fontId="14" fillId="4" borderId="3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right" vertical="center"/>
    </xf>
    <xf numFmtId="169" fontId="14" fillId="4" borderId="9" xfId="0" applyNumberFormat="1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9" fontId="4" fillId="0" borderId="11" xfId="3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right" vertical="center"/>
    </xf>
    <xf numFmtId="9" fontId="4" fillId="4" borderId="11" xfId="3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164" fontId="8" fillId="4" borderId="7" xfId="0" applyNumberFormat="1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69" fontId="4" fillId="0" borderId="11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vertical="center"/>
    </xf>
    <xf numFmtId="169" fontId="26" fillId="4" borderId="11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right" vertical="center"/>
    </xf>
    <xf numFmtId="165" fontId="6" fillId="0" borderId="9" xfId="0" applyNumberFormat="1" applyFont="1" applyFill="1" applyBorder="1" applyAlignment="1">
      <alignment horizontal="right" vertical="center"/>
    </xf>
    <xf numFmtId="164" fontId="8" fillId="4" borderId="0" xfId="0" applyNumberFormat="1" applyFont="1" applyFill="1" applyBorder="1" applyAlignment="1">
      <alignment vertical="center"/>
    </xf>
    <xf numFmtId="0" fontId="20" fillId="12" borderId="104" xfId="0" applyFont="1" applyFill="1" applyBorder="1" applyAlignment="1">
      <alignment vertical="center"/>
    </xf>
    <xf numFmtId="0" fontId="10" fillId="0" borderId="105" xfId="0" applyFont="1" applyFill="1" applyBorder="1" applyAlignment="1">
      <alignment horizontal="left" vertical="center"/>
    </xf>
    <xf numFmtId="49" fontId="4" fillId="0" borderId="99" xfId="0" applyNumberFormat="1" applyFont="1" applyFill="1" applyBorder="1" applyAlignment="1">
      <alignment horizontal="right" vertical="center"/>
    </xf>
    <xf numFmtId="9" fontId="11" fillId="0" borderId="159" xfId="3" applyFont="1" applyFill="1" applyBorder="1" applyAlignment="1">
      <alignment horizontal="center" vertical="center"/>
    </xf>
    <xf numFmtId="0" fontId="4" fillId="15" borderId="99" xfId="0" applyNumberFormat="1" applyFont="1" applyFill="1" applyBorder="1" applyAlignment="1">
      <alignment horizontal="right" vertical="center"/>
    </xf>
    <xf numFmtId="9" fontId="11" fillId="15" borderId="159" xfId="3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164" fontId="8" fillId="0" borderId="104" xfId="0" applyNumberFormat="1" applyFont="1" applyFill="1" applyBorder="1" applyAlignment="1">
      <alignment vertical="center"/>
    </xf>
    <xf numFmtId="169" fontId="1" fillId="0" borderId="160" xfId="0" applyNumberFormat="1" applyFont="1" applyFill="1" applyBorder="1" applyAlignment="1">
      <alignment horizontal="center" vertical="center"/>
    </xf>
    <xf numFmtId="164" fontId="8" fillId="4" borderId="104" xfId="0" applyNumberFormat="1" applyFont="1" applyFill="1" applyBorder="1" applyAlignment="1">
      <alignment vertical="center"/>
    </xf>
    <xf numFmtId="172" fontId="1" fillId="4" borderId="160" xfId="3" applyNumberFormat="1" applyFont="1" applyFill="1" applyBorder="1" applyAlignment="1">
      <alignment horizontal="center" vertical="center"/>
    </xf>
    <xf numFmtId="169" fontId="1" fillId="0" borderId="161" xfId="0" applyNumberFormat="1" applyFont="1" applyFill="1" applyBorder="1" applyAlignment="1">
      <alignment horizontal="center" vertical="center"/>
    </xf>
    <xf numFmtId="164" fontId="8" fillId="4" borderId="84" xfId="0" applyNumberFormat="1" applyFont="1" applyFill="1" applyBorder="1" applyAlignment="1">
      <alignment vertical="center"/>
    </xf>
    <xf numFmtId="172" fontId="1" fillId="4" borderId="161" xfId="3" applyNumberFormat="1" applyFont="1" applyFill="1" applyBorder="1" applyAlignment="1">
      <alignment horizontal="center" vertical="center"/>
    </xf>
    <xf numFmtId="169" fontId="11" fillId="0" borderId="161" xfId="0" applyNumberFormat="1" applyFont="1" applyFill="1" applyBorder="1" applyAlignment="1">
      <alignment horizontal="center" vertical="center"/>
    </xf>
    <xf numFmtId="164" fontId="4" fillId="4" borderId="84" xfId="0" applyNumberFormat="1" applyFont="1" applyFill="1" applyBorder="1" applyAlignment="1">
      <alignment vertical="center"/>
    </xf>
    <xf numFmtId="169" fontId="65" fillId="4" borderId="161" xfId="0" applyNumberFormat="1" applyFont="1" applyFill="1" applyBorder="1" applyAlignment="1">
      <alignment horizontal="center" vertical="center"/>
    </xf>
    <xf numFmtId="0" fontId="66" fillId="0" borderId="112" xfId="0" applyFont="1" applyFill="1" applyBorder="1" applyAlignment="1">
      <alignment vertical="center"/>
    </xf>
    <xf numFmtId="0" fontId="66" fillId="0" borderId="81" xfId="0" applyFont="1" applyFill="1" applyBorder="1" applyAlignment="1">
      <alignment vertical="center"/>
    </xf>
    <xf numFmtId="0" fontId="66" fillId="0" borderId="83" xfId="0" applyFont="1" applyFill="1" applyBorder="1" applyAlignment="1">
      <alignment vertical="center"/>
    </xf>
    <xf numFmtId="0" fontId="55" fillId="0" borderId="83" xfId="0" applyFont="1" applyFill="1" applyBorder="1" applyAlignment="1">
      <alignment vertical="center"/>
    </xf>
    <xf numFmtId="0" fontId="0" fillId="0" borderId="0" xfId="0" applyBorder="1"/>
    <xf numFmtId="168" fontId="14" fillId="0" borderId="74" xfId="0" applyNumberFormat="1" applyFont="1" applyFill="1" applyBorder="1" applyAlignment="1">
      <alignment horizontal="left" vertical="center" indent="3"/>
    </xf>
    <xf numFmtId="164" fontId="14" fillId="0" borderId="8" xfId="0" applyNumberFormat="1" applyFont="1" applyFill="1" applyBorder="1" applyAlignment="1">
      <alignment horizontal="right" vertical="center" indent="1"/>
    </xf>
    <xf numFmtId="164" fontId="14" fillId="14" borderId="8" xfId="0" applyNumberFormat="1" applyFont="1" applyFill="1" applyBorder="1" applyAlignment="1">
      <alignment horizontal="right" vertical="center" indent="1"/>
    </xf>
    <xf numFmtId="0" fontId="67" fillId="12" borderId="162" xfId="0" applyFont="1" applyFill="1" applyBorder="1" applyAlignment="1">
      <alignment horizontal="left" vertical="center" indent="1"/>
    </xf>
    <xf numFmtId="0" fontId="21" fillId="12" borderId="163" xfId="0" applyFont="1" applyFill="1" applyBorder="1" applyAlignment="1">
      <alignment vertical="center"/>
    </xf>
    <xf numFmtId="0" fontId="22" fillId="12" borderId="163" xfId="0" applyFont="1" applyFill="1" applyBorder="1" applyAlignment="1">
      <alignment horizontal="right" vertical="center"/>
    </xf>
    <xf numFmtId="0" fontId="20" fillId="12" borderId="163" xfId="0" applyFont="1" applyFill="1" applyBorder="1" applyAlignment="1">
      <alignment vertical="center"/>
    </xf>
    <xf numFmtId="0" fontId="22" fillId="12" borderId="162" xfId="0" applyFont="1" applyFill="1" applyBorder="1" applyAlignment="1">
      <alignment horizontal="right" vertical="center"/>
    </xf>
    <xf numFmtId="165" fontId="4" fillId="7" borderId="167" xfId="0" applyNumberFormat="1" applyFont="1" applyFill="1" applyBorder="1" applyAlignment="1">
      <alignment horizontal="center" vertical="center"/>
    </xf>
    <xf numFmtId="0" fontId="55" fillId="0" borderId="168" xfId="0" applyFont="1" applyFill="1" applyBorder="1" applyAlignment="1">
      <alignment horizontal="left" vertical="center" wrapText="1" indent="1"/>
    </xf>
    <xf numFmtId="164" fontId="4" fillId="7" borderId="169" xfId="0" applyNumberFormat="1" applyFont="1" applyFill="1" applyBorder="1" applyAlignment="1">
      <alignment horizontal="right" vertical="center" indent="1"/>
    </xf>
    <xf numFmtId="164" fontId="4" fillId="0" borderId="170" xfId="0" applyNumberFormat="1" applyFont="1" applyFill="1" applyBorder="1" applyAlignment="1">
      <alignment horizontal="right" vertical="center" indent="1"/>
    </xf>
    <xf numFmtId="164" fontId="4" fillId="6" borderId="171" xfId="0" applyNumberFormat="1" applyFont="1" applyFill="1" applyBorder="1" applyAlignment="1">
      <alignment horizontal="right" vertical="center" indent="1"/>
    </xf>
    <xf numFmtId="164" fontId="4" fillId="4" borderId="172" xfId="0" applyNumberFormat="1" applyFont="1" applyFill="1" applyBorder="1" applyAlignment="1">
      <alignment horizontal="right" vertical="center" indent="1"/>
    </xf>
    <xf numFmtId="0" fontId="68" fillId="0" borderId="173" xfId="0" applyFont="1" applyFill="1" applyBorder="1" applyAlignment="1">
      <alignment horizontal="left" vertical="center" wrapText="1" indent="2"/>
    </xf>
    <xf numFmtId="164" fontId="14" fillId="7" borderId="174" xfId="0" applyNumberFormat="1" applyFont="1" applyFill="1" applyBorder="1" applyAlignment="1">
      <alignment horizontal="right" vertical="center" indent="1"/>
    </xf>
    <xf numFmtId="164" fontId="14" fillId="0" borderId="175" xfId="0" applyNumberFormat="1" applyFont="1" applyFill="1" applyBorder="1" applyAlignment="1">
      <alignment horizontal="right" vertical="center" indent="1"/>
    </xf>
    <xf numFmtId="164" fontId="14" fillId="6" borderId="176" xfId="0" applyNumberFormat="1" applyFont="1" applyFill="1" applyBorder="1" applyAlignment="1">
      <alignment horizontal="right" vertical="center" indent="1"/>
    </xf>
    <xf numFmtId="164" fontId="14" fillId="4" borderId="177" xfId="0" applyNumberFormat="1" applyFont="1" applyFill="1" applyBorder="1" applyAlignment="1">
      <alignment horizontal="right" vertical="center" indent="1"/>
    </xf>
    <xf numFmtId="0" fontId="68" fillId="0" borderId="173" xfId="0" applyFont="1" applyFill="1" applyBorder="1" applyAlignment="1">
      <alignment horizontal="left" vertical="center" indent="2"/>
    </xf>
    <xf numFmtId="0" fontId="55" fillId="5" borderId="168" xfId="0" applyFont="1" applyFill="1" applyBorder="1" applyAlignment="1">
      <alignment horizontal="left" vertical="center" wrapText="1" indent="1"/>
    </xf>
    <xf numFmtId="164" fontId="4" fillId="5" borderId="170" xfId="0" applyNumberFormat="1" applyFont="1" applyFill="1" applyBorder="1" applyAlignment="1">
      <alignment horizontal="right" vertical="center" indent="1"/>
    </xf>
    <xf numFmtId="164" fontId="4" fillId="5" borderId="178" xfId="0" applyNumberFormat="1" applyFont="1" applyFill="1" applyBorder="1" applyAlignment="1">
      <alignment horizontal="right" vertical="center" indent="1"/>
    </xf>
    <xf numFmtId="0" fontId="69" fillId="0" borderId="179" xfId="0" applyFont="1" applyBorder="1"/>
    <xf numFmtId="164" fontId="6" fillId="7" borderId="180" xfId="0" applyNumberFormat="1" applyFont="1" applyFill="1" applyBorder="1" applyAlignment="1">
      <alignment horizontal="right" vertical="center" indent="1"/>
    </xf>
    <xf numFmtId="164" fontId="6" fillId="8" borderId="180" xfId="0" applyNumberFormat="1" applyFont="1" applyFill="1" applyBorder="1" applyAlignment="1">
      <alignment horizontal="right" vertical="center" indent="1"/>
    </xf>
    <xf numFmtId="164" fontId="6" fillId="6" borderId="181" xfId="0" applyNumberFormat="1" applyFont="1" applyFill="1" applyBorder="1" applyAlignment="1">
      <alignment horizontal="right" vertical="center" indent="1"/>
    </xf>
    <xf numFmtId="164" fontId="6" fillId="4" borderId="180" xfId="0" applyNumberFormat="1" applyFont="1" applyFill="1" applyBorder="1" applyAlignment="1">
      <alignment horizontal="right" vertical="center" indent="1"/>
    </xf>
    <xf numFmtId="164" fontId="6" fillId="4" borderId="182" xfId="0" applyNumberFormat="1" applyFont="1" applyFill="1" applyBorder="1" applyAlignment="1">
      <alignment horizontal="right" vertical="center" indent="1"/>
    </xf>
    <xf numFmtId="0" fontId="69" fillId="0" borderId="183" xfId="0" applyFont="1" applyBorder="1"/>
    <xf numFmtId="164" fontId="6" fillId="7" borderId="177" xfId="0" applyNumberFormat="1" applyFont="1" applyFill="1" applyBorder="1" applyAlignment="1">
      <alignment horizontal="right" vertical="center" indent="1"/>
    </xf>
    <xf numFmtId="164" fontId="6" fillId="8" borderId="177" xfId="0" applyNumberFormat="1" applyFont="1" applyFill="1" applyBorder="1" applyAlignment="1">
      <alignment horizontal="right" vertical="center" indent="1"/>
    </xf>
    <xf numFmtId="164" fontId="6" fillId="6" borderId="176" xfId="0" applyNumberFormat="1" applyFont="1" applyFill="1" applyBorder="1" applyAlignment="1">
      <alignment horizontal="right" vertical="center" indent="1"/>
    </xf>
    <xf numFmtId="164" fontId="6" fillId="4" borderId="177" xfId="0" applyNumberFormat="1" applyFont="1" applyFill="1" applyBorder="1" applyAlignment="1">
      <alignment horizontal="right" vertical="center" indent="1"/>
    </xf>
    <xf numFmtId="164" fontId="6" fillId="4" borderId="184" xfId="0" applyNumberFormat="1" applyFont="1" applyFill="1" applyBorder="1" applyAlignment="1">
      <alignment horizontal="right" vertical="center" indent="1"/>
    </xf>
    <xf numFmtId="1" fontId="6" fillId="0" borderId="125" xfId="3" applyNumberFormat="1" applyFont="1" applyFill="1" applyBorder="1" applyAlignment="1">
      <alignment horizontal="right" vertical="center" indent="1"/>
    </xf>
    <xf numFmtId="1" fontId="6" fillId="7" borderId="126" xfId="3" applyNumberFormat="1" applyFont="1" applyFill="1" applyBorder="1" applyAlignment="1">
      <alignment horizontal="right" vertical="center" indent="1"/>
    </xf>
    <xf numFmtId="165" fontId="10" fillId="0" borderId="127" xfId="0" applyNumberFormat="1" applyFont="1" applyFill="1" applyBorder="1" applyAlignment="1">
      <alignment horizontal="center" vertical="center"/>
    </xf>
    <xf numFmtId="0" fontId="21" fillId="12" borderId="104" xfId="0" applyFont="1" applyFill="1" applyBorder="1" applyAlignment="1">
      <alignment vertical="center"/>
    </xf>
    <xf numFmtId="164" fontId="6" fillId="0" borderId="112" xfId="0" applyNumberFormat="1" applyFont="1" applyFill="1" applyBorder="1" applyAlignment="1">
      <alignment horizontal="left" vertical="center"/>
    </xf>
    <xf numFmtId="170" fontId="4" fillId="0" borderId="104" xfId="0" applyNumberFormat="1" applyFont="1" applyFill="1" applyBorder="1" applyAlignment="1">
      <alignment horizontal="center" vertical="center"/>
    </xf>
    <xf numFmtId="170" fontId="4" fillId="5" borderId="104" xfId="0" applyNumberFormat="1" applyFont="1" applyFill="1" applyBorder="1" applyAlignment="1">
      <alignment horizontal="center" vertical="center"/>
    </xf>
    <xf numFmtId="0" fontId="68" fillId="0" borderId="112" xfId="0" applyFont="1" applyFill="1" applyBorder="1" applyAlignment="1">
      <alignment horizontal="left" vertical="center" indent="2"/>
    </xf>
    <xf numFmtId="174" fontId="8" fillId="2" borderId="104" xfId="0" applyNumberFormat="1" applyFont="1" applyFill="1" applyBorder="1"/>
    <xf numFmtId="174" fontId="8" fillId="5" borderId="104" xfId="0" applyNumberFormat="1" applyFont="1" applyFill="1" applyBorder="1"/>
    <xf numFmtId="0" fontId="68" fillId="0" borderId="81" xfId="0" applyFont="1" applyFill="1" applyBorder="1" applyAlignment="1">
      <alignment horizontal="left" vertical="center" indent="2"/>
    </xf>
    <xf numFmtId="174" fontId="8" fillId="5" borderId="0" xfId="0" applyNumberFormat="1" applyFont="1" applyFill="1" applyBorder="1"/>
    <xf numFmtId="0" fontId="68" fillId="0" borderId="83" xfId="0" applyFont="1" applyFill="1" applyBorder="1" applyAlignment="1">
      <alignment horizontal="left" vertical="center" indent="2"/>
    </xf>
    <xf numFmtId="174" fontId="8" fillId="2" borderId="84" xfId="0" applyNumberFormat="1" applyFont="1" applyFill="1" applyBorder="1"/>
    <xf numFmtId="174" fontId="8" fillId="5" borderId="84" xfId="0" applyNumberFormat="1" applyFont="1" applyFill="1" applyBorder="1"/>
    <xf numFmtId="0" fontId="55" fillId="0" borderId="83" xfId="0" applyFont="1" applyFill="1" applyBorder="1" applyAlignment="1">
      <alignment horizontal="left" vertical="center" indent="1"/>
    </xf>
    <xf numFmtId="164" fontId="4" fillId="5" borderId="84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horizontal="right" vertical="center"/>
    </xf>
    <xf numFmtId="164" fontId="4" fillId="7" borderId="36" xfId="0" applyNumberFormat="1" applyFont="1" applyFill="1" applyBorder="1" applyAlignment="1">
      <alignment horizontal="right" vertical="center"/>
    </xf>
    <xf numFmtId="164" fontId="8" fillId="7" borderId="189" xfId="0" applyNumberFormat="1" applyFont="1" applyFill="1" applyBorder="1" applyAlignment="1">
      <alignment vertical="center"/>
    </xf>
    <xf numFmtId="164" fontId="4" fillId="0" borderId="190" xfId="0" applyNumberFormat="1" applyFont="1" applyFill="1" applyBorder="1" applyAlignment="1">
      <alignment vertical="center"/>
    </xf>
    <xf numFmtId="164" fontId="4" fillId="0" borderId="191" xfId="0" applyNumberFormat="1" applyFont="1" applyFill="1" applyBorder="1" applyAlignment="1">
      <alignment vertical="center"/>
    </xf>
    <xf numFmtId="172" fontId="6" fillId="0" borderId="191" xfId="3" applyNumberFormat="1" applyFont="1" applyFill="1" applyBorder="1" applyAlignment="1">
      <alignment horizontal="right" vertical="center" indent="1"/>
    </xf>
    <xf numFmtId="164" fontId="8" fillId="0" borderId="191" xfId="0" applyNumberFormat="1" applyFont="1" applyFill="1" applyBorder="1" applyAlignment="1">
      <alignment vertical="center"/>
    </xf>
    <xf numFmtId="172" fontId="6" fillId="0" borderId="192" xfId="3" applyNumberFormat="1" applyFont="1" applyFill="1" applyBorder="1" applyAlignment="1">
      <alignment horizontal="right" vertical="center" indent="1"/>
    </xf>
    <xf numFmtId="0" fontId="12" fillId="0" borderId="194" xfId="0" applyFont="1" applyFill="1" applyBorder="1" applyAlignment="1">
      <alignment horizontal="center" vertical="center"/>
    </xf>
    <xf numFmtId="164" fontId="4" fillId="0" borderId="195" xfId="0" applyNumberFormat="1" applyFont="1" applyFill="1" applyBorder="1" applyAlignment="1">
      <alignment vertical="center"/>
    </xf>
    <xf numFmtId="172" fontId="6" fillId="0" borderId="195" xfId="3" applyNumberFormat="1" applyFont="1" applyFill="1" applyBorder="1" applyAlignment="1">
      <alignment horizontal="right" vertical="center" indent="1"/>
    </xf>
    <xf numFmtId="164" fontId="8" fillId="0" borderId="195" xfId="0" applyNumberFormat="1" applyFont="1" applyFill="1" applyBorder="1" applyAlignment="1">
      <alignment vertical="center"/>
    </xf>
    <xf numFmtId="172" fontId="6" fillId="0" borderId="194" xfId="3" applyNumberFormat="1" applyFont="1" applyFill="1" applyBorder="1" applyAlignment="1">
      <alignment horizontal="right" vertical="center" indent="1"/>
    </xf>
    <xf numFmtId="0" fontId="12" fillId="7" borderId="193" xfId="0" applyFont="1" applyFill="1" applyBorder="1" applyAlignment="1">
      <alignment horizontal="center" vertical="center"/>
    </xf>
    <xf numFmtId="164" fontId="4" fillId="7" borderId="196" xfId="0" applyNumberFormat="1" applyFont="1" applyFill="1" applyBorder="1" applyAlignment="1">
      <alignment vertical="center"/>
    </xf>
    <xf numFmtId="164" fontId="4" fillId="7" borderId="197" xfId="0" applyNumberFormat="1" applyFont="1" applyFill="1" applyBorder="1" applyAlignment="1">
      <alignment vertical="center"/>
    </xf>
    <xf numFmtId="172" fontId="6" fillId="7" borderId="197" xfId="3" applyNumberFormat="1" applyFont="1" applyFill="1" applyBorder="1" applyAlignment="1">
      <alignment horizontal="right" vertical="center" indent="1"/>
    </xf>
    <xf numFmtId="164" fontId="8" fillId="7" borderId="197" xfId="0" applyNumberFormat="1" applyFont="1" applyFill="1" applyBorder="1" applyAlignment="1">
      <alignment vertical="center"/>
    </xf>
    <xf numFmtId="172" fontId="6" fillId="7" borderId="198" xfId="3" applyNumberFormat="1" applyFont="1" applyFill="1" applyBorder="1" applyAlignment="1">
      <alignment horizontal="right" vertical="center" indent="1"/>
    </xf>
    <xf numFmtId="0" fontId="64" fillId="22" borderId="199" xfId="0" applyFont="1" applyFill="1" applyBorder="1" applyAlignment="1">
      <alignment horizontal="left" vertical="center"/>
    </xf>
    <xf numFmtId="0" fontId="10" fillId="0" borderId="199" xfId="0" applyFont="1" applyFill="1" applyBorder="1" applyAlignment="1">
      <alignment horizontal="left" vertical="center"/>
    </xf>
    <xf numFmtId="0" fontId="12" fillId="0" borderId="202" xfId="0" applyFont="1" applyFill="1" applyBorder="1" applyAlignment="1">
      <alignment horizontal="center" vertical="center"/>
    </xf>
    <xf numFmtId="0" fontId="12" fillId="23" borderId="203" xfId="0" applyFont="1" applyFill="1" applyBorder="1" applyAlignment="1">
      <alignment horizontal="center" vertical="center"/>
    </xf>
    <xf numFmtId="0" fontId="12" fillId="0" borderId="201" xfId="0" applyFont="1" applyFill="1" applyBorder="1" applyAlignment="1">
      <alignment horizontal="center" vertical="center"/>
    </xf>
    <xf numFmtId="0" fontId="4" fillId="0" borderId="204" xfId="0" applyFont="1" applyFill="1" applyBorder="1" applyAlignment="1">
      <alignment horizontal="left" vertical="center" indent="1"/>
    </xf>
    <xf numFmtId="164" fontId="4" fillId="0" borderId="205" xfId="0" applyNumberFormat="1" applyFont="1" applyFill="1" applyBorder="1" applyAlignment="1">
      <alignment vertical="center"/>
    </xf>
    <xf numFmtId="164" fontId="4" fillId="7" borderId="206" xfId="0" applyNumberFormat="1" applyFont="1" applyFill="1" applyBorder="1" applyAlignment="1">
      <alignment vertical="center"/>
    </xf>
    <xf numFmtId="165" fontId="56" fillId="0" borderId="207" xfId="0" applyNumberFormat="1" applyFont="1" applyFill="1" applyBorder="1" applyAlignment="1">
      <alignment horizontal="center" vertical="center"/>
    </xf>
    <xf numFmtId="0" fontId="8" fillId="0" borderId="204" xfId="0" applyFont="1" applyFill="1" applyBorder="1" applyAlignment="1">
      <alignment horizontal="left" vertical="center" indent="2"/>
    </xf>
    <xf numFmtId="164" fontId="8" fillId="0" borderId="205" xfId="0" applyNumberFormat="1" applyFont="1" applyFill="1" applyBorder="1" applyAlignment="1">
      <alignment vertical="center"/>
    </xf>
    <xf numFmtId="164" fontId="8" fillId="7" borderId="206" xfId="0" applyNumberFormat="1" applyFont="1" applyFill="1" applyBorder="1" applyAlignment="1">
      <alignment vertical="center"/>
    </xf>
    <xf numFmtId="165" fontId="10" fillId="0" borderId="207" xfId="0" applyNumberFormat="1" applyFont="1" applyFill="1" applyBorder="1" applyAlignment="1">
      <alignment horizontal="center" vertical="center"/>
    </xf>
    <xf numFmtId="164" fontId="8" fillId="0" borderId="205" xfId="0" applyNumberFormat="1" applyFont="1" applyFill="1" applyBorder="1" applyAlignment="1">
      <alignment horizontal="left" vertical="center" indent="4"/>
    </xf>
    <xf numFmtId="164" fontId="8" fillId="7" borderId="206" xfId="0" applyNumberFormat="1" applyFont="1" applyFill="1" applyBorder="1" applyAlignment="1">
      <alignment horizontal="left" vertical="center" indent="4"/>
    </xf>
    <xf numFmtId="0" fontId="8" fillId="0" borderId="208" xfId="0" applyFont="1" applyFill="1" applyBorder="1" applyAlignment="1">
      <alignment horizontal="left" vertical="center" indent="2"/>
    </xf>
    <xf numFmtId="164" fontId="8" fillId="0" borderId="209" xfId="0" applyNumberFormat="1" applyFont="1" applyFill="1" applyBorder="1" applyAlignment="1">
      <alignment vertical="center"/>
    </xf>
    <xf numFmtId="164" fontId="8" fillId="7" borderId="210" xfId="0" applyNumberFormat="1" applyFont="1" applyFill="1" applyBorder="1" applyAlignment="1">
      <alignment vertical="center"/>
    </xf>
    <xf numFmtId="165" fontId="10" fillId="0" borderId="211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right" vertical="center"/>
    </xf>
    <xf numFmtId="169" fontId="14" fillId="4" borderId="54" xfId="0" applyNumberFormat="1" applyFont="1" applyFill="1" applyBorder="1" applyAlignment="1">
      <alignment horizontal="center" vertical="center"/>
    </xf>
    <xf numFmtId="169" fontId="14" fillId="4" borderId="20" xfId="0" applyNumberFormat="1" applyFont="1" applyFill="1" applyBorder="1" applyAlignment="1">
      <alignment horizontal="center" vertical="center"/>
    </xf>
    <xf numFmtId="169" fontId="26" fillId="4" borderId="18" xfId="0" applyNumberFormat="1" applyFont="1" applyFill="1" applyBorder="1" applyAlignment="1">
      <alignment horizontal="center" vertical="center"/>
    </xf>
    <xf numFmtId="164" fontId="8" fillId="0" borderId="212" xfId="0" applyNumberFormat="1" applyFont="1" applyFill="1" applyBorder="1" applyAlignment="1">
      <alignment vertical="center"/>
    </xf>
    <xf numFmtId="164" fontId="8" fillId="0" borderId="213" xfId="0" applyNumberFormat="1" applyFont="1" applyFill="1" applyBorder="1" applyAlignment="1">
      <alignment vertical="center"/>
    </xf>
    <xf numFmtId="164" fontId="4" fillId="0" borderId="214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indent="2"/>
    </xf>
    <xf numFmtId="164" fontId="4" fillId="7" borderId="189" xfId="0" applyNumberFormat="1" applyFont="1" applyFill="1" applyBorder="1" applyAlignment="1">
      <alignment vertical="center"/>
    </xf>
    <xf numFmtId="166" fontId="13" fillId="0" borderId="37" xfId="0" applyNumberFormat="1" applyFont="1" applyFill="1" applyBorder="1" applyAlignment="1">
      <alignment horizontal="center" vertical="center"/>
    </xf>
    <xf numFmtId="174" fontId="8" fillId="0" borderId="104" xfId="0" applyNumberFormat="1" applyFont="1" applyFill="1" applyBorder="1"/>
    <xf numFmtId="174" fontId="8" fillId="0" borderId="0" xfId="0" applyNumberFormat="1" applyFont="1" applyFill="1" applyBorder="1"/>
    <xf numFmtId="174" fontId="8" fillId="0" borderId="84" xfId="0" applyNumberFormat="1" applyFont="1" applyFill="1" applyBorder="1"/>
    <xf numFmtId="170" fontId="4" fillId="0" borderId="103" xfId="0" applyNumberFormat="1" applyFont="1" applyFill="1" applyBorder="1" applyAlignment="1">
      <alignment horizontal="center" vertical="center"/>
    </xf>
    <xf numFmtId="0" fontId="20" fillId="12" borderId="103" xfId="0" applyFont="1" applyFill="1" applyBorder="1" applyAlignment="1">
      <alignment vertical="center"/>
    </xf>
    <xf numFmtId="168" fontId="70" fillId="0" borderId="81" xfId="0" applyNumberFormat="1" applyFont="1" applyFill="1" applyBorder="1" applyAlignment="1">
      <alignment horizontal="left" vertical="center" indent="2"/>
    </xf>
    <xf numFmtId="164" fontId="6" fillId="0" borderId="0" xfId="0" applyNumberFormat="1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vertical="center"/>
    </xf>
    <xf numFmtId="0" fontId="70" fillId="0" borderId="81" xfId="0" applyFont="1" applyFill="1" applyBorder="1" applyAlignment="1">
      <alignment horizontal="left" vertical="center" indent="2"/>
    </xf>
    <xf numFmtId="0" fontId="61" fillId="0" borderId="83" xfId="0" applyFont="1" applyFill="1" applyBorder="1" applyAlignment="1">
      <alignment horizontal="left" vertical="center" indent="1"/>
    </xf>
    <xf numFmtId="164" fontId="4" fillId="4" borderId="85" xfId="0" applyNumberFormat="1" applyFont="1" applyFill="1" applyBorder="1" applyAlignment="1">
      <alignment vertical="center"/>
    </xf>
    <xf numFmtId="0" fontId="11" fillId="20" borderId="119" xfId="0" applyFont="1" applyFill="1" applyBorder="1" applyAlignment="1">
      <alignment horizontal="center" vertical="center"/>
    </xf>
    <xf numFmtId="172" fontId="14" fillId="7" borderId="130" xfId="3" applyNumberFormat="1" applyFont="1" applyFill="1" applyBorder="1" applyAlignment="1">
      <alignment horizontal="center" vertical="center"/>
    </xf>
    <xf numFmtId="172" fontId="14" fillId="0" borderId="130" xfId="3" applyNumberFormat="1" applyFont="1" applyFill="1" applyBorder="1" applyAlignment="1">
      <alignment horizontal="center" vertical="center"/>
    </xf>
    <xf numFmtId="172" fontId="12" fillId="0" borderId="128" xfId="3" applyNumberFormat="1" applyFont="1" applyFill="1" applyBorder="1" applyAlignment="1">
      <alignment horizontal="center" vertical="center"/>
    </xf>
    <xf numFmtId="17" fontId="11" fillId="0" borderId="119" xfId="0" applyNumberFormat="1" applyFont="1" applyFill="1" applyBorder="1" applyAlignment="1">
      <alignment horizontal="center" vertical="center"/>
    </xf>
    <xf numFmtId="9" fontId="12" fillId="7" borderId="128" xfId="3" applyNumberFormat="1" applyFont="1" applyFill="1" applyBorder="1" applyAlignment="1">
      <alignment horizontal="center" vertical="center"/>
    </xf>
    <xf numFmtId="165" fontId="10" fillId="0" borderId="82" xfId="3" applyNumberFormat="1" applyFont="1" applyFill="1" applyBorder="1" applyAlignment="1">
      <alignment horizontal="right" vertical="center" indent="1"/>
    </xf>
    <xf numFmtId="0" fontId="47" fillId="19" borderId="117" xfId="0" applyFont="1" applyFill="1" applyBorder="1" applyAlignment="1">
      <alignment horizontal="right" vertical="center"/>
    </xf>
    <xf numFmtId="0" fontId="11" fillId="0" borderId="128" xfId="0" applyFont="1" applyFill="1" applyBorder="1" applyAlignment="1">
      <alignment horizontal="center" vertical="center"/>
    </xf>
    <xf numFmtId="9" fontId="12" fillId="0" borderId="128" xfId="3" applyNumberFormat="1" applyFont="1" applyFill="1" applyBorder="1" applyAlignment="1">
      <alignment horizontal="center" vertical="center"/>
    </xf>
    <xf numFmtId="0" fontId="10" fillId="0" borderId="215" xfId="6" applyFont="1" applyFill="1" applyBorder="1" applyAlignment="1">
      <alignment horizontal="left" vertical="center"/>
    </xf>
    <xf numFmtId="184" fontId="71" fillId="0" borderId="76" xfId="6" applyNumberFormat="1" applyFont="1" applyFill="1" applyBorder="1" applyAlignment="1">
      <alignment horizontal="center" vertical="center"/>
    </xf>
    <xf numFmtId="0" fontId="4" fillId="13" borderId="139" xfId="6" applyFont="1" applyFill="1" applyBorder="1" applyAlignment="1">
      <alignment horizontal="center" vertical="center"/>
    </xf>
    <xf numFmtId="0" fontId="72" fillId="24" borderId="81" xfId="7" applyFont="1" applyFill="1" applyBorder="1" applyAlignment="1">
      <alignment horizontal="left" indent="1"/>
    </xf>
    <xf numFmtId="164" fontId="8" fillId="0" borderId="8" xfId="6" applyNumberFormat="1" applyFont="1" applyFill="1" applyBorder="1" applyAlignment="1">
      <alignment horizontal="right" vertical="center" indent="1"/>
    </xf>
    <xf numFmtId="164" fontId="8" fillId="14" borderId="8" xfId="6" applyNumberFormat="1" applyFont="1" applyFill="1" applyBorder="1" applyAlignment="1">
      <alignment horizontal="right" vertical="center" indent="1"/>
    </xf>
    <xf numFmtId="166" fontId="6" fillId="0" borderId="82" xfId="6" applyNumberFormat="1" applyFont="1" applyFill="1" applyBorder="1" applyAlignment="1">
      <alignment horizontal="right" vertical="center" indent="1"/>
    </xf>
    <xf numFmtId="0" fontId="72" fillId="24" borderId="216" xfId="7" applyFont="1" applyFill="1" applyBorder="1" applyAlignment="1">
      <alignment horizontal="left" indent="1"/>
    </xf>
    <xf numFmtId="164" fontId="8" fillId="0" borderId="217" xfId="6" applyNumberFormat="1" applyFont="1" applyFill="1" applyBorder="1" applyAlignment="1">
      <alignment horizontal="right" vertical="center" indent="1"/>
    </xf>
    <xf numFmtId="164" fontId="8" fillId="14" borderId="217" xfId="6" applyNumberFormat="1" applyFont="1" applyFill="1" applyBorder="1" applyAlignment="1">
      <alignment horizontal="right" vertical="center" indent="1"/>
    </xf>
    <xf numFmtId="166" fontId="6" fillId="0" borderId="218" xfId="6" applyNumberFormat="1" applyFont="1" applyFill="1" applyBorder="1" applyAlignment="1">
      <alignment horizontal="right" vertical="center" indent="1"/>
    </xf>
    <xf numFmtId="0" fontId="52" fillId="0" borderId="90" xfId="6" applyFont="1" applyFill="1" applyBorder="1" applyAlignment="1">
      <alignment horizontal="center" vertical="center"/>
    </xf>
    <xf numFmtId="0" fontId="39" fillId="12" borderId="98" xfId="6" applyFont="1" applyFill="1" applyBorder="1" applyAlignment="1">
      <alignment vertical="center"/>
    </xf>
    <xf numFmtId="164" fontId="4" fillId="14" borderId="20" xfId="0" applyNumberFormat="1" applyFont="1" applyFill="1" applyBorder="1" applyAlignment="1">
      <alignment horizontal="right" vertical="center" indent="1"/>
    </xf>
    <xf numFmtId="164" fontId="6" fillId="14" borderId="20" xfId="0" applyNumberFormat="1" applyFont="1" applyFill="1" applyBorder="1" applyAlignment="1">
      <alignment horizontal="right" vertical="center" indent="1"/>
    </xf>
    <xf numFmtId="167" fontId="6" fillId="14" borderId="20" xfId="3" applyNumberFormat="1" applyFont="1" applyFill="1" applyBorder="1" applyAlignment="1">
      <alignment horizontal="right" vertical="center" indent="1"/>
    </xf>
    <xf numFmtId="167" fontId="6" fillId="14" borderId="220" xfId="3" applyNumberFormat="1" applyFont="1" applyFill="1" applyBorder="1" applyAlignment="1">
      <alignment horizontal="right" vertical="top" indent="1"/>
    </xf>
    <xf numFmtId="164" fontId="4" fillId="14" borderId="178" xfId="0" applyNumberFormat="1" applyFont="1" applyFill="1" applyBorder="1" applyAlignment="1">
      <alignment horizontal="right" vertical="center" indent="1"/>
    </xf>
    <xf numFmtId="0" fontId="31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73" fillId="0" borderId="185" xfId="0" applyFont="1" applyBorder="1"/>
    <xf numFmtId="164" fontId="5" fillId="7" borderId="186" xfId="0" applyNumberFormat="1" applyFont="1" applyFill="1" applyBorder="1" applyAlignment="1">
      <alignment horizontal="right" vertical="center" indent="1"/>
    </xf>
    <xf numFmtId="164" fontId="5" fillId="8" borderId="186" xfId="0" applyNumberFormat="1" applyFont="1" applyFill="1" applyBorder="1" applyAlignment="1">
      <alignment horizontal="right" vertical="center" indent="1"/>
    </xf>
    <xf numFmtId="164" fontId="5" fillId="6" borderId="187" xfId="0" applyNumberFormat="1" applyFont="1" applyFill="1" applyBorder="1" applyAlignment="1">
      <alignment horizontal="right" vertical="center" indent="1"/>
    </xf>
    <xf numFmtId="164" fontId="5" fillId="4" borderId="186" xfId="0" applyNumberFormat="1" applyFont="1" applyFill="1" applyBorder="1" applyAlignment="1">
      <alignment horizontal="right" vertical="center" indent="1"/>
    </xf>
    <xf numFmtId="164" fontId="5" fillId="4" borderId="188" xfId="0" applyNumberFormat="1" applyFont="1" applyFill="1" applyBorder="1" applyAlignment="1">
      <alignment horizontal="right" vertical="center" indent="1"/>
    </xf>
    <xf numFmtId="0" fontId="43" fillId="0" borderId="0" xfId="0" applyFont="1" applyBorder="1" applyAlignment="1">
      <alignment vertical="center"/>
    </xf>
    <xf numFmtId="0" fontId="20" fillId="12" borderId="168" xfId="0" applyFont="1" applyFill="1" applyBorder="1" applyAlignment="1">
      <alignment vertical="center"/>
    </xf>
    <xf numFmtId="0" fontId="11" fillId="0" borderId="0" xfId="0" applyFont="1" applyBorder="1"/>
    <xf numFmtId="0" fontId="55" fillId="0" borderId="175" xfId="0" applyFont="1" applyFill="1" applyBorder="1" applyAlignment="1">
      <alignment horizontal="left" vertical="center" indent="1"/>
    </xf>
    <xf numFmtId="172" fontId="42" fillId="2" borderId="0" xfId="3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7" fillId="0" borderId="0" xfId="0" applyFont="1" applyBorder="1"/>
    <xf numFmtId="0" fontId="17" fillId="0" borderId="0" xfId="0" applyFont="1"/>
    <xf numFmtId="0" fontId="74" fillId="0" borderId="175" xfId="0" applyFont="1" applyFill="1" applyBorder="1" applyAlignment="1">
      <alignment horizontal="left" vertical="center" indent="2"/>
    </xf>
    <xf numFmtId="0" fontId="17" fillId="0" borderId="0" xfId="0" applyFont="1" applyFill="1" applyBorder="1"/>
    <xf numFmtId="0" fontId="74" fillId="0" borderId="222" xfId="0" applyFont="1" applyFill="1" applyBorder="1" applyAlignment="1">
      <alignment horizontal="left" vertical="top" indent="2"/>
    </xf>
    <xf numFmtId="185" fontId="42" fillId="0" borderId="0" xfId="2" applyNumberFormat="1" applyFont="1" applyFill="1" applyBorder="1"/>
    <xf numFmtId="0" fontId="55" fillId="0" borderId="170" xfId="0" applyFont="1" applyFill="1" applyBorder="1" applyAlignment="1">
      <alignment horizontal="left" vertical="center" wrapText="1" indent="1"/>
    </xf>
    <xf numFmtId="0" fontId="11" fillId="0" borderId="0" xfId="0" applyFont="1"/>
    <xf numFmtId="0" fontId="24" fillId="0" borderId="175" xfId="0" applyFont="1" applyFill="1" applyBorder="1" applyAlignment="1">
      <alignment horizontal="left" vertical="center" indent="2"/>
    </xf>
    <xf numFmtId="3" fontId="42" fillId="2" borderId="0" xfId="3" applyNumberFormat="1" applyFont="1" applyFill="1" applyBorder="1" applyAlignment="1">
      <alignment horizontal="center" vertical="center"/>
    </xf>
    <xf numFmtId="0" fontId="24" fillId="0" borderId="223" xfId="0" applyFont="1" applyFill="1" applyBorder="1" applyAlignment="1">
      <alignment horizontal="left" vertical="center" indent="2"/>
    </xf>
    <xf numFmtId="0" fontId="24" fillId="0" borderId="224" xfId="0" applyFont="1" applyFill="1" applyBorder="1" applyAlignment="1">
      <alignment horizontal="left" vertical="center" indent="2"/>
    </xf>
    <xf numFmtId="0" fontId="4" fillId="0" borderId="138" xfId="0" applyFont="1" applyFill="1" applyBorder="1" applyAlignment="1">
      <alignment horizontal="center" vertical="center"/>
    </xf>
    <xf numFmtId="0" fontId="2" fillId="25" borderId="5" xfId="0" applyFont="1" applyFill="1" applyBorder="1" applyAlignment="1">
      <alignment horizontal="center" vertical="center"/>
    </xf>
    <xf numFmtId="0" fontId="10" fillId="0" borderId="170" xfId="0" applyFont="1" applyFill="1" applyBorder="1" applyAlignment="1">
      <alignment horizontal="left" vertical="center"/>
    </xf>
    <xf numFmtId="0" fontId="4" fillId="13" borderId="225" xfId="0" applyFont="1" applyFill="1" applyBorder="1" applyAlignment="1">
      <alignment horizontal="center" vertical="center"/>
    </xf>
    <xf numFmtId="165" fontId="5" fillId="0" borderId="219" xfId="0" applyNumberFormat="1" applyFont="1" applyFill="1" applyBorder="1" applyAlignment="1">
      <alignment horizontal="right" vertical="center" indent="1"/>
    </xf>
    <xf numFmtId="165" fontId="6" fillId="0" borderId="219" xfId="3" applyNumberFormat="1" applyFont="1" applyFill="1" applyBorder="1" applyAlignment="1">
      <alignment horizontal="right" vertical="center" indent="1"/>
    </xf>
    <xf numFmtId="165" fontId="5" fillId="0" borderId="226" xfId="0" applyNumberFormat="1" applyFont="1" applyFill="1" applyBorder="1" applyAlignment="1">
      <alignment horizontal="right" vertical="center" indent="1"/>
    </xf>
    <xf numFmtId="165" fontId="6" fillId="0" borderId="227" xfId="3" applyNumberFormat="1" applyFont="1" applyFill="1" applyBorder="1" applyAlignment="1">
      <alignment horizontal="right" vertical="center" indent="1"/>
    </xf>
    <xf numFmtId="0" fontId="3" fillId="0" borderId="228" xfId="0" applyFont="1" applyFill="1" applyBorder="1" applyAlignment="1">
      <alignment horizontal="center" vertical="center"/>
    </xf>
    <xf numFmtId="164" fontId="4" fillId="0" borderId="229" xfId="0" applyNumberFormat="1" applyFont="1" applyFill="1" applyBorder="1" applyAlignment="1">
      <alignment horizontal="right" vertical="center" indent="1"/>
    </xf>
    <xf numFmtId="164" fontId="4" fillId="0" borderId="230" xfId="0" applyNumberFormat="1" applyFont="1" applyFill="1" applyBorder="1" applyAlignment="1">
      <alignment horizontal="right" vertical="center" indent="1"/>
    </xf>
    <xf numFmtId="164" fontId="6" fillId="0" borderId="230" xfId="0" applyNumberFormat="1" applyFont="1" applyFill="1" applyBorder="1" applyAlignment="1">
      <alignment horizontal="right" vertical="center" indent="1"/>
    </xf>
    <xf numFmtId="166" fontId="6" fillId="0" borderId="219" xfId="3" applyNumberFormat="1" applyFont="1" applyFill="1" applyBorder="1" applyAlignment="1">
      <alignment horizontal="right" vertical="center" indent="1"/>
    </xf>
    <xf numFmtId="167" fontId="6" fillId="0" borderId="230" xfId="3" applyNumberFormat="1" applyFont="1" applyFill="1" applyBorder="1" applyAlignment="1">
      <alignment horizontal="right" vertical="center" indent="1"/>
    </xf>
    <xf numFmtId="167" fontId="6" fillId="0" borderId="231" xfId="3" applyNumberFormat="1" applyFont="1" applyFill="1" applyBorder="1" applyAlignment="1">
      <alignment horizontal="right" vertical="top" indent="1"/>
    </xf>
    <xf numFmtId="164" fontId="4" fillId="0" borderId="232" xfId="0" applyNumberFormat="1" applyFont="1" applyFill="1" applyBorder="1" applyAlignment="1">
      <alignment horizontal="right" vertical="center" indent="1"/>
    </xf>
    <xf numFmtId="165" fontId="5" fillId="0" borderId="165" xfId="0" applyNumberFormat="1" applyFont="1" applyFill="1" applyBorder="1" applyAlignment="1">
      <alignment horizontal="right" vertical="center" indent="1"/>
    </xf>
    <xf numFmtId="182" fontId="4" fillId="0" borderId="233" xfId="0" applyNumberFormat="1" applyFont="1" applyFill="1" applyBorder="1" applyAlignment="1">
      <alignment horizontal="right" vertical="center" indent="1"/>
    </xf>
    <xf numFmtId="182" fontId="4" fillId="14" borderId="20" xfId="0" applyNumberFormat="1" applyFont="1" applyFill="1" applyBorder="1" applyAlignment="1">
      <alignment horizontal="right" vertical="center" indent="1"/>
    </xf>
    <xf numFmtId="164" fontId="8" fillId="0" borderId="230" xfId="0" applyNumberFormat="1" applyFont="1" applyFill="1" applyBorder="1" applyAlignment="1">
      <alignment horizontal="right" vertical="center" indent="1"/>
    </xf>
    <xf numFmtId="164" fontId="8" fillId="14" borderId="20" xfId="0" applyNumberFormat="1" applyFont="1" applyFill="1" applyBorder="1" applyAlignment="1">
      <alignment horizontal="right" vertical="center" indent="1"/>
    </xf>
    <xf numFmtId="164" fontId="8" fillId="0" borderId="234" xfId="0" applyNumberFormat="1" applyFont="1" applyFill="1" applyBorder="1" applyAlignment="1">
      <alignment horizontal="right" vertical="center" indent="1"/>
    </xf>
    <xf numFmtId="164" fontId="8" fillId="14" borderId="235" xfId="0" applyNumberFormat="1" applyFont="1" applyFill="1" applyBorder="1" applyAlignment="1">
      <alignment horizontal="right" vertical="center" indent="1"/>
    </xf>
    <xf numFmtId="165" fontId="6" fillId="0" borderId="221" xfId="3" applyNumberFormat="1" applyFont="1" applyFill="1" applyBorder="1" applyAlignment="1">
      <alignment horizontal="right" vertical="top"/>
    </xf>
    <xf numFmtId="165" fontId="5" fillId="0" borderId="219" xfId="0" applyNumberFormat="1" applyFont="1" applyFill="1" applyBorder="1" applyAlignment="1">
      <alignment horizontal="right" vertical="center"/>
    </xf>
    <xf numFmtId="17" fontId="4" fillId="15" borderId="99" xfId="0" applyNumberFormat="1" applyFont="1" applyFill="1" applyBorder="1" applyAlignment="1">
      <alignment horizontal="right" vertical="center"/>
    </xf>
    <xf numFmtId="171" fontId="4" fillId="15" borderId="99" xfId="0" applyNumberFormat="1" applyFont="1" applyFill="1" applyBorder="1" applyAlignment="1">
      <alignment horizontal="right" vertical="center"/>
    </xf>
    <xf numFmtId="0" fontId="4" fillId="0" borderId="99" xfId="0" applyNumberFormat="1" applyFont="1" applyFill="1" applyBorder="1" applyAlignment="1">
      <alignment horizontal="right" vertical="center"/>
    </xf>
    <xf numFmtId="165" fontId="10" fillId="0" borderId="103" xfId="0" applyNumberFormat="1" applyFont="1" applyFill="1" applyBorder="1" applyAlignment="1">
      <alignment horizontal="center" vertical="center"/>
    </xf>
    <xf numFmtId="0" fontId="55" fillId="0" borderId="215" xfId="0" applyFont="1" applyFill="1" applyBorder="1" applyAlignment="1">
      <alignment horizontal="left" vertical="center" indent="1"/>
    </xf>
    <xf numFmtId="164" fontId="4" fillId="0" borderId="236" xfId="0" applyNumberFormat="1" applyFont="1" applyFill="1" applyBorder="1" applyAlignment="1">
      <alignment vertical="center"/>
    </xf>
    <xf numFmtId="169" fontId="11" fillId="0" borderId="236" xfId="0" applyNumberFormat="1" applyFont="1" applyFill="1" applyBorder="1" applyAlignment="1">
      <alignment horizontal="center" vertical="center"/>
    </xf>
    <xf numFmtId="164" fontId="4" fillId="14" borderId="237" xfId="0" applyNumberFormat="1" applyFont="1" applyFill="1" applyBorder="1" applyAlignment="1">
      <alignment vertical="center"/>
    </xf>
    <xf numFmtId="169" fontId="11" fillId="14" borderId="238" xfId="0" applyNumberFormat="1" applyFont="1" applyFill="1" applyBorder="1" applyAlignment="1">
      <alignment horizontal="center" vertical="center"/>
    </xf>
    <xf numFmtId="165" fontId="11" fillId="0" borderId="90" xfId="0" applyNumberFormat="1" applyFont="1" applyFill="1" applyBorder="1" applyAlignment="1">
      <alignment horizontal="center" vertical="center"/>
    </xf>
    <xf numFmtId="164" fontId="8" fillId="14" borderId="19" xfId="0" applyNumberFormat="1" applyFont="1" applyFill="1" applyBorder="1" applyAlignment="1">
      <alignment vertical="center"/>
    </xf>
    <xf numFmtId="169" fontId="1" fillId="14" borderId="20" xfId="0" applyNumberFormat="1" applyFont="1" applyFill="1" applyBorder="1" applyAlignment="1">
      <alignment horizontal="center" vertical="center"/>
    </xf>
    <xf numFmtId="165" fontId="1" fillId="0" borderId="82" xfId="0" applyNumberFormat="1" applyFont="1" applyFill="1" applyBorder="1" applyAlignment="1">
      <alignment horizontal="center" vertical="center"/>
    </xf>
    <xf numFmtId="164" fontId="4" fillId="14" borderId="102" xfId="0" applyNumberFormat="1" applyFont="1" applyFill="1" applyBorder="1" applyAlignment="1">
      <alignment vertical="center"/>
    </xf>
    <xf numFmtId="169" fontId="11" fillId="14" borderId="101" xfId="0" applyNumberFormat="1" applyFont="1" applyFill="1" applyBorder="1" applyAlignment="1">
      <alignment horizontal="center" vertical="center"/>
    </xf>
    <xf numFmtId="165" fontId="11" fillId="0" borderId="94" xfId="0" applyNumberFormat="1" applyFont="1" applyFill="1" applyBorder="1" applyAlignment="1">
      <alignment horizontal="center" vertical="center"/>
    </xf>
    <xf numFmtId="169" fontId="1" fillId="0" borderId="84" xfId="0" applyNumberFormat="1" applyFont="1" applyFill="1" applyBorder="1" applyAlignment="1">
      <alignment horizontal="center" vertical="center"/>
    </xf>
    <xf numFmtId="164" fontId="8" fillId="14" borderId="239" xfId="0" applyNumberFormat="1" applyFont="1" applyFill="1" applyBorder="1" applyAlignment="1">
      <alignment vertical="center"/>
    </xf>
    <xf numFmtId="169" fontId="1" fillId="14" borderId="92" xfId="0" applyNumberFormat="1" applyFont="1" applyFill="1" applyBorder="1" applyAlignment="1">
      <alignment horizontal="center" vertical="center"/>
    </xf>
    <xf numFmtId="165" fontId="1" fillId="0" borderId="86" xfId="0" applyNumberFormat="1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left" vertical="center" indent="1"/>
    </xf>
    <xf numFmtId="0" fontId="55" fillId="0" borderId="81" xfId="0" applyFont="1" applyFill="1" applyBorder="1" applyAlignment="1">
      <alignment horizontal="left" vertical="center" indent="1"/>
    </xf>
    <xf numFmtId="164" fontId="4" fillId="14" borderId="19" xfId="0" applyNumberFormat="1" applyFont="1" applyFill="1" applyBorder="1" applyAlignment="1">
      <alignment vertical="center"/>
    </xf>
    <xf numFmtId="169" fontId="11" fillId="14" borderId="20" xfId="0" applyNumberFormat="1" applyFont="1" applyFill="1" applyBorder="1" applyAlignment="1">
      <alignment horizontal="center" vertical="center"/>
    </xf>
    <xf numFmtId="165" fontId="11" fillId="0" borderId="82" xfId="0" applyNumberFormat="1" applyFont="1" applyFill="1" applyBorder="1" applyAlignment="1">
      <alignment horizontal="center" vertical="center"/>
    </xf>
    <xf numFmtId="0" fontId="55" fillId="0" borderId="98" xfId="0" applyFont="1" applyFill="1" applyBorder="1" applyAlignment="1">
      <alignment horizontal="left" vertical="center" wrapText="1" indent="1"/>
    </xf>
    <xf numFmtId="164" fontId="2" fillId="0" borderId="99" xfId="0" applyNumberFormat="1" applyFont="1" applyFill="1" applyBorder="1" applyAlignment="1">
      <alignment vertical="center"/>
    </xf>
    <xf numFmtId="164" fontId="2" fillId="14" borderId="102" xfId="0" applyNumberFormat="1" applyFont="1" applyFill="1" applyBorder="1" applyAlignment="1">
      <alignment vertical="center"/>
    </xf>
    <xf numFmtId="164" fontId="76" fillId="4" borderId="25" xfId="0" applyNumberFormat="1" applyFont="1" applyFill="1" applyBorder="1" applyAlignment="1">
      <alignment vertical="center"/>
    </xf>
    <xf numFmtId="164" fontId="71" fillId="4" borderId="21" xfId="0" applyNumberFormat="1" applyFont="1" applyFill="1" applyBorder="1" applyAlignment="1">
      <alignment vertical="center"/>
    </xf>
    <xf numFmtId="164" fontId="71" fillId="6" borderId="21" xfId="0" applyNumberFormat="1" applyFont="1" applyFill="1" applyBorder="1" applyAlignment="1">
      <alignment vertical="center"/>
    </xf>
    <xf numFmtId="164" fontId="75" fillId="6" borderId="21" xfId="0" applyNumberFormat="1" applyFont="1" applyFill="1" applyBorder="1" applyAlignment="1">
      <alignment vertical="center"/>
    </xf>
    <xf numFmtId="164" fontId="77" fillId="0" borderId="21" xfId="0" applyNumberFormat="1" applyFont="1" applyFill="1" applyBorder="1" applyAlignment="1">
      <alignment vertical="center"/>
    </xf>
    <xf numFmtId="0" fontId="55" fillId="0" borderId="240" xfId="0" applyFont="1" applyFill="1" applyBorder="1" applyAlignment="1">
      <alignment horizontal="left" vertical="center" indent="1"/>
    </xf>
    <xf numFmtId="164" fontId="4" fillId="0" borderId="138" xfId="0" applyNumberFormat="1" applyFont="1" applyFill="1" applyBorder="1" applyAlignment="1">
      <alignment vertical="center"/>
    </xf>
    <xf numFmtId="164" fontId="4" fillId="7" borderId="241" xfId="0" applyNumberFormat="1" applyFont="1" applyFill="1" applyBorder="1" applyAlignment="1">
      <alignment vertical="center"/>
    </xf>
    <xf numFmtId="165" fontId="56" fillId="0" borderId="242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5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14" fillId="4" borderId="68" xfId="0" applyNumberFormat="1" applyFont="1" applyFill="1" applyBorder="1" applyAlignment="1">
      <alignment horizontal="center" vertical="center"/>
    </xf>
    <xf numFmtId="164" fontId="14" fillId="4" borderId="54" xfId="0" applyNumberFormat="1" applyFont="1" applyFill="1" applyBorder="1" applyAlignment="1">
      <alignment horizontal="center" vertical="center"/>
    </xf>
    <xf numFmtId="164" fontId="14" fillId="4" borderId="69" xfId="0" applyNumberFormat="1" applyFont="1" applyFill="1" applyBorder="1" applyAlignment="1">
      <alignment horizontal="center" vertical="center"/>
    </xf>
    <xf numFmtId="164" fontId="14" fillId="4" borderId="55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39" fillId="18" borderId="56" xfId="0" applyFont="1" applyFill="1" applyBorder="1" applyAlignment="1">
      <alignment horizontal="center" vertical="center" wrapText="1"/>
    </xf>
    <xf numFmtId="0" fontId="39" fillId="18" borderId="5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170" fontId="4" fillId="4" borderId="17" xfId="0" applyNumberFormat="1" applyFont="1" applyFill="1" applyBorder="1" applyAlignment="1">
      <alignment horizontal="center" vertical="center"/>
    </xf>
    <xf numFmtId="170" fontId="4" fillId="4" borderId="18" xfId="0" applyNumberFormat="1" applyFont="1" applyFill="1" applyBorder="1" applyAlignment="1">
      <alignment horizontal="center" vertical="center"/>
    </xf>
    <xf numFmtId="170" fontId="4" fillId="0" borderId="16" xfId="0" quotePrefix="1" applyNumberFormat="1" applyFont="1" applyFill="1" applyBorder="1" applyAlignment="1">
      <alignment horizontal="center" vertical="center"/>
    </xf>
    <xf numFmtId="170" fontId="4" fillId="0" borderId="18" xfId="0" applyNumberFormat="1" applyFont="1" applyFill="1" applyBorder="1" applyAlignment="1">
      <alignment horizontal="center" vertical="center"/>
    </xf>
    <xf numFmtId="0" fontId="22" fillId="18" borderId="16" xfId="0" applyFont="1" applyFill="1" applyBorder="1" applyAlignment="1">
      <alignment horizontal="right" vertical="center"/>
    </xf>
    <xf numFmtId="0" fontId="22" fillId="18" borderId="1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5" fillId="18" borderId="2" xfId="0" applyFont="1" applyFill="1" applyBorder="1" applyAlignment="1">
      <alignment horizontal="center" vertical="center" wrapText="1"/>
    </xf>
    <xf numFmtId="0" fontId="25" fillId="18" borderId="15" xfId="0" applyFont="1" applyFill="1" applyBorder="1" applyAlignment="1">
      <alignment horizontal="center" vertical="center" wrapText="1"/>
    </xf>
    <xf numFmtId="0" fontId="4" fillId="4" borderId="163" xfId="0" applyFont="1" applyFill="1" applyBorder="1" applyAlignment="1">
      <alignment horizontal="center" vertical="center"/>
    </xf>
    <xf numFmtId="0" fontId="4" fillId="4" borderId="165" xfId="0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center" vertical="center"/>
    </xf>
    <xf numFmtId="164" fontId="4" fillId="4" borderId="18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54" xfId="0" applyNumberFormat="1" applyFont="1" applyFill="1" applyBorder="1" applyAlignment="1">
      <alignment horizontal="center" vertical="center"/>
    </xf>
    <xf numFmtId="0" fontId="13" fillId="0" borderId="164" xfId="0" applyNumberFormat="1" applyFont="1" applyFill="1" applyBorder="1" applyAlignment="1">
      <alignment horizontal="left" vertical="center" indent="1"/>
    </xf>
    <xf numFmtId="0" fontId="13" fillId="0" borderId="166" xfId="0" applyNumberFormat="1" applyFont="1" applyFill="1" applyBorder="1" applyAlignment="1">
      <alignment horizontal="left" vertical="center" indent="1"/>
    </xf>
    <xf numFmtId="170" fontId="2" fillId="15" borderId="102" xfId="0" applyNumberFormat="1" applyFont="1" applyFill="1" applyBorder="1" applyAlignment="1">
      <alignment horizontal="center" vertical="center"/>
    </xf>
    <xf numFmtId="170" fontId="2" fillId="15" borderId="101" xfId="0" applyNumberFormat="1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center" vertical="center"/>
    </xf>
    <xf numFmtId="0" fontId="0" fillId="0" borderId="104" xfId="0" applyBorder="1" applyAlignment="1">
      <alignment horizontal="left" vertical="center" wrapText="1"/>
    </xf>
    <xf numFmtId="170" fontId="2" fillId="0" borderId="95" xfId="0" applyNumberFormat="1" applyFont="1" applyFill="1" applyBorder="1" applyAlignment="1">
      <alignment horizontal="center" vertical="center"/>
    </xf>
    <xf numFmtId="0" fontId="22" fillId="12" borderId="70" xfId="0" applyFont="1" applyFill="1" applyBorder="1" applyAlignment="1">
      <alignment horizontal="right" vertical="center" wrapText="1"/>
    </xf>
    <xf numFmtId="0" fontId="22" fillId="12" borderId="71" xfId="0" applyFont="1" applyFill="1" applyBorder="1" applyAlignment="1">
      <alignment horizontal="right" vertical="center" wrapText="1"/>
    </xf>
    <xf numFmtId="0" fontId="22" fillId="12" borderId="72" xfId="0" applyFont="1" applyFill="1" applyBorder="1" applyAlignment="1">
      <alignment horizontal="right" vertical="center" wrapText="1"/>
    </xf>
    <xf numFmtId="170" fontId="2" fillId="15" borderId="96" xfId="0" applyNumberFormat="1" applyFont="1" applyFill="1" applyBorder="1" applyAlignment="1">
      <alignment horizontal="center" vertical="center"/>
    </xf>
    <xf numFmtId="170" fontId="2" fillId="15" borderId="97" xfId="0" applyNumberFormat="1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15" borderId="96" xfId="0" applyFont="1" applyFill="1" applyBorder="1" applyAlignment="1">
      <alignment horizontal="center" vertical="center"/>
    </xf>
    <xf numFmtId="0" fontId="4" fillId="15" borderId="97" xfId="0" applyFont="1" applyFill="1" applyBorder="1" applyAlignment="1">
      <alignment horizontal="center" vertical="center"/>
    </xf>
    <xf numFmtId="0" fontId="75" fillId="18" borderId="5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22" fillId="12" borderId="163" xfId="0" applyFont="1" applyFill="1" applyBorder="1" applyAlignment="1">
      <alignment horizontal="right" vertical="center" wrapText="1"/>
    </xf>
    <xf numFmtId="0" fontId="22" fillId="12" borderId="165" xfId="0" applyFont="1" applyFill="1" applyBorder="1" applyAlignment="1">
      <alignment horizontal="right"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0" borderId="165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2" fillId="19" borderId="116" xfId="0" applyFont="1" applyFill="1" applyBorder="1" applyAlignment="1">
      <alignment horizontal="right" vertical="center" wrapText="1"/>
    </xf>
    <xf numFmtId="0" fontId="22" fillId="19" borderId="117" xfId="0" applyFont="1" applyFill="1" applyBorder="1" applyAlignment="1">
      <alignment horizontal="right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7" fillId="11" borderId="58" xfId="0" applyFont="1" applyFill="1" applyBorder="1" applyAlignment="1">
      <alignment horizontal="center" vertical="center"/>
    </xf>
    <xf numFmtId="0" fontId="27" fillId="11" borderId="59" xfId="0" applyFont="1" applyFill="1" applyBorder="1" applyAlignment="1">
      <alignment horizontal="center" vertical="center"/>
    </xf>
    <xf numFmtId="0" fontId="27" fillId="11" borderId="6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2" fillId="12" borderId="99" xfId="6" applyFont="1" applyFill="1" applyBorder="1" applyAlignment="1">
      <alignment horizontal="right" vertical="center"/>
    </xf>
    <xf numFmtId="0" fontId="22" fillId="12" borderId="94" xfId="6" applyFont="1" applyFill="1" applyBorder="1" applyAlignment="1">
      <alignment horizontal="right" vertical="center"/>
    </xf>
    <xf numFmtId="0" fontId="27" fillId="11" borderId="63" xfId="0" applyFont="1" applyFill="1" applyBorder="1" applyAlignment="1">
      <alignment horizontal="center" vertical="center"/>
    </xf>
    <xf numFmtId="0" fontId="22" fillId="22" borderId="200" xfId="0" applyFont="1" applyFill="1" applyBorder="1" applyAlignment="1">
      <alignment horizontal="right" vertical="center" wrapText="1"/>
    </xf>
    <xf numFmtId="0" fontId="22" fillId="22" borderId="201" xfId="0" applyFont="1" applyFill="1" applyBorder="1" applyAlignment="1">
      <alignment horizontal="right" vertical="center" wrapText="1"/>
    </xf>
  </cellXfs>
  <cellStyles count="8">
    <cellStyle name="Euro_Bolsa" xfId="1"/>
    <cellStyle name="Millares" xfId="2" builtinId="3"/>
    <cellStyle name="Millares [0]_C_Ejec 12_2004 Explotación" xfId="4"/>
    <cellStyle name="Normal" xfId="0" builtinId="0"/>
    <cellStyle name="Normal 19" xfId="5"/>
    <cellStyle name="Normal 6 12" xfId="6"/>
    <cellStyle name="Normal_CCPPsept02 3" xfId="7"/>
    <cellStyle name="Porcentaje" xfId="3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3"/>
  <sheetViews>
    <sheetView showGridLines="0" tabSelected="1" zoomScale="70" zoomScaleNormal="70" workbookViewId="0">
      <selection activeCell="A299" sqref="A299:XFD299"/>
    </sheetView>
  </sheetViews>
  <sheetFormatPr baseColWidth="10" defaultRowHeight="14.6" outlineLevelRow="1" x14ac:dyDescent="0.4"/>
  <cols>
    <col min="1" max="1" width="2.53515625" customWidth="1"/>
    <col min="2" max="2" width="54.69140625" customWidth="1"/>
    <col min="3" max="3" width="13.84375" customWidth="1"/>
    <col min="4" max="4" width="15" customWidth="1"/>
    <col min="5" max="5" width="13.69140625" customWidth="1"/>
    <col min="6" max="6" width="14.53515625" customWidth="1"/>
    <col min="7" max="7" width="12.69140625" customWidth="1"/>
    <col min="8" max="8" width="14.15234375" customWidth="1"/>
    <col min="9" max="9" width="13.84375" customWidth="1"/>
    <col min="10" max="10" width="15.3828125" customWidth="1"/>
    <col min="11" max="11" width="14.15234375" customWidth="1"/>
    <col min="12" max="12" width="13.3828125" customWidth="1"/>
    <col min="14" max="14" width="56.3828125" customWidth="1"/>
    <col min="15" max="15" width="16.3046875" customWidth="1"/>
    <col min="16" max="16" width="13.15234375" customWidth="1"/>
    <col min="17" max="17" width="14.53515625" customWidth="1"/>
    <col min="18" max="18" width="14.3828125" customWidth="1"/>
    <col min="19" max="19" width="14.69140625" customWidth="1"/>
    <col min="20" max="20" width="13.69140625" customWidth="1"/>
    <col min="23" max="23" width="12.84375" customWidth="1"/>
    <col min="24" max="24" width="13.69140625" customWidth="1"/>
  </cols>
  <sheetData>
    <row r="1" spans="1:27" s="160" customFormat="1" ht="36" customHeight="1" thickBot="1" x14ac:dyDescent="0.45">
      <c r="A1" s="629"/>
      <c r="B1" s="630" t="s">
        <v>0</v>
      </c>
      <c r="C1" s="757" t="s">
        <v>45</v>
      </c>
      <c r="D1" s="757"/>
      <c r="E1" s="758" t="s">
        <v>18</v>
      </c>
      <c r="N1" s="630" t="s">
        <v>0</v>
      </c>
      <c r="O1" s="757" t="s">
        <v>3</v>
      </c>
      <c r="P1" s="757"/>
      <c r="Q1" s="758"/>
      <c r="R1" s="30"/>
      <c r="S1" s="30"/>
      <c r="T1"/>
      <c r="U1"/>
      <c r="V1"/>
      <c r="W1"/>
      <c r="X1"/>
      <c r="Y1"/>
      <c r="Z1"/>
    </row>
    <row r="2" spans="1:27" s="160" customFormat="1" ht="21" customHeight="1" thickBot="1" x14ac:dyDescent="0.45">
      <c r="A2" s="629"/>
      <c r="B2" s="649" t="s">
        <v>46</v>
      </c>
      <c r="C2" s="647" t="s">
        <v>47</v>
      </c>
      <c r="D2" s="650" t="s">
        <v>48</v>
      </c>
      <c r="E2" s="655" t="s">
        <v>19</v>
      </c>
      <c r="N2" s="649" t="str">
        <f>+N21</f>
        <v xml:space="preserve"> Euro Million</v>
      </c>
      <c r="O2" s="647" t="str">
        <f t="shared" ref="O2:O17" si="0">+C2</f>
        <v>3M20*</v>
      </c>
      <c r="P2" s="650" t="str">
        <f t="shared" ref="P2:P17" si="1">+D2</f>
        <v>3M21</v>
      </c>
      <c r="Q2" s="655" t="str">
        <f t="shared" ref="Q2:Q15" si="2">+E2</f>
        <v>Var.</v>
      </c>
      <c r="R2" s="30"/>
      <c r="S2" s="30"/>
      <c r="T2" s="30"/>
      <c r="U2"/>
      <c r="V2"/>
      <c r="W2"/>
      <c r="X2"/>
      <c r="Y2"/>
      <c r="Z2"/>
      <c r="AA2"/>
    </row>
    <row r="3" spans="1:27" s="634" customFormat="1" ht="18" customHeight="1" x14ac:dyDescent="0.4">
      <c r="A3" s="631"/>
      <c r="B3" s="632" t="s">
        <v>49</v>
      </c>
      <c r="C3" s="656">
        <v>7147.6998374455206</v>
      </c>
      <c r="D3" s="615">
        <v>6388.6330212839976</v>
      </c>
      <c r="E3" s="651">
        <v>-0.10619735487280924</v>
      </c>
      <c r="F3" s="160"/>
      <c r="G3" s="633"/>
      <c r="H3" s="633"/>
      <c r="N3" s="632" t="s">
        <v>63</v>
      </c>
      <c r="O3" s="656">
        <f t="shared" si="0"/>
        <v>7147.6998374455206</v>
      </c>
      <c r="P3" s="615">
        <f t="shared" si="1"/>
        <v>6388.6330212839976</v>
      </c>
      <c r="Q3" s="651">
        <f t="shared" si="2"/>
        <v>-0.10619735487280924</v>
      </c>
      <c r="R3" s="30"/>
      <c r="S3" s="30"/>
      <c r="T3" s="30"/>
      <c r="U3"/>
      <c r="V3"/>
      <c r="W3"/>
      <c r="X3"/>
      <c r="Y3"/>
      <c r="Z3"/>
      <c r="AA3"/>
    </row>
    <row r="4" spans="1:27" s="636" customFormat="1" ht="18" customHeight="1" x14ac:dyDescent="0.4">
      <c r="A4" s="635"/>
      <c r="B4" s="632" t="s">
        <v>50</v>
      </c>
      <c r="C4" s="657">
        <v>61070</v>
      </c>
      <c r="D4" s="615">
        <v>62957</v>
      </c>
      <c r="E4" s="651">
        <v>3.0898968396921633E-2</v>
      </c>
      <c r="F4" s="160"/>
      <c r="G4" s="633"/>
      <c r="H4" s="633"/>
      <c r="N4" s="632" t="s">
        <v>64</v>
      </c>
      <c r="O4" s="657">
        <f t="shared" si="0"/>
        <v>61070</v>
      </c>
      <c r="P4" s="615">
        <f t="shared" si="1"/>
        <v>62957</v>
      </c>
      <c r="Q4" s="651">
        <f t="shared" si="2"/>
        <v>3.0898968396921633E-2</v>
      </c>
      <c r="R4" s="30"/>
      <c r="S4"/>
      <c r="T4"/>
      <c r="U4"/>
      <c r="V4"/>
      <c r="W4"/>
      <c r="X4"/>
      <c r="Y4"/>
      <c r="Z4"/>
      <c r="AA4"/>
    </row>
    <row r="5" spans="1:27" s="636" customFormat="1" ht="18" customHeight="1" x14ac:dyDescent="0.4">
      <c r="A5" s="635"/>
      <c r="B5" s="637" t="s">
        <v>51</v>
      </c>
      <c r="C5" s="658">
        <v>21.884544591592277</v>
      </c>
      <c r="D5" s="616">
        <v>24.725149539573934</v>
      </c>
      <c r="E5" s="659">
        <v>0</v>
      </c>
      <c r="F5" s="160"/>
      <c r="G5" s="633"/>
      <c r="H5" s="633"/>
      <c r="N5" s="637" t="s">
        <v>65</v>
      </c>
      <c r="O5" s="658">
        <f t="shared" si="0"/>
        <v>21.884544591592277</v>
      </c>
      <c r="P5" s="616">
        <f t="shared" si="1"/>
        <v>24.725149539573934</v>
      </c>
      <c r="Q5" s="659"/>
      <c r="R5" s="30"/>
      <c r="S5"/>
      <c r="T5"/>
      <c r="U5"/>
      <c r="V5"/>
      <c r="W5"/>
      <c r="X5"/>
      <c r="Y5"/>
      <c r="Z5"/>
      <c r="AA5"/>
    </row>
    <row r="6" spans="1:27" s="634" customFormat="1" ht="18" customHeight="1" x14ac:dyDescent="0.4">
      <c r="A6" s="631"/>
      <c r="B6" s="632" t="s">
        <v>52</v>
      </c>
      <c r="C6" s="657">
        <v>343.43052624000421</v>
      </c>
      <c r="D6" s="615">
        <v>328.55739940749879</v>
      </c>
      <c r="E6" s="653">
        <v>-4.3307527130280299E-2</v>
      </c>
      <c r="F6" s="160"/>
      <c r="G6" s="633"/>
      <c r="H6" s="633"/>
      <c r="N6" s="632" t="s">
        <v>52</v>
      </c>
      <c r="O6" s="657">
        <f t="shared" si="0"/>
        <v>343.43052624000421</v>
      </c>
      <c r="P6" s="615">
        <f t="shared" si="1"/>
        <v>328.55739940749879</v>
      </c>
      <c r="Q6" s="653">
        <f t="shared" si="2"/>
        <v>-4.3307527130280299E-2</v>
      </c>
      <c r="R6" s="30"/>
      <c r="S6" s="177"/>
      <c r="T6"/>
      <c r="U6"/>
      <c r="V6"/>
      <c r="W6"/>
      <c r="X6"/>
      <c r="Y6"/>
      <c r="Z6"/>
      <c r="AA6"/>
    </row>
    <row r="7" spans="1:27" s="638" customFormat="1" ht="18" customHeight="1" x14ac:dyDescent="0.4">
      <c r="A7" s="635"/>
      <c r="B7" s="637" t="s">
        <v>53</v>
      </c>
      <c r="C7" s="660">
        <v>4.804769842751834E-2</v>
      </c>
      <c r="D7" s="617">
        <v>5.142843520873653E-2</v>
      </c>
      <c r="E7" s="652">
        <v>0</v>
      </c>
      <c r="F7" s="160"/>
      <c r="G7" s="633"/>
      <c r="H7" s="633"/>
      <c r="N7" s="637" t="s">
        <v>66</v>
      </c>
      <c r="O7" s="660">
        <f t="shared" si="0"/>
        <v>4.804769842751834E-2</v>
      </c>
      <c r="P7" s="617">
        <f t="shared" si="1"/>
        <v>5.142843520873653E-2</v>
      </c>
      <c r="Q7" s="652"/>
      <c r="R7" s="30"/>
      <c r="S7" s="177"/>
      <c r="T7"/>
      <c r="U7"/>
      <c r="V7"/>
      <c r="W7"/>
      <c r="X7"/>
      <c r="Y7"/>
      <c r="Z7"/>
      <c r="AA7"/>
    </row>
    <row r="8" spans="1:27" s="634" customFormat="1" ht="18" customHeight="1" x14ac:dyDescent="0.4">
      <c r="A8" s="631"/>
      <c r="B8" s="632" t="s">
        <v>54</v>
      </c>
      <c r="C8" s="657">
        <v>222.5345262400042</v>
      </c>
      <c r="D8" s="615">
        <v>204.91198216999882</v>
      </c>
      <c r="E8" s="651">
        <v>-7.919015699613019E-2</v>
      </c>
      <c r="F8" s="160"/>
      <c r="G8" s="633"/>
      <c r="H8" s="633"/>
      <c r="N8" s="632" t="s">
        <v>54</v>
      </c>
      <c r="O8" s="657">
        <f t="shared" si="0"/>
        <v>222.5345262400042</v>
      </c>
      <c r="P8" s="615">
        <f t="shared" si="1"/>
        <v>204.91198216999882</v>
      </c>
      <c r="Q8" s="651">
        <f t="shared" si="2"/>
        <v>-7.919015699613019E-2</v>
      </c>
      <c r="R8" s="30"/>
      <c r="S8" s="177"/>
      <c r="T8"/>
      <c r="U8"/>
      <c r="V8"/>
      <c r="W8"/>
      <c r="X8"/>
      <c r="Y8"/>
      <c r="Z8"/>
      <c r="AA8"/>
    </row>
    <row r="9" spans="1:27" s="638" customFormat="1" ht="18" customHeight="1" thickBot="1" x14ac:dyDescent="0.45">
      <c r="A9" s="635"/>
      <c r="B9" s="639" t="s">
        <v>53</v>
      </c>
      <c r="C9" s="661">
        <v>3.1133725716094796E-2</v>
      </c>
      <c r="D9" s="618">
        <v>3.2074464363084559E-2</v>
      </c>
      <c r="E9" s="670"/>
      <c r="F9" s="160"/>
      <c r="G9" s="640"/>
      <c r="H9" s="640"/>
      <c r="N9" s="639" t="s">
        <v>66</v>
      </c>
      <c r="O9" s="661">
        <f t="shared" si="0"/>
        <v>3.1133725716094796E-2</v>
      </c>
      <c r="P9" s="618">
        <f t="shared" si="1"/>
        <v>3.2074464363084559E-2</v>
      </c>
      <c r="Q9" s="670"/>
      <c r="R9" s="30"/>
      <c r="S9" s="177"/>
      <c r="T9"/>
      <c r="U9"/>
      <c r="V9"/>
      <c r="W9"/>
      <c r="X9"/>
      <c r="Y9"/>
      <c r="Z9"/>
      <c r="AA9"/>
    </row>
    <row r="10" spans="1:27" s="642" customFormat="1" ht="18" customHeight="1" thickBot="1" x14ac:dyDescent="0.45">
      <c r="A10" s="631"/>
      <c r="B10" s="641" t="s">
        <v>55</v>
      </c>
      <c r="C10" s="662">
        <v>188.11715435989186</v>
      </c>
      <c r="D10" s="619">
        <v>195.2108004266768</v>
      </c>
      <c r="E10" s="663">
        <v>3.770866134416373E-2</v>
      </c>
      <c r="F10" s="160"/>
      <c r="G10" s="633"/>
      <c r="H10" s="633"/>
      <c r="N10" s="641" t="s">
        <v>67</v>
      </c>
      <c r="O10" s="662">
        <f t="shared" si="0"/>
        <v>188.11715435989186</v>
      </c>
      <c r="P10" s="619">
        <f t="shared" si="1"/>
        <v>195.2108004266768</v>
      </c>
      <c r="Q10" s="663">
        <f t="shared" si="2"/>
        <v>3.770866134416373E-2</v>
      </c>
      <c r="R10" s="30"/>
      <c r="S10" s="177"/>
      <c r="T10"/>
      <c r="U10"/>
      <c r="V10"/>
      <c r="W10"/>
      <c r="X10"/>
      <c r="Y10"/>
      <c r="Z10"/>
      <c r="AA10"/>
    </row>
    <row r="11" spans="1:27" s="642" customFormat="1" ht="18" customHeight="1" x14ac:dyDescent="0.4">
      <c r="A11" s="631"/>
      <c r="B11" s="632" t="s">
        <v>56</v>
      </c>
      <c r="C11" s="664">
        <v>0.62460176310713045</v>
      </c>
      <c r="D11" s="665">
        <v>0.68344524760659331</v>
      </c>
      <c r="E11" s="651">
        <v>9.4209603582835477E-2</v>
      </c>
      <c r="F11"/>
      <c r="G11" s="633"/>
      <c r="H11" s="633"/>
      <c r="N11" s="632" t="s">
        <v>68</v>
      </c>
      <c r="O11" s="664">
        <f t="shared" si="0"/>
        <v>0.62460176310713045</v>
      </c>
      <c r="P11" s="665">
        <f t="shared" si="1"/>
        <v>0.68344524760659331</v>
      </c>
      <c r="Q11" s="651">
        <f t="shared" si="2"/>
        <v>9.4209603582835477E-2</v>
      </c>
      <c r="R11" s="30"/>
      <c r="S11"/>
      <c r="T11"/>
      <c r="U11"/>
      <c r="V11"/>
      <c r="W11"/>
      <c r="X11"/>
      <c r="Y11"/>
    </row>
    <row r="12" spans="1:27" s="29" customFormat="1" ht="18" customHeight="1" x14ac:dyDescent="0.4">
      <c r="A12" s="161"/>
      <c r="B12" s="632" t="s">
        <v>57</v>
      </c>
      <c r="C12" s="657">
        <v>342.97785405058926</v>
      </c>
      <c r="D12" s="615">
        <v>79.519736070769056</v>
      </c>
      <c r="E12" s="651">
        <v>-0.76814906521912085</v>
      </c>
      <c r="F12"/>
      <c r="G12" s="633"/>
      <c r="H12" s="633"/>
      <c r="N12" s="632" t="s">
        <v>69</v>
      </c>
      <c r="O12" s="657">
        <f t="shared" si="0"/>
        <v>342.97785405058926</v>
      </c>
      <c r="P12" s="615">
        <f t="shared" si="1"/>
        <v>79.519736070769056</v>
      </c>
      <c r="Q12" s="651">
        <f t="shared" si="2"/>
        <v>-0.76814906521912085</v>
      </c>
      <c r="R12" s="30"/>
      <c r="S12"/>
      <c r="T12"/>
      <c r="U12"/>
      <c r="V12"/>
      <c r="W12"/>
      <c r="X12"/>
      <c r="Y12"/>
    </row>
    <row r="13" spans="1:27" s="161" customFormat="1" ht="18" customHeight="1" x14ac:dyDescent="0.4">
      <c r="B13" s="643" t="s">
        <v>58</v>
      </c>
      <c r="C13" s="666">
        <v>539.4422002845846</v>
      </c>
      <c r="D13" s="667">
        <v>177.69901861827375</v>
      </c>
      <c r="E13" s="652"/>
      <c r="F13"/>
      <c r="G13" s="633"/>
      <c r="H13" s="633"/>
      <c r="N13" s="643" t="s">
        <v>13</v>
      </c>
      <c r="O13" s="666">
        <f t="shared" si="0"/>
        <v>539.4422002845846</v>
      </c>
      <c r="P13" s="667">
        <f t="shared" si="1"/>
        <v>177.69901861827375</v>
      </c>
      <c r="Q13" s="652"/>
      <c r="R13" s="30"/>
      <c r="S13"/>
      <c r="T13"/>
      <c r="U13"/>
      <c r="V13"/>
      <c r="W13"/>
      <c r="X13"/>
      <c r="Y13"/>
    </row>
    <row r="14" spans="1:27" s="161" customFormat="1" ht="18" customHeight="1" x14ac:dyDescent="0.4">
      <c r="B14" s="643" t="s">
        <v>59</v>
      </c>
      <c r="C14" s="666">
        <v>196.46434623399537</v>
      </c>
      <c r="D14" s="667">
        <v>98.179282547504698</v>
      </c>
      <c r="E14" s="652"/>
      <c r="F14"/>
      <c r="G14" s="644"/>
      <c r="H14" s="644"/>
      <c r="N14" s="643" t="s">
        <v>70</v>
      </c>
      <c r="O14" s="666">
        <f t="shared" si="0"/>
        <v>196.46434623399537</v>
      </c>
      <c r="P14" s="667">
        <f t="shared" si="1"/>
        <v>98.179282547504698</v>
      </c>
      <c r="Q14" s="652"/>
      <c r="R14" s="30"/>
      <c r="S14"/>
      <c r="T14"/>
      <c r="U14"/>
      <c r="V14"/>
      <c r="W14"/>
      <c r="X14"/>
      <c r="Y14"/>
    </row>
    <row r="15" spans="1:27" ht="15.9" x14ac:dyDescent="0.4">
      <c r="B15" s="632" t="s">
        <v>60</v>
      </c>
      <c r="C15" s="657">
        <v>-2374</v>
      </c>
      <c r="D15" s="615">
        <v>-3691</v>
      </c>
      <c r="E15" s="671">
        <v>0.55475989890480193</v>
      </c>
      <c r="N15" s="632" t="s">
        <v>71</v>
      </c>
      <c r="O15" s="657">
        <f t="shared" si="0"/>
        <v>-2374</v>
      </c>
      <c r="P15" s="615">
        <f t="shared" si="1"/>
        <v>-3691</v>
      </c>
      <c r="Q15" s="671">
        <f t="shared" si="2"/>
        <v>0.55475989890480193</v>
      </c>
      <c r="R15" s="30"/>
    </row>
    <row r="16" spans="1:27" ht="15.9" x14ac:dyDescent="0.4">
      <c r="B16" s="645" t="s">
        <v>61</v>
      </c>
      <c r="C16" s="666">
        <v>-2234.1712162743561</v>
      </c>
      <c r="D16" s="667">
        <v>-3603.3447150418924</v>
      </c>
      <c r="E16" s="652"/>
      <c r="N16" s="645" t="s">
        <v>72</v>
      </c>
      <c r="O16" s="666">
        <f t="shared" si="0"/>
        <v>-2234.1712162743561</v>
      </c>
      <c r="P16" s="667">
        <f t="shared" si="1"/>
        <v>-3603.3447150418924</v>
      </c>
      <c r="Q16" s="652"/>
      <c r="R16" s="30"/>
    </row>
    <row r="17" spans="2:18" ht="16.3" thickBot="1" x14ac:dyDescent="0.45">
      <c r="B17" s="646" t="s">
        <v>62</v>
      </c>
      <c r="C17" s="668">
        <v>-139.82878372564412</v>
      </c>
      <c r="D17" s="669">
        <v>-87.6552849581076</v>
      </c>
      <c r="E17" s="654"/>
      <c r="N17" s="646" t="s">
        <v>73</v>
      </c>
      <c r="O17" s="668">
        <f t="shared" si="0"/>
        <v>-139.82878372564412</v>
      </c>
      <c r="P17" s="669">
        <f t="shared" si="1"/>
        <v>-87.6552849581076</v>
      </c>
      <c r="Q17" s="654"/>
      <c r="R17" s="30"/>
    </row>
    <row r="18" spans="2:18" ht="26.25" customHeight="1" thickBot="1" x14ac:dyDescent="0.45">
      <c r="B18" s="761"/>
      <c r="C18" s="761"/>
      <c r="D18" s="761"/>
      <c r="E18" s="761"/>
      <c r="F18" s="761"/>
      <c r="G18" s="761"/>
      <c r="N18" s="274"/>
    </row>
    <row r="19" spans="2:18" ht="21.45" customHeight="1" thickTop="1" x14ac:dyDescent="0.4">
      <c r="B19" s="317" t="s">
        <v>0</v>
      </c>
      <c r="C19" s="318"/>
      <c r="D19" s="318"/>
      <c r="E19" s="322" t="s">
        <v>18</v>
      </c>
      <c r="F19" s="213"/>
      <c r="G19" s="213"/>
      <c r="N19" s="317" t="s">
        <v>0</v>
      </c>
      <c r="O19" s="318"/>
      <c r="P19" s="318"/>
      <c r="Q19" s="322" t="s">
        <v>20</v>
      </c>
    </row>
    <row r="20" spans="2:18" ht="12" customHeight="1" thickBot="1" x14ac:dyDescent="0.45">
      <c r="B20" s="319"/>
      <c r="C20" s="320"/>
      <c r="D20" s="320"/>
      <c r="E20" s="321"/>
      <c r="F20" s="226"/>
      <c r="G20" s="226"/>
      <c r="N20" s="319"/>
      <c r="O20" s="320"/>
      <c r="P20" s="320"/>
      <c r="Q20" s="321"/>
    </row>
    <row r="21" spans="2:18" ht="19.3" thickTop="1" thickBot="1" x14ac:dyDescent="0.45">
      <c r="B21" s="4" t="s">
        <v>46</v>
      </c>
      <c r="C21" s="5" t="s">
        <v>47</v>
      </c>
      <c r="D21" s="648" t="s">
        <v>48</v>
      </c>
      <c r="E21" s="7" t="s">
        <v>19</v>
      </c>
      <c r="F21" s="225"/>
      <c r="G21" s="225"/>
      <c r="N21" s="4" t="s">
        <v>82</v>
      </c>
      <c r="O21" s="5" t="s">
        <v>47</v>
      </c>
      <c r="P21" s="6" t="s">
        <v>48</v>
      </c>
      <c r="Q21" s="7" t="s">
        <v>19</v>
      </c>
    </row>
    <row r="22" spans="2:18" ht="15.9" x14ac:dyDescent="0.4">
      <c r="B22" s="153" t="s">
        <v>50</v>
      </c>
      <c r="C22" s="154">
        <v>61070</v>
      </c>
      <c r="D22" s="10">
        <v>62957</v>
      </c>
      <c r="E22" s="11">
        <v>3.0898968396921633E-2</v>
      </c>
      <c r="F22" s="227"/>
      <c r="G22" s="227"/>
      <c r="N22" s="153" t="s">
        <v>64</v>
      </c>
      <c r="O22" s="9">
        <f>+C22</f>
        <v>61070</v>
      </c>
      <c r="P22" s="10">
        <f t="shared" ref="P22" si="3">+D22</f>
        <v>62957</v>
      </c>
      <c r="Q22" s="11">
        <f t="shared" ref="Q22:Q33" si="4">+E22</f>
        <v>3.0898968396921633E-2</v>
      </c>
    </row>
    <row r="23" spans="2:18" ht="15.9" x14ac:dyDescent="0.4">
      <c r="B23" s="155" t="s">
        <v>74</v>
      </c>
      <c r="C23" s="156">
        <v>54349.689324999999</v>
      </c>
      <c r="D23" s="13">
        <v>53530.646999999997</v>
      </c>
      <c r="E23" s="12">
        <v>-1.5069862131176115E-2</v>
      </c>
      <c r="N23" s="155" t="s">
        <v>83</v>
      </c>
      <c r="O23" s="156">
        <f t="shared" ref="O23:O33" si="5">+C23</f>
        <v>54349.689324999999</v>
      </c>
      <c r="P23" s="13">
        <f t="shared" ref="P23:P33" si="6">+D23</f>
        <v>53530.646999999997</v>
      </c>
      <c r="Q23" s="12">
        <f t="shared" si="4"/>
        <v>-1.5069862131176115E-2</v>
      </c>
    </row>
    <row r="24" spans="2:18" ht="15.9" x14ac:dyDescent="0.4">
      <c r="B24" s="155" t="s">
        <v>75</v>
      </c>
      <c r="C24" s="156">
        <v>6720.3106749999997</v>
      </c>
      <c r="D24" s="13">
        <v>9426.3529999999992</v>
      </c>
      <c r="E24" s="12">
        <v>0.40266625396749234</v>
      </c>
      <c r="N24" s="155" t="s">
        <v>84</v>
      </c>
      <c r="O24" s="156">
        <f t="shared" si="5"/>
        <v>6720.3106749999997</v>
      </c>
      <c r="P24" s="13">
        <f t="shared" si="6"/>
        <v>9426.3529999999992</v>
      </c>
      <c r="Q24" s="12">
        <f t="shared" si="4"/>
        <v>0.40266625396749234</v>
      </c>
    </row>
    <row r="25" spans="2:18" ht="15.9" x14ac:dyDescent="0.4">
      <c r="B25" s="153" t="s">
        <v>76</v>
      </c>
      <c r="C25" s="154">
        <v>13330.778037445521</v>
      </c>
      <c r="D25" s="10">
        <v>12289.174021283998</v>
      </c>
      <c r="E25" s="11">
        <v>-7.8135275618250288E-2</v>
      </c>
      <c r="N25" s="153" t="s">
        <v>85</v>
      </c>
      <c r="O25" s="154">
        <f t="shared" si="5"/>
        <v>13330.778037445521</v>
      </c>
      <c r="P25" s="10">
        <f t="shared" si="6"/>
        <v>12289.174021283998</v>
      </c>
      <c r="Q25" s="11">
        <f t="shared" si="4"/>
        <v>-7.8135275618250288E-2</v>
      </c>
    </row>
    <row r="26" spans="2:18" ht="15.9" x14ac:dyDescent="0.4">
      <c r="B26" s="155" t="s">
        <v>74</v>
      </c>
      <c r="C26" s="156">
        <v>7147.6998374455206</v>
      </c>
      <c r="D26" s="13">
        <v>6388.6330212839976</v>
      </c>
      <c r="E26" s="12">
        <v>-0.10619735487280924</v>
      </c>
      <c r="N26" s="155" t="s">
        <v>83</v>
      </c>
      <c r="O26" s="156">
        <f t="shared" si="5"/>
        <v>7147.6998374455206</v>
      </c>
      <c r="P26" s="13">
        <f t="shared" si="6"/>
        <v>6388.6330212839976</v>
      </c>
      <c r="Q26" s="12">
        <f t="shared" si="4"/>
        <v>-0.10619735487280924</v>
      </c>
    </row>
    <row r="27" spans="2:18" ht="15.9" x14ac:dyDescent="0.4">
      <c r="B27" s="155" t="s">
        <v>75</v>
      </c>
      <c r="C27" s="156">
        <v>6183.0781999999999</v>
      </c>
      <c r="D27" s="13">
        <v>5900.5410000000002</v>
      </c>
      <c r="E27" s="12">
        <v>-4.5695233160725657E-2</v>
      </c>
      <c r="N27" s="155" t="s">
        <v>84</v>
      </c>
      <c r="O27" s="156">
        <f t="shared" si="5"/>
        <v>6183.0781999999999</v>
      </c>
      <c r="P27" s="13">
        <f t="shared" si="6"/>
        <v>5900.5410000000002</v>
      </c>
      <c r="Q27" s="12">
        <f t="shared" si="4"/>
        <v>-4.5695233160725657E-2</v>
      </c>
    </row>
    <row r="28" spans="2:18" ht="15.9" x14ac:dyDescent="0.4">
      <c r="B28" s="153" t="s">
        <v>77</v>
      </c>
      <c r="C28" s="154">
        <v>343.43052624000421</v>
      </c>
      <c r="D28" s="10">
        <v>328.55739940749879</v>
      </c>
      <c r="E28" s="14">
        <v>-4.3307527130280299E-2</v>
      </c>
      <c r="N28" s="153" t="s">
        <v>77</v>
      </c>
      <c r="O28" s="154">
        <f t="shared" si="5"/>
        <v>343.43052624000421</v>
      </c>
      <c r="P28" s="10">
        <f t="shared" si="6"/>
        <v>328.55739940749879</v>
      </c>
      <c r="Q28" s="14">
        <f t="shared" si="4"/>
        <v>-4.3307527130280299E-2</v>
      </c>
    </row>
    <row r="29" spans="2:18" ht="15.9" x14ac:dyDescent="0.4">
      <c r="B29" s="155" t="s">
        <v>78</v>
      </c>
      <c r="C29" s="156">
        <v>274.82132124000418</v>
      </c>
      <c r="D29" s="13">
        <v>294.04913226999884</v>
      </c>
      <c r="E29" s="12">
        <v>6.9964771813329607E-2</v>
      </c>
      <c r="N29" s="155" t="s">
        <v>83</v>
      </c>
      <c r="O29" s="156">
        <f t="shared" si="5"/>
        <v>274.82132124000418</v>
      </c>
      <c r="P29" s="13">
        <f t="shared" si="6"/>
        <v>294.04913226999884</v>
      </c>
      <c r="Q29" s="12">
        <f t="shared" si="4"/>
        <v>6.9964771813329607E-2</v>
      </c>
    </row>
    <row r="30" spans="2:18" ht="15.9" x14ac:dyDescent="0.4">
      <c r="B30" s="155" t="s">
        <v>79</v>
      </c>
      <c r="C30" s="156">
        <v>68.609205000000003</v>
      </c>
      <c r="D30" s="13">
        <v>34.508267137499985</v>
      </c>
      <c r="E30" s="12">
        <v>-0.49703152605397505</v>
      </c>
      <c r="N30" s="155" t="s">
        <v>86</v>
      </c>
      <c r="O30" s="156">
        <f t="shared" si="5"/>
        <v>68.609205000000003</v>
      </c>
      <c r="P30" s="13">
        <f t="shared" si="6"/>
        <v>34.508267137499985</v>
      </c>
      <c r="Q30" s="12">
        <f t="shared" si="4"/>
        <v>-0.49703152605397505</v>
      </c>
    </row>
    <row r="31" spans="2:18" ht="15.9" x14ac:dyDescent="0.4">
      <c r="B31" s="153" t="s">
        <v>80</v>
      </c>
      <c r="C31" s="154">
        <v>222.5345262400042</v>
      </c>
      <c r="D31" s="10">
        <v>204.91198216999882</v>
      </c>
      <c r="E31" s="14">
        <v>-7.919015699613019E-2</v>
      </c>
      <c r="N31" s="153" t="s">
        <v>80</v>
      </c>
      <c r="O31" s="154">
        <f t="shared" si="5"/>
        <v>222.5345262400042</v>
      </c>
      <c r="P31" s="10">
        <f t="shared" si="6"/>
        <v>204.91198216999882</v>
      </c>
      <c r="Q31" s="14">
        <f t="shared" si="4"/>
        <v>-7.919015699613019E-2</v>
      </c>
    </row>
    <row r="32" spans="2:18" ht="15.9" x14ac:dyDescent="0.4">
      <c r="B32" s="155" t="s">
        <v>78</v>
      </c>
      <c r="C32" s="156">
        <v>153.92532124000419</v>
      </c>
      <c r="D32" s="13">
        <v>170.40371503249884</v>
      </c>
      <c r="E32" s="12">
        <v>0.10705447069882101</v>
      </c>
      <c r="N32" s="155" t="s">
        <v>83</v>
      </c>
      <c r="O32" s="156">
        <f t="shared" si="5"/>
        <v>153.92532124000419</v>
      </c>
      <c r="P32" s="13">
        <f t="shared" si="6"/>
        <v>170.40371503249884</v>
      </c>
      <c r="Q32" s="12">
        <f t="shared" si="4"/>
        <v>0.10705447069882101</v>
      </c>
    </row>
    <row r="33" spans="2:19" ht="16.3" thickBot="1" x14ac:dyDescent="0.45">
      <c r="B33" s="218" t="s">
        <v>81</v>
      </c>
      <c r="C33" s="219">
        <v>68.609205000000003</v>
      </c>
      <c r="D33" s="15">
        <v>34.508267137499985</v>
      </c>
      <c r="E33" s="16">
        <v>-0.49703152605397505</v>
      </c>
      <c r="N33" s="218" t="s">
        <v>86</v>
      </c>
      <c r="O33" s="219">
        <f t="shared" si="5"/>
        <v>68.609205000000003</v>
      </c>
      <c r="P33" s="15">
        <f t="shared" si="6"/>
        <v>34.508267137499985</v>
      </c>
      <c r="Q33" s="16">
        <f t="shared" si="4"/>
        <v>-0.49703152605397505</v>
      </c>
    </row>
    <row r="34" spans="2:19" ht="15" thickTop="1" x14ac:dyDescent="0.4">
      <c r="B34" s="224"/>
      <c r="C34" s="29"/>
      <c r="D34" s="29"/>
      <c r="E34" s="29"/>
      <c r="F34" s="29"/>
      <c r="N34" s="224"/>
      <c r="O34" s="29"/>
      <c r="P34" s="29"/>
      <c r="Q34" s="29"/>
      <c r="R34" s="29"/>
    </row>
    <row r="35" spans="2:19" ht="15" thickBot="1" x14ac:dyDescent="0.45"/>
    <row r="36" spans="2:19" ht="21" customHeight="1" thickBot="1" x14ac:dyDescent="0.45">
      <c r="B36" s="275" t="s">
        <v>0</v>
      </c>
      <c r="C36" s="746" t="s">
        <v>22</v>
      </c>
      <c r="D36" s="747"/>
      <c r="E36" s="748" t="s">
        <v>18</v>
      </c>
      <c r="N36" s="275" t="s">
        <v>0</v>
      </c>
      <c r="O36" s="746" t="s">
        <v>87</v>
      </c>
      <c r="P36" s="747"/>
      <c r="Q36" s="748"/>
    </row>
    <row r="37" spans="2:19" ht="16.3" thickBot="1" x14ac:dyDescent="0.45">
      <c r="B37" s="244" t="s">
        <v>46</v>
      </c>
      <c r="C37" s="276" t="s">
        <v>47</v>
      </c>
      <c r="D37" s="277" t="s">
        <v>48</v>
      </c>
      <c r="E37" s="278" t="s">
        <v>19</v>
      </c>
      <c r="N37" s="244" t="s">
        <v>82</v>
      </c>
      <c r="O37" s="276" t="str">
        <f>+C37</f>
        <v>3M20*</v>
      </c>
      <c r="P37" s="277" t="str">
        <f>+D37</f>
        <v>3M21</v>
      </c>
      <c r="Q37" s="278" t="str">
        <f>+E37</f>
        <v>Var.</v>
      </c>
    </row>
    <row r="38" spans="2:19" ht="15.9" x14ac:dyDescent="0.4">
      <c r="B38" s="279" t="s">
        <v>95</v>
      </c>
      <c r="C38" s="245">
        <v>84.2988576688888</v>
      </c>
      <c r="D38" s="246">
        <v>68.881737109336157</v>
      </c>
      <c r="E38" s="280">
        <v>-0.18288647065786345</v>
      </c>
      <c r="N38" s="279" t="s">
        <v>88</v>
      </c>
      <c r="O38" s="245">
        <v>84.2988576688888</v>
      </c>
      <c r="P38" s="246">
        <v>68.881737109336157</v>
      </c>
      <c r="Q38" s="280">
        <v>-0.18288647065786345</v>
      </c>
    </row>
    <row r="39" spans="2:19" x14ac:dyDescent="0.4">
      <c r="B39" s="481" t="s">
        <v>6</v>
      </c>
      <c r="C39" s="482">
        <v>73.861357168050759</v>
      </c>
      <c r="D39" s="483">
        <v>72.87089499961786</v>
      </c>
      <c r="E39" s="306">
        <v>-1.3409747754558277E-2</v>
      </c>
      <c r="N39" s="481" t="s">
        <v>89</v>
      </c>
      <c r="O39" s="482">
        <v>73.861357168050759</v>
      </c>
      <c r="P39" s="483">
        <v>72.87089499961786</v>
      </c>
      <c r="Q39" s="306">
        <v>-1.3409747754558277E-2</v>
      </c>
    </row>
    <row r="40" spans="2:19" x14ac:dyDescent="0.4">
      <c r="B40" s="481" t="s">
        <v>96</v>
      </c>
      <c r="C40" s="482">
        <v>10.437500500838036</v>
      </c>
      <c r="D40" s="483">
        <v>-3.9891578902817075</v>
      </c>
      <c r="E40" s="598" t="s">
        <v>91</v>
      </c>
      <c r="N40" s="481" t="s">
        <v>90</v>
      </c>
      <c r="O40" s="482">
        <v>10.437500500838036</v>
      </c>
      <c r="P40" s="483">
        <v>-3.9891578902817075</v>
      </c>
      <c r="Q40" s="598" t="s">
        <v>91</v>
      </c>
    </row>
    <row r="41" spans="2:19" ht="15.9" x14ac:dyDescent="0.4">
      <c r="B41" s="279" t="s">
        <v>7</v>
      </c>
      <c r="C41" s="245">
        <v>120.01700000000224</v>
      </c>
      <c r="D41" s="246">
        <v>109.97399999999897</v>
      </c>
      <c r="E41" s="281">
        <v>-8.3679812026655309E-2</v>
      </c>
      <c r="N41" s="279" t="s">
        <v>9</v>
      </c>
      <c r="O41" s="245">
        <v>120.01700000000224</v>
      </c>
      <c r="P41" s="246">
        <v>109.97399999999897</v>
      </c>
      <c r="Q41" s="281">
        <v>-8.3679812026655309E-2</v>
      </c>
    </row>
    <row r="42" spans="2:19" ht="15.9" x14ac:dyDescent="0.4">
      <c r="B42" s="279" t="s">
        <v>31</v>
      </c>
      <c r="C42" s="245">
        <v>-0.90096390000003013</v>
      </c>
      <c r="D42" s="246">
        <v>6.6754125924999856</v>
      </c>
      <c r="E42" s="281" t="s">
        <v>91</v>
      </c>
      <c r="N42" s="279" t="s">
        <v>92</v>
      </c>
      <c r="O42" s="245">
        <v>-0.90096390000003013</v>
      </c>
      <c r="P42" s="246">
        <v>6.6754125924999856</v>
      </c>
      <c r="Q42" s="281" t="s">
        <v>91</v>
      </c>
    </row>
    <row r="43" spans="2:19" ht="16.3" thickBot="1" x14ac:dyDescent="0.45">
      <c r="B43" s="282" t="s">
        <v>21</v>
      </c>
      <c r="C43" s="247">
        <v>-15.297739408999178</v>
      </c>
      <c r="D43" s="248">
        <v>9.6796507248417072</v>
      </c>
      <c r="E43" s="283" t="s">
        <v>91</v>
      </c>
      <c r="N43" s="282" t="s">
        <v>93</v>
      </c>
      <c r="O43" s="247">
        <v>-15.297739408999178</v>
      </c>
      <c r="P43" s="248">
        <v>9.6796507248417072</v>
      </c>
      <c r="Q43" s="283" t="s">
        <v>91</v>
      </c>
    </row>
    <row r="44" spans="2:19" ht="16.3" thickBot="1" x14ac:dyDescent="0.45">
      <c r="B44" s="284" t="s">
        <v>97</v>
      </c>
      <c r="C44" s="285">
        <v>188.11715435989186</v>
      </c>
      <c r="D44" s="286">
        <v>195.2108004266768</v>
      </c>
      <c r="E44" s="287">
        <v>3.770866134416373E-2</v>
      </c>
      <c r="N44" s="284" t="s">
        <v>94</v>
      </c>
      <c r="O44" s="285">
        <v>188.11715435989186</v>
      </c>
      <c r="P44" s="286">
        <v>195.2108004266768</v>
      </c>
      <c r="Q44" s="287">
        <v>3.770866134416373E-2</v>
      </c>
    </row>
    <row r="45" spans="2:19" x14ac:dyDescent="0.4">
      <c r="B45" s="227"/>
      <c r="C45" s="227"/>
      <c r="D45" s="227"/>
      <c r="E45" s="227"/>
      <c r="F45" s="227"/>
    </row>
    <row r="46" spans="2:19" x14ac:dyDescent="0.4">
      <c r="B46" s="224"/>
      <c r="C46" s="29"/>
      <c r="D46" s="29"/>
      <c r="E46" s="29"/>
      <c r="F46" s="29"/>
      <c r="N46" s="224"/>
      <c r="O46" s="29"/>
      <c r="P46" s="29"/>
      <c r="Q46" s="29"/>
      <c r="R46" s="29"/>
    </row>
    <row r="47" spans="2:19" ht="7.5" customHeight="1" thickBot="1" x14ac:dyDescent="0.45"/>
    <row r="48" spans="2:19" ht="21" thickTop="1" x14ac:dyDescent="0.4">
      <c r="B48" s="317" t="s">
        <v>0</v>
      </c>
      <c r="C48" s="318"/>
      <c r="D48" s="318"/>
      <c r="E48" s="318"/>
      <c r="F48" s="318"/>
      <c r="G48" s="322" t="s">
        <v>4</v>
      </c>
      <c r="N48" s="317" t="s">
        <v>0</v>
      </c>
      <c r="O48" s="318"/>
      <c r="P48" s="318"/>
      <c r="Q48" s="318"/>
      <c r="R48" s="318"/>
      <c r="S48" s="322" t="s">
        <v>17</v>
      </c>
    </row>
    <row r="49" spans="2:19" ht="16.3" thickBot="1" x14ac:dyDescent="0.45">
      <c r="B49" s="323"/>
      <c r="C49" s="324"/>
      <c r="D49" s="324"/>
      <c r="E49" s="324"/>
      <c r="F49" s="324"/>
      <c r="G49" s="325"/>
      <c r="N49" s="323"/>
      <c r="O49" s="324"/>
      <c r="P49" s="324"/>
      <c r="Q49" s="324"/>
      <c r="R49" s="324"/>
      <c r="S49" s="325"/>
    </row>
    <row r="50" spans="2:19" ht="16.75" thickTop="1" thickBot="1" x14ac:dyDescent="0.45">
      <c r="B50" s="249" t="s">
        <v>46</v>
      </c>
      <c r="C50" s="751" t="s">
        <v>47</v>
      </c>
      <c r="D50" s="752"/>
      <c r="E50" s="753" t="s">
        <v>48</v>
      </c>
      <c r="F50" s="754"/>
      <c r="G50" s="295" t="s">
        <v>19</v>
      </c>
      <c r="N50" s="249" t="s">
        <v>82</v>
      </c>
      <c r="O50" s="751" t="s">
        <v>47</v>
      </c>
      <c r="P50" s="752"/>
      <c r="Q50" s="753" t="s">
        <v>48</v>
      </c>
      <c r="R50" s="754"/>
      <c r="S50" s="295" t="s">
        <v>19</v>
      </c>
    </row>
    <row r="51" spans="2:19" ht="16.3" thickBot="1" x14ac:dyDescent="0.45">
      <c r="B51" s="676" t="s">
        <v>98</v>
      </c>
      <c r="C51" s="677">
        <v>7147.6998374455206</v>
      </c>
      <c r="D51" s="678">
        <v>1</v>
      </c>
      <c r="E51" s="679">
        <v>6388.6330212839976</v>
      </c>
      <c r="F51" s="680">
        <v>1</v>
      </c>
      <c r="G51" s="681">
        <v>-0.10619735487280924</v>
      </c>
      <c r="N51" s="676" t="s">
        <v>123</v>
      </c>
      <c r="O51" s="677">
        <v>7147.6998374455206</v>
      </c>
      <c r="P51" s="678">
        <v>1</v>
      </c>
      <c r="Q51" s="679">
        <v>6388.6330212839976</v>
      </c>
      <c r="R51" s="680">
        <v>1</v>
      </c>
      <c r="S51" s="681">
        <v>-0.10619735487280924</v>
      </c>
    </row>
    <row r="52" spans="2:19" ht="15.9" x14ac:dyDescent="0.4">
      <c r="B52" s="307" t="s">
        <v>99</v>
      </c>
      <c r="C52" s="23">
        <v>-6872.8785162055165</v>
      </c>
      <c r="D52" s="24">
        <v>-0.96155108251744648</v>
      </c>
      <c r="E52" s="682">
        <v>-6094.5838890139985</v>
      </c>
      <c r="F52" s="683">
        <v>-0.95397307510223828</v>
      </c>
      <c r="G52" s="684">
        <v>-0.11324143520889862</v>
      </c>
      <c r="N52" s="307" t="s">
        <v>124</v>
      </c>
      <c r="O52" s="23">
        <v>-6872.8785162055165</v>
      </c>
      <c r="P52" s="24">
        <v>-0.96155108251744648</v>
      </c>
      <c r="Q52" s="682">
        <v>-6094.5838890139985</v>
      </c>
      <c r="R52" s="683">
        <v>-0.95397307510223828</v>
      </c>
      <c r="S52" s="684">
        <v>-0.11324143520889862</v>
      </c>
    </row>
    <row r="53" spans="2:19" ht="16.3" thickBot="1" x14ac:dyDescent="0.45">
      <c r="B53" s="307" t="s">
        <v>100</v>
      </c>
      <c r="C53" s="261">
        <v>68.609205000000003</v>
      </c>
      <c r="D53" s="24">
        <v>9.5987809449647916E-3</v>
      </c>
      <c r="E53" s="682">
        <v>34.508267137499985</v>
      </c>
      <c r="F53" s="683">
        <v>5.4015103109748596E-3</v>
      </c>
      <c r="G53" s="684">
        <v>-0.49703152605397505</v>
      </c>
      <c r="N53" s="307" t="s">
        <v>125</v>
      </c>
      <c r="O53" s="261">
        <v>68.609205000000003</v>
      </c>
      <c r="P53" s="24">
        <v>9.5987809449647916E-3</v>
      </c>
      <c r="Q53" s="682">
        <v>34.508267137499985</v>
      </c>
      <c r="R53" s="683">
        <v>5.4015103109748596E-3</v>
      </c>
      <c r="S53" s="684">
        <v>-0.49703152605397505</v>
      </c>
    </row>
    <row r="54" spans="2:19" ht="16.3" thickBot="1" x14ac:dyDescent="0.45">
      <c r="B54" s="296" t="s">
        <v>101</v>
      </c>
      <c r="C54" s="308">
        <v>343.43052624000421</v>
      </c>
      <c r="D54" s="298">
        <v>4.804769842751834E-2</v>
      </c>
      <c r="E54" s="685">
        <v>328.55739940749879</v>
      </c>
      <c r="F54" s="686">
        <v>5.142843520873653E-2</v>
      </c>
      <c r="G54" s="687">
        <v>-4.3307527130280299E-2</v>
      </c>
      <c r="N54" s="296" t="s">
        <v>126</v>
      </c>
      <c r="O54" s="308">
        <v>343.43052624000421</v>
      </c>
      <c r="P54" s="298">
        <v>4.804769842751834E-2</v>
      </c>
      <c r="Q54" s="685">
        <v>328.55739940749879</v>
      </c>
      <c r="R54" s="686">
        <v>5.142843520873653E-2</v>
      </c>
      <c r="S54" s="687">
        <v>-4.3307527130280299E-2</v>
      </c>
    </row>
    <row r="55" spans="2:19" ht="15.9" x14ac:dyDescent="0.4">
      <c r="B55" s="307" t="s">
        <v>102</v>
      </c>
      <c r="C55" s="23">
        <v>-108.05500000000001</v>
      </c>
      <c r="D55" s="24">
        <v>-1.5117450712454263E-2</v>
      </c>
      <c r="E55" s="682">
        <v>-116.27941723749998</v>
      </c>
      <c r="F55" s="683">
        <v>-1.8200985539490257E-2</v>
      </c>
      <c r="G55" s="684">
        <v>7.6113250080977135E-2</v>
      </c>
      <c r="N55" s="307" t="s">
        <v>127</v>
      </c>
      <c r="O55" s="23">
        <v>-108.05500000000001</v>
      </c>
      <c r="P55" s="24">
        <v>-1.5117450712454263E-2</v>
      </c>
      <c r="Q55" s="682">
        <v>-116.27941723749998</v>
      </c>
      <c r="R55" s="683">
        <v>-1.8200985539490257E-2</v>
      </c>
      <c r="S55" s="684">
        <v>7.6113250080977135E-2</v>
      </c>
    </row>
    <row r="56" spans="2:19" ht="16.3" thickBot="1" x14ac:dyDescent="0.45">
      <c r="B56" s="307" t="s">
        <v>103</v>
      </c>
      <c r="C56" s="261">
        <v>-12.841000000000001</v>
      </c>
      <c r="D56" s="688">
        <v>-1.7965219989692768E-3</v>
      </c>
      <c r="E56" s="689">
        <v>-7.3659999999999979</v>
      </c>
      <c r="F56" s="690">
        <v>-1.1529853061617191E-3</v>
      </c>
      <c r="G56" s="691">
        <v>-0.42636866287672326</v>
      </c>
      <c r="N56" s="307" t="s">
        <v>128</v>
      </c>
      <c r="O56" s="261">
        <v>-12.841000000000001</v>
      </c>
      <c r="P56" s="688">
        <v>-1.7965219989692768E-3</v>
      </c>
      <c r="Q56" s="689">
        <v>-7.3659999999999979</v>
      </c>
      <c r="R56" s="690">
        <v>-1.1529853061617191E-3</v>
      </c>
      <c r="S56" s="691">
        <v>-0.42636866287672326</v>
      </c>
    </row>
    <row r="57" spans="2:19" ht="16.3" thickBot="1" x14ac:dyDescent="0.45">
      <c r="B57" s="692" t="s">
        <v>104</v>
      </c>
      <c r="C57" s="677">
        <v>222.5345262400042</v>
      </c>
      <c r="D57" s="678">
        <v>3.1133725716094796E-2</v>
      </c>
      <c r="E57" s="679">
        <v>204.91198216999882</v>
      </c>
      <c r="F57" s="680">
        <v>3.2074464363084559E-2</v>
      </c>
      <c r="G57" s="681">
        <v>-7.919015699613019E-2</v>
      </c>
      <c r="N57" s="692" t="s">
        <v>129</v>
      </c>
      <c r="O57" s="677">
        <v>222.5345262400042</v>
      </c>
      <c r="P57" s="678">
        <v>3.1133725716094796E-2</v>
      </c>
      <c r="Q57" s="679">
        <v>204.91198216999882</v>
      </c>
      <c r="R57" s="680">
        <v>3.2074464363084559E-2</v>
      </c>
      <c r="S57" s="681">
        <v>-7.919015699613019E-2</v>
      </c>
    </row>
    <row r="58" spans="2:19" ht="15.9" x14ac:dyDescent="0.4">
      <c r="B58" s="307" t="s">
        <v>105</v>
      </c>
      <c r="C58" s="23">
        <v>10.538000000000002</v>
      </c>
      <c r="D58" s="24">
        <v>1.4743204442908061E-3</v>
      </c>
      <c r="E58" s="682">
        <v>1.1680000000000024</v>
      </c>
      <c r="F58" s="683">
        <v>1.8282471322249403E-4</v>
      </c>
      <c r="G58" s="684">
        <v>-0.88916302903776789</v>
      </c>
      <c r="N58" s="307" t="s">
        <v>130</v>
      </c>
      <c r="O58" s="23">
        <v>10.538000000000002</v>
      </c>
      <c r="P58" s="24">
        <v>1.4743204442908061E-3</v>
      </c>
      <c r="Q58" s="682">
        <v>1.1680000000000024</v>
      </c>
      <c r="R58" s="683">
        <v>1.8282471322249403E-4</v>
      </c>
      <c r="S58" s="684">
        <v>-0.88916302903776789</v>
      </c>
    </row>
    <row r="59" spans="2:19" ht="15.9" x14ac:dyDescent="0.4">
      <c r="B59" s="307" t="s">
        <v>106</v>
      </c>
      <c r="C59" s="23">
        <v>-10.876142999999988</v>
      </c>
      <c r="D59" s="24">
        <v>-1.5216283905798368E-3</v>
      </c>
      <c r="E59" s="682">
        <v>0.66135002000000964</v>
      </c>
      <c r="F59" s="683">
        <v>1.0351980115256182E-4</v>
      </c>
      <c r="G59" s="684" t="s">
        <v>107</v>
      </c>
      <c r="N59" s="307" t="s">
        <v>131</v>
      </c>
      <c r="O59" s="23">
        <v>-10.876142999999988</v>
      </c>
      <c r="P59" s="24">
        <v>-1.5216283905798368E-3</v>
      </c>
      <c r="Q59" s="682">
        <v>0.66135002000000964</v>
      </c>
      <c r="R59" s="683">
        <v>1.0351980115256182E-4</v>
      </c>
      <c r="S59" s="684" t="s">
        <v>107</v>
      </c>
    </row>
    <row r="60" spans="2:19" ht="15.9" x14ac:dyDescent="0.4">
      <c r="B60" s="693" t="s">
        <v>108</v>
      </c>
      <c r="C60" s="26">
        <v>222.19638324000422</v>
      </c>
      <c r="D60" s="27">
        <v>3.1086417769805766E-2</v>
      </c>
      <c r="E60" s="694">
        <v>206.74133218999884</v>
      </c>
      <c r="F60" s="695">
        <v>3.2360808877459617E-2</v>
      </c>
      <c r="G60" s="696">
        <v>-6.955581735689953E-2</v>
      </c>
      <c r="N60" s="693" t="s">
        <v>132</v>
      </c>
      <c r="O60" s="26">
        <v>222.19638324000422</v>
      </c>
      <c r="P60" s="27">
        <v>3.1086417769805766E-2</v>
      </c>
      <c r="Q60" s="694">
        <v>206.74133218999884</v>
      </c>
      <c r="R60" s="695">
        <v>3.2360808877459617E-2</v>
      </c>
      <c r="S60" s="696">
        <v>-6.955581735689953E-2</v>
      </c>
    </row>
    <row r="61" spans="2:19" ht="15.9" x14ac:dyDescent="0.4">
      <c r="B61" s="307" t="s">
        <v>109</v>
      </c>
      <c r="C61" s="23">
        <v>43.385126060000005</v>
      </c>
      <c r="D61" s="24">
        <v>6.0698024604661054E-3</v>
      </c>
      <c r="E61" s="682">
        <v>34.977279139999929</v>
      </c>
      <c r="F61" s="683">
        <v>5.4749238254054762E-3</v>
      </c>
      <c r="G61" s="684">
        <v>-0.19379560885388092</v>
      </c>
      <c r="N61" s="307" t="s">
        <v>133</v>
      </c>
      <c r="O61" s="23">
        <v>43.385126060000005</v>
      </c>
      <c r="P61" s="24">
        <v>6.0698024604661054E-3</v>
      </c>
      <c r="Q61" s="682">
        <v>34.977279139999929</v>
      </c>
      <c r="R61" s="683">
        <v>5.4749238254054762E-3</v>
      </c>
      <c r="S61" s="684">
        <v>-0.19379560885388092</v>
      </c>
    </row>
    <row r="62" spans="2:19" ht="15.9" x14ac:dyDescent="0.4">
      <c r="B62" s="307" t="s">
        <v>110</v>
      </c>
      <c r="C62" s="23">
        <v>-99.605126060000003</v>
      </c>
      <c r="D62" s="24">
        <v>-1.393526985257363E-2</v>
      </c>
      <c r="E62" s="682">
        <v>-85.05827914000001</v>
      </c>
      <c r="F62" s="683">
        <v>-1.3314002988843592E-2</v>
      </c>
      <c r="G62" s="684">
        <v>-0.14604516349125729</v>
      </c>
      <c r="N62" s="307" t="s">
        <v>134</v>
      </c>
      <c r="O62" s="23">
        <v>-99.605126060000003</v>
      </c>
      <c r="P62" s="24">
        <v>-1.393526985257363E-2</v>
      </c>
      <c r="Q62" s="682">
        <v>-85.05827914000001</v>
      </c>
      <c r="R62" s="683">
        <v>-1.3314002988843592E-2</v>
      </c>
      <c r="S62" s="684">
        <v>-0.14604516349125729</v>
      </c>
    </row>
    <row r="63" spans="2:19" ht="15.9" x14ac:dyDescent="0.4">
      <c r="B63" s="693" t="s">
        <v>111</v>
      </c>
      <c r="C63" s="26">
        <v>-56.22</v>
      </c>
      <c r="D63" s="27">
        <v>-7.8654673921075245E-3</v>
      </c>
      <c r="E63" s="694">
        <v>-50.081000000000081</v>
      </c>
      <c r="F63" s="695">
        <v>-7.839079163438116E-3</v>
      </c>
      <c r="G63" s="696">
        <v>-0.10919601565279113</v>
      </c>
      <c r="N63" s="693" t="s">
        <v>135</v>
      </c>
      <c r="O63" s="26">
        <v>-56.22</v>
      </c>
      <c r="P63" s="27">
        <v>-7.8654673921075245E-3</v>
      </c>
      <c r="Q63" s="694">
        <v>-50.081000000000081</v>
      </c>
      <c r="R63" s="695">
        <v>-7.839079163438116E-3</v>
      </c>
      <c r="S63" s="696">
        <v>-0.10919601565279113</v>
      </c>
    </row>
    <row r="64" spans="2:19" ht="15.9" x14ac:dyDescent="0.4">
      <c r="B64" s="307" t="s">
        <v>112</v>
      </c>
      <c r="C64" s="23">
        <v>-13.385000000000002</v>
      </c>
      <c r="D64" s="24">
        <v>-1.8726303992059629E-3</v>
      </c>
      <c r="E64" s="682">
        <v>1.073</v>
      </c>
      <c r="F64" s="683">
        <v>1.6795455247237644E-4</v>
      </c>
      <c r="G64" s="684" t="s">
        <v>107</v>
      </c>
      <c r="N64" s="307" t="s">
        <v>136</v>
      </c>
      <c r="O64" s="23">
        <v>-13.385000000000002</v>
      </c>
      <c r="P64" s="24">
        <v>-1.8726303992059629E-3</v>
      </c>
      <c r="Q64" s="682">
        <v>1.073</v>
      </c>
      <c r="R64" s="683">
        <v>1.6795455247237644E-4</v>
      </c>
      <c r="S64" s="684" t="s">
        <v>107</v>
      </c>
    </row>
    <row r="65" spans="1:19" ht="15.9" x14ac:dyDescent="0.4">
      <c r="B65" s="307" t="s">
        <v>113</v>
      </c>
      <c r="C65" s="23">
        <v>-117.004</v>
      </c>
      <c r="D65" s="24">
        <v>-1.6369461877377249E-2</v>
      </c>
      <c r="E65" s="682">
        <v>41.707999999999998</v>
      </c>
      <c r="F65" s="683">
        <v>6.5284701533251414E-3</v>
      </c>
      <c r="G65" s="684" t="s">
        <v>107</v>
      </c>
      <c r="N65" s="307" t="s">
        <v>137</v>
      </c>
      <c r="O65" s="23">
        <v>-117.004</v>
      </c>
      <c r="P65" s="24">
        <v>-1.6369461877377249E-2</v>
      </c>
      <c r="Q65" s="682">
        <v>41.707999999999998</v>
      </c>
      <c r="R65" s="683">
        <v>6.5284701533251414E-3</v>
      </c>
      <c r="S65" s="684" t="s">
        <v>107</v>
      </c>
    </row>
    <row r="66" spans="1:19" ht="15.9" x14ac:dyDescent="0.4">
      <c r="B66" s="307" t="s">
        <v>114</v>
      </c>
      <c r="C66" s="23">
        <v>109.36704803000001</v>
      </c>
      <c r="D66" s="24">
        <v>1.5301012985610506E-2</v>
      </c>
      <c r="E66" s="682">
        <v>-6.5529999999999999</v>
      </c>
      <c r="F66" s="683">
        <v>-1.0257280357422952E-3</v>
      </c>
      <c r="G66" s="684" t="s">
        <v>107</v>
      </c>
      <c r="N66" s="307" t="s">
        <v>138</v>
      </c>
      <c r="O66" s="23">
        <v>109.36704803000001</v>
      </c>
      <c r="P66" s="24">
        <v>1.5301012985610506E-2</v>
      </c>
      <c r="Q66" s="682">
        <v>-6.5529999999999999</v>
      </c>
      <c r="R66" s="683">
        <v>-1.0257280357422952E-3</v>
      </c>
      <c r="S66" s="684" t="s">
        <v>107</v>
      </c>
    </row>
    <row r="67" spans="1:19" ht="16.3" thickBot="1" x14ac:dyDescent="0.45">
      <c r="B67" s="693" t="s">
        <v>115</v>
      </c>
      <c r="C67" s="26">
        <v>-77.241951970000002</v>
      </c>
      <c r="D67" s="27">
        <v>-1.0806546683080231E-2</v>
      </c>
      <c r="E67" s="694">
        <v>-13.853000000000083</v>
      </c>
      <c r="F67" s="695">
        <v>-2.1683824933828935E-3</v>
      </c>
      <c r="G67" s="696">
        <v>-0.82065445464945719</v>
      </c>
      <c r="N67" s="693" t="s">
        <v>139</v>
      </c>
      <c r="O67" s="26">
        <v>-77.241951970000002</v>
      </c>
      <c r="P67" s="27">
        <v>-1.0806546683080231E-2</v>
      </c>
      <c r="Q67" s="694">
        <v>-13.853000000000083</v>
      </c>
      <c r="R67" s="695">
        <v>-2.1683824933828935E-3</v>
      </c>
      <c r="S67" s="696">
        <v>-0.82065445464945719</v>
      </c>
    </row>
    <row r="68" spans="1:19" ht="16.3" thickBot="1" x14ac:dyDescent="0.45">
      <c r="B68" s="296" t="s">
        <v>116</v>
      </c>
      <c r="C68" s="308">
        <v>145.02543127000422</v>
      </c>
      <c r="D68" s="298">
        <v>2.0289804352197603E-2</v>
      </c>
      <c r="E68" s="685">
        <v>193.36933218999874</v>
      </c>
      <c r="F68" s="686">
        <v>3.0267716355874684E-2</v>
      </c>
      <c r="G68" s="687">
        <v>0.33334774802351208</v>
      </c>
      <c r="N68" s="296" t="s">
        <v>140</v>
      </c>
      <c r="O68" s="308">
        <v>145.02543127000422</v>
      </c>
      <c r="P68" s="298">
        <v>2.0289804352197603E-2</v>
      </c>
      <c r="Q68" s="685">
        <v>193.36933218999874</v>
      </c>
      <c r="R68" s="686">
        <v>3.0267716355874684E-2</v>
      </c>
      <c r="S68" s="687">
        <v>0.33334774802351208</v>
      </c>
    </row>
    <row r="69" spans="1:19" s="227" customFormat="1" ht="15.9" x14ac:dyDescent="0.4">
      <c r="B69" s="307" t="s">
        <v>117</v>
      </c>
      <c r="C69" s="23">
        <v>-29.459258972499992</v>
      </c>
      <c r="D69" s="24">
        <v>-4.1215019716088529E-3</v>
      </c>
      <c r="E69" s="682">
        <v>-49.847947812499974</v>
      </c>
      <c r="F69" s="683">
        <v>-7.8025999687929256E-3</v>
      </c>
      <c r="G69" s="696">
        <v>0.69209781749882704</v>
      </c>
      <c r="N69" s="307" t="s">
        <v>141</v>
      </c>
      <c r="O69" s="23">
        <v>-29.459258972499992</v>
      </c>
      <c r="P69" s="24">
        <v>-4.1215019716088529E-3</v>
      </c>
      <c r="Q69" s="682">
        <v>-49.847947812499974</v>
      </c>
      <c r="R69" s="683">
        <v>-7.8025999687929256E-3</v>
      </c>
      <c r="S69" s="696">
        <v>0.69209781749882704</v>
      </c>
    </row>
    <row r="70" spans="1:19" ht="15.9" x14ac:dyDescent="0.4">
      <c r="B70" s="693" t="s">
        <v>118</v>
      </c>
      <c r="C70" s="26">
        <v>115.56617229750422</v>
      </c>
      <c r="D70" s="27">
        <v>1.616830238058875E-2</v>
      </c>
      <c r="E70" s="694">
        <v>143.52138437749878</v>
      </c>
      <c r="F70" s="695">
        <v>2.2465116387081759E-2</v>
      </c>
      <c r="G70" s="696">
        <v>0.24189788001309687</v>
      </c>
      <c r="N70" s="693" t="s">
        <v>142</v>
      </c>
      <c r="O70" s="26">
        <v>115.56617229750422</v>
      </c>
      <c r="P70" s="27">
        <v>1.616830238058875E-2</v>
      </c>
      <c r="Q70" s="694">
        <v>143.52138437749878</v>
      </c>
      <c r="R70" s="695">
        <v>2.2465116387081759E-2</v>
      </c>
      <c r="S70" s="696">
        <v>0.24189788001309687</v>
      </c>
    </row>
    <row r="71" spans="1:19" ht="15.9" x14ac:dyDescent="0.4">
      <c r="B71" s="307" t="s">
        <v>119</v>
      </c>
      <c r="C71" s="23">
        <v>141.51599999999999</v>
      </c>
      <c r="D71" s="24">
        <v>1.9798816852747928E-2</v>
      </c>
      <c r="E71" s="682">
        <v>109.922</v>
      </c>
      <c r="F71" s="683">
        <v>1.7205871683940877E-2</v>
      </c>
      <c r="G71" s="684">
        <v>-0.22325390768535003</v>
      </c>
      <c r="N71" s="307" t="s">
        <v>143</v>
      </c>
      <c r="O71" s="23">
        <v>141.51599999999999</v>
      </c>
      <c r="P71" s="24">
        <v>1.9798816852747928E-2</v>
      </c>
      <c r="Q71" s="682">
        <v>109.922</v>
      </c>
      <c r="R71" s="683">
        <v>1.7205871683940877E-2</v>
      </c>
      <c r="S71" s="684">
        <v>-0.22325390768535003</v>
      </c>
    </row>
    <row r="72" spans="1:19" ht="15.9" x14ac:dyDescent="0.4">
      <c r="B72" s="693" t="s">
        <v>120</v>
      </c>
      <c r="C72" s="26">
        <v>257.0821722975042</v>
      </c>
      <c r="D72" s="27">
        <v>3.5967119233336675E-2</v>
      </c>
      <c r="E72" s="694">
        <v>253.44338437749877</v>
      </c>
      <c r="F72" s="695">
        <v>3.9670988071022636E-2</v>
      </c>
      <c r="G72" s="696">
        <v>-1.4154182250313729E-2</v>
      </c>
      <c r="N72" s="693" t="s">
        <v>144</v>
      </c>
      <c r="O72" s="26">
        <v>257.0821722975042</v>
      </c>
      <c r="P72" s="27">
        <v>3.5967119233336675E-2</v>
      </c>
      <c r="Q72" s="694">
        <v>253.44338437749877</v>
      </c>
      <c r="R72" s="695">
        <v>3.9670988071022636E-2</v>
      </c>
      <c r="S72" s="696">
        <v>-1.4154182250313729E-2</v>
      </c>
    </row>
    <row r="73" spans="1:19" ht="16.3" thickBot="1" x14ac:dyDescent="0.45">
      <c r="B73" s="307" t="s">
        <v>121</v>
      </c>
      <c r="C73" s="23">
        <v>-68.96501793761233</v>
      </c>
      <c r="D73" s="24">
        <v>-9.6485610064816849E-3</v>
      </c>
      <c r="E73" s="682">
        <v>-58.232583950821969</v>
      </c>
      <c r="F73" s="683">
        <v>-9.1150303604570319E-3</v>
      </c>
      <c r="G73" s="684">
        <v>-0.15562141949269437</v>
      </c>
      <c r="N73" s="307" t="s">
        <v>145</v>
      </c>
      <c r="O73" s="23">
        <v>-68.96501793761233</v>
      </c>
      <c r="P73" s="24">
        <v>-9.6485610064816849E-3</v>
      </c>
      <c r="Q73" s="682">
        <v>-58.232583950821969</v>
      </c>
      <c r="R73" s="683">
        <v>-9.1150303604570319E-3</v>
      </c>
      <c r="S73" s="684">
        <v>-0.15562141949269437</v>
      </c>
    </row>
    <row r="74" spans="1:19" ht="18.899999999999999" thickBot="1" x14ac:dyDescent="0.45">
      <c r="B74" s="697" t="s">
        <v>122</v>
      </c>
      <c r="C74" s="698">
        <v>188.11715435989186</v>
      </c>
      <c r="D74" s="298">
        <v>2.6318558226854985E-2</v>
      </c>
      <c r="E74" s="699">
        <v>195.2108004266768</v>
      </c>
      <c r="F74" s="686">
        <v>3.0555957710565605E-2</v>
      </c>
      <c r="G74" s="687">
        <v>3.770866134416373E-2</v>
      </c>
      <c r="N74" s="697" t="s">
        <v>146</v>
      </c>
      <c r="O74" s="698">
        <v>188.11715435989186</v>
      </c>
      <c r="P74" s="298">
        <v>2.6318558226854985E-2</v>
      </c>
      <c r="Q74" s="699">
        <v>195.2108004266768</v>
      </c>
      <c r="R74" s="686">
        <v>3.0555957710565605E-2</v>
      </c>
      <c r="S74" s="687">
        <v>3.770866134416373E-2</v>
      </c>
    </row>
    <row r="75" spans="1:19" ht="20.25" customHeight="1" thickTop="1" thickBot="1" x14ac:dyDescent="0.45">
      <c r="A75" t="s">
        <v>40</v>
      </c>
      <c r="B75" s="756" t="s">
        <v>40</v>
      </c>
      <c r="C75" s="756"/>
      <c r="D75" s="756"/>
      <c r="E75" s="756"/>
      <c r="F75" s="756"/>
      <c r="G75" s="756"/>
      <c r="N75" s="756" t="s">
        <v>40</v>
      </c>
      <c r="O75" s="756"/>
      <c r="P75" s="756"/>
      <c r="Q75" s="756"/>
      <c r="R75" s="756"/>
      <c r="S75" s="756"/>
    </row>
    <row r="76" spans="1:19" ht="21.65" customHeight="1" thickTop="1" thickBot="1" x14ac:dyDescent="0.45">
      <c r="B76" s="317" t="s">
        <v>0</v>
      </c>
      <c r="C76" s="318"/>
      <c r="D76" s="318"/>
      <c r="E76" s="318"/>
      <c r="F76" s="318"/>
      <c r="G76" s="315" t="s">
        <v>147</v>
      </c>
      <c r="N76" s="317" t="s">
        <v>0</v>
      </c>
      <c r="O76" s="318"/>
      <c r="P76" s="318"/>
      <c r="Q76" s="318"/>
      <c r="R76" s="318"/>
      <c r="S76" s="315" t="s">
        <v>148</v>
      </c>
    </row>
    <row r="77" spans="1:19" ht="16.75" thickTop="1" thickBot="1" x14ac:dyDescent="0.45">
      <c r="B77" s="61" t="s">
        <v>46</v>
      </c>
      <c r="C77" s="445" t="s">
        <v>149</v>
      </c>
      <c r="D77" s="446" t="s">
        <v>35</v>
      </c>
      <c r="E77" s="447" t="s">
        <v>48</v>
      </c>
      <c r="F77" s="448" t="s">
        <v>35</v>
      </c>
      <c r="G77" s="125" t="s">
        <v>19</v>
      </c>
      <c r="N77" s="61" t="s">
        <v>82</v>
      </c>
      <c r="O77" s="445" t="s">
        <v>149</v>
      </c>
      <c r="P77" s="446" t="s">
        <v>35</v>
      </c>
      <c r="Q77" s="447" t="s">
        <v>48</v>
      </c>
      <c r="R77" s="448" t="s">
        <v>35</v>
      </c>
      <c r="S77" s="125" t="s">
        <v>19</v>
      </c>
    </row>
    <row r="78" spans="1:19" ht="16.3" thickTop="1" x14ac:dyDescent="0.4">
      <c r="B78" s="449" t="s">
        <v>28</v>
      </c>
      <c r="C78" s="23">
        <v>1085.9556407600001</v>
      </c>
      <c r="D78" s="440">
        <v>0.15193059435708395</v>
      </c>
      <c r="E78" s="450">
        <v>1081.7059222261787</v>
      </c>
      <c r="F78" s="441">
        <v>0.16931727313533745</v>
      </c>
      <c r="G78" s="442">
        <v>-3.9133444998242783E-3</v>
      </c>
      <c r="N78" s="449" t="s">
        <v>162</v>
      </c>
      <c r="O78" s="23">
        <f t="shared" ref="O78:Q81" si="7">+C78</f>
        <v>1085.9556407600001</v>
      </c>
      <c r="P78" s="440">
        <f t="shared" si="7"/>
        <v>0.15193059435708395</v>
      </c>
      <c r="Q78" s="450">
        <f t="shared" si="7"/>
        <v>1081.7059222261787</v>
      </c>
      <c r="R78" s="441">
        <f t="shared" ref="R78:S82" si="8">+F78</f>
        <v>0.16931727313533745</v>
      </c>
      <c r="S78" s="442">
        <f t="shared" si="8"/>
        <v>-3.9133444998242783E-3</v>
      </c>
    </row>
    <row r="79" spans="1:19" ht="15.9" x14ac:dyDescent="0.4">
      <c r="B79" s="451" t="s">
        <v>150</v>
      </c>
      <c r="C79" s="23">
        <v>4591.0761633689763</v>
      </c>
      <c r="D79" s="440">
        <v>0.64231438565126864</v>
      </c>
      <c r="E79" s="450">
        <v>3832.7411291558296</v>
      </c>
      <c r="F79" s="443">
        <v>0.5999313337277149</v>
      </c>
      <c r="G79" s="442">
        <v>-0.16517587755648844</v>
      </c>
      <c r="N79" s="451" t="s">
        <v>163</v>
      </c>
      <c r="O79" s="23">
        <f t="shared" si="7"/>
        <v>4591.0761633689763</v>
      </c>
      <c r="P79" s="440">
        <f t="shared" si="7"/>
        <v>0.64231438565126864</v>
      </c>
      <c r="Q79" s="450">
        <f t="shared" si="7"/>
        <v>3832.7411291558296</v>
      </c>
      <c r="R79" s="443">
        <f t="shared" si="8"/>
        <v>0.5999313337277149</v>
      </c>
      <c r="S79" s="442">
        <f t="shared" si="8"/>
        <v>-0.16517587755648844</v>
      </c>
    </row>
    <row r="80" spans="1:19" ht="15.9" x14ac:dyDescent="0.4">
      <c r="B80" s="451" t="s">
        <v>151</v>
      </c>
      <c r="C80" s="23">
        <v>61.444718489188745</v>
      </c>
      <c r="D80" s="440">
        <v>8.5964216674935916E-3</v>
      </c>
      <c r="E80" s="450">
        <v>72.46551152192751</v>
      </c>
      <c r="F80" s="443">
        <v>1.1342882159689817E-2</v>
      </c>
      <c r="G80" s="442">
        <v>0.17936111196730242</v>
      </c>
      <c r="N80" s="451" t="s">
        <v>164</v>
      </c>
      <c r="O80" s="23">
        <f t="shared" si="7"/>
        <v>61.444718489188745</v>
      </c>
      <c r="P80" s="440">
        <f t="shared" si="7"/>
        <v>8.5964216674935916E-3</v>
      </c>
      <c r="Q80" s="450">
        <f t="shared" si="7"/>
        <v>72.46551152192751</v>
      </c>
      <c r="R80" s="443">
        <f t="shared" si="8"/>
        <v>1.1342882159689817E-2</v>
      </c>
      <c r="S80" s="442">
        <f t="shared" si="8"/>
        <v>0.17936111196730242</v>
      </c>
    </row>
    <row r="81" spans="2:19" ht="16.3" thickBot="1" x14ac:dyDescent="0.45">
      <c r="B81" s="451" t="s">
        <v>23</v>
      </c>
      <c r="C81" s="23">
        <v>1409.2085150800001</v>
      </c>
      <c r="D81" s="440">
        <v>0.19715527893876963</v>
      </c>
      <c r="E81" s="450">
        <v>1401.7207372299999</v>
      </c>
      <c r="F81" s="443">
        <v>0.21940855462508316</v>
      </c>
      <c r="G81" s="442">
        <v>-5.3134633873362924E-3</v>
      </c>
      <c r="N81" s="451" t="s">
        <v>5</v>
      </c>
      <c r="O81" s="23">
        <f t="shared" si="7"/>
        <v>1409.2085150800001</v>
      </c>
      <c r="P81" s="440">
        <f t="shared" si="7"/>
        <v>0.19715527893876963</v>
      </c>
      <c r="Q81" s="450">
        <f t="shared" si="7"/>
        <v>1401.7207372299999</v>
      </c>
      <c r="R81" s="443">
        <f t="shared" si="8"/>
        <v>0.21940855462508316</v>
      </c>
      <c r="S81" s="442">
        <f t="shared" si="8"/>
        <v>-5.3134633873362924E-3</v>
      </c>
    </row>
    <row r="82" spans="2:19" ht="16.75" thickTop="1" thickBot="1" x14ac:dyDescent="0.45">
      <c r="B82" s="452" t="s">
        <v>41</v>
      </c>
      <c r="C82" s="18">
        <v>7147.708763698166</v>
      </c>
      <c r="D82" s="453"/>
      <c r="E82" s="454">
        <v>6388.6330212839976</v>
      </c>
      <c r="F82" s="455"/>
      <c r="G82" s="444">
        <v>-0.10619847107780434</v>
      </c>
      <c r="N82" s="452" t="s">
        <v>41</v>
      </c>
      <c r="O82" s="18">
        <f>+C82</f>
        <v>7147.708763698166</v>
      </c>
      <c r="P82" s="453"/>
      <c r="Q82" s="454">
        <f>+E82</f>
        <v>6388.6330212839976</v>
      </c>
      <c r="R82" s="455"/>
      <c r="S82" s="444">
        <f t="shared" si="8"/>
        <v>-0.10619847107780434</v>
      </c>
    </row>
    <row r="83" spans="2:19" ht="15.45" thickTop="1" thickBot="1" x14ac:dyDescent="0.45"/>
    <row r="84" spans="2:19" ht="21" thickBot="1" x14ac:dyDescent="0.45">
      <c r="B84" s="332" t="s">
        <v>0</v>
      </c>
      <c r="C84" s="459"/>
      <c r="D84" s="459"/>
      <c r="E84" s="316"/>
      <c r="F84" s="316"/>
      <c r="G84" s="315" t="s">
        <v>34</v>
      </c>
      <c r="N84" s="332" t="s">
        <v>0</v>
      </c>
      <c r="O84" s="459"/>
      <c r="P84" s="459"/>
      <c r="Q84" s="316"/>
      <c r="R84" s="316"/>
      <c r="S84" s="315" t="s">
        <v>166</v>
      </c>
    </row>
    <row r="85" spans="2:19" ht="16.3" thickBot="1" x14ac:dyDescent="0.45">
      <c r="B85" s="249" t="s">
        <v>46</v>
      </c>
      <c r="C85" s="461" t="s">
        <v>149</v>
      </c>
      <c r="D85" s="462" t="s">
        <v>35</v>
      </c>
      <c r="E85" s="463" t="s">
        <v>48</v>
      </c>
      <c r="F85" s="464" t="s">
        <v>35</v>
      </c>
      <c r="G85" s="465" t="s">
        <v>19</v>
      </c>
      <c r="N85" s="460" t="s">
        <v>82</v>
      </c>
      <c r="O85" s="461" t="s">
        <v>149</v>
      </c>
      <c r="P85" s="462" t="s">
        <v>35</v>
      </c>
      <c r="Q85" s="463" t="s">
        <v>48</v>
      </c>
      <c r="R85" s="464" t="s">
        <v>35</v>
      </c>
      <c r="S85" s="465" t="s">
        <v>19</v>
      </c>
    </row>
    <row r="86" spans="2:19" ht="15.9" x14ac:dyDescent="0.4">
      <c r="B86" s="476" t="s">
        <v>153</v>
      </c>
      <c r="C86" s="466">
        <v>4189.8442647788997</v>
      </c>
      <c r="D86" s="467">
        <v>0.58599999999999997</v>
      </c>
      <c r="E86" s="468">
        <v>3469.4435169572321</v>
      </c>
      <c r="F86" s="469">
        <v>0.54306508221690564</v>
      </c>
      <c r="G86" s="256">
        <v>-0.17193974341184337</v>
      </c>
      <c r="N86" s="436" t="s">
        <v>167</v>
      </c>
      <c r="O86" s="466">
        <v>4189.8442647788997</v>
      </c>
      <c r="P86" s="467">
        <v>0.58599999999999997</v>
      </c>
      <c r="Q86" s="468">
        <v>3469.4435169572321</v>
      </c>
      <c r="R86" s="469">
        <v>0.54306508221690564</v>
      </c>
      <c r="S86" s="256">
        <v>-0.17193974341184337</v>
      </c>
    </row>
    <row r="87" spans="2:19" ht="15.9" x14ac:dyDescent="0.4">
      <c r="B87" s="477" t="s">
        <v>154</v>
      </c>
      <c r="C87" s="23">
        <v>1209.58666354</v>
      </c>
      <c r="D87" s="467">
        <v>0.16900000000000001</v>
      </c>
      <c r="E87" s="458">
        <v>1251.1610000000001</v>
      </c>
      <c r="F87" s="469">
        <v>0.19584173888713047</v>
      </c>
      <c r="G87" s="256">
        <v>3.4370696795158029E-2</v>
      </c>
      <c r="N87" s="437" t="s">
        <v>154</v>
      </c>
      <c r="O87" s="23">
        <v>1209.58666354</v>
      </c>
      <c r="P87" s="467">
        <v>0.16900000000000001</v>
      </c>
      <c r="Q87" s="458">
        <v>1251.1610000000001</v>
      </c>
      <c r="R87" s="469">
        <v>0.19584173888713047</v>
      </c>
      <c r="S87" s="256">
        <v>3.4370696795158029E-2</v>
      </c>
    </row>
    <row r="88" spans="2:19" ht="15.9" x14ac:dyDescent="0.4">
      <c r="B88" s="477" t="s">
        <v>155</v>
      </c>
      <c r="C88" s="23">
        <v>711.5598857</v>
      </c>
      <c r="D88" s="467">
        <v>0.1</v>
      </c>
      <c r="E88" s="458">
        <v>686.8062055800001</v>
      </c>
      <c r="F88" s="469">
        <v>0.10750440717002785</v>
      </c>
      <c r="G88" s="256">
        <v>-3.4787908393189348E-2</v>
      </c>
      <c r="N88" s="437" t="s">
        <v>168</v>
      </c>
      <c r="O88" s="23">
        <v>711.5598857</v>
      </c>
      <c r="P88" s="467">
        <v>0.1</v>
      </c>
      <c r="Q88" s="458">
        <v>686.8062055800001</v>
      </c>
      <c r="R88" s="469">
        <v>0.10750440717002785</v>
      </c>
      <c r="S88" s="256">
        <v>-3.4787908393189348E-2</v>
      </c>
    </row>
    <row r="89" spans="2:19" ht="15.9" x14ac:dyDescent="0.4">
      <c r="B89" s="477" t="s">
        <v>156</v>
      </c>
      <c r="C89" s="23">
        <v>392.8878446453831</v>
      </c>
      <c r="D89" s="467">
        <v>5.5E-2</v>
      </c>
      <c r="E89" s="458">
        <v>352.06008531859749</v>
      </c>
      <c r="F89" s="469">
        <v>5.5107263814605505E-2</v>
      </c>
      <c r="G89" s="256">
        <v>-0.10391708443827363</v>
      </c>
      <c r="N89" s="437" t="s">
        <v>169</v>
      </c>
      <c r="O89" s="23">
        <v>392.8878446453831</v>
      </c>
      <c r="P89" s="467">
        <v>5.5E-2</v>
      </c>
      <c r="Q89" s="458">
        <v>352.06008531859749</v>
      </c>
      <c r="R89" s="469">
        <v>5.5107263814605505E-2</v>
      </c>
      <c r="S89" s="256">
        <v>-0.10391708443827363</v>
      </c>
    </row>
    <row r="90" spans="2:19" ht="15.9" x14ac:dyDescent="0.4">
      <c r="B90" s="477" t="s">
        <v>157</v>
      </c>
      <c r="C90" s="23">
        <v>172.27199999999999</v>
      </c>
      <c r="D90" s="467">
        <v>2.4E-2</v>
      </c>
      <c r="E90" s="458">
        <v>207.18100000000001</v>
      </c>
      <c r="F90" s="469">
        <v>3.2429629203895083E-2</v>
      </c>
      <c r="G90" s="256">
        <v>0.20263885019039662</v>
      </c>
      <c r="N90" s="437" t="s">
        <v>170</v>
      </c>
      <c r="O90" s="23">
        <v>172.27199999999999</v>
      </c>
      <c r="P90" s="467">
        <v>2.4E-2</v>
      </c>
      <c r="Q90" s="458">
        <v>207.18100000000001</v>
      </c>
      <c r="R90" s="469">
        <v>3.2429629203895083E-2</v>
      </c>
      <c r="S90" s="256">
        <v>0.20263885019039662</v>
      </c>
    </row>
    <row r="91" spans="2:19" ht="16.3" thickBot="1" x14ac:dyDescent="0.45">
      <c r="B91" s="478" t="s">
        <v>158</v>
      </c>
      <c r="C91" s="261">
        <v>471.55810503388329</v>
      </c>
      <c r="D91" s="470">
        <v>6.6000000000000003E-2</v>
      </c>
      <c r="E91" s="471">
        <v>421.9812134281683</v>
      </c>
      <c r="F91" s="472">
        <v>6.6051878707435577E-2</v>
      </c>
      <c r="G91" s="263">
        <v>-0.10513421586116667</v>
      </c>
      <c r="N91" s="438" t="s">
        <v>171</v>
      </c>
      <c r="O91" s="261">
        <v>471.55810503388329</v>
      </c>
      <c r="P91" s="470">
        <v>6.6000000000000003E-2</v>
      </c>
      <c r="Q91" s="471">
        <v>421.9812134281683</v>
      </c>
      <c r="R91" s="472">
        <v>6.6051878707435577E-2</v>
      </c>
      <c r="S91" s="263">
        <v>-0.10513421586116667</v>
      </c>
    </row>
    <row r="92" spans="2:19" ht="16.3" thickBot="1" x14ac:dyDescent="0.45">
      <c r="B92" s="479" t="s">
        <v>41</v>
      </c>
      <c r="C92" s="333">
        <v>7147.708763698166</v>
      </c>
      <c r="D92" s="473"/>
      <c r="E92" s="474">
        <v>6388.6330212839976</v>
      </c>
      <c r="F92" s="475"/>
      <c r="G92" s="334">
        <v>-0.10619847107780434</v>
      </c>
      <c r="N92" s="439" t="s">
        <v>41</v>
      </c>
      <c r="O92" s="333">
        <v>7147.708763698166</v>
      </c>
      <c r="P92" s="473"/>
      <c r="Q92" s="474">
        <v>6388.6330212839976</v>
      </c>
      <c r="R92" s="475"/>
      <c r="S92" s="334">
        <v>-0.10619847107780434</v>
      </c>
    </row>
    <row r="93" spans="2:19" ht="15" thickBot="1" x14ac:dyDescent="0.45">
      <c r="C93" s="480"/>
    </row>
    <row r="94" spans="2:19" ht="21.45" thickTop="1" thickBot="1" x14ac:dyDescent="0.45">
      <c r="B94" s="332" t="s">
        <v>0</v>
      </c>
      <c r="C94" s="459"/>
      <c r="D94" s="459"/>
      <c r="E94" s="316"/>
      <c r="F94" s="316"/>
      <c r="G94" s="315" t="s">
        <v>159</v>
      </c>
      <c r="N94" s="317" t="s">
        <v>0</v>
      </c>
      <c r="O94" s="318"/>
      <c r="P94" s="318"/>
      <c r="Q94" s="318"/>
      <c r="R94" s="318"/>
      <c r="S94" s="315" t="s">
        <v>172</v>
      </c>
    </row>
    <row r="95" spans="2:19" ht="16.3" thickBot="1" x14ac:dyDescent="0.45">
      <c r="B95" s="249" t="s">
        <v>46</v>
      </c>
      <c r="C95" s="461" t="s">
        <v>160</v>
      </c>
      <c r="D95" s="462" t="str">
        <f>+D85</f>
        <v>%</v>
      </c>
      <c r="E95" s="672">
        <v>44286</v>
      </c>
      <c r="F95" s="464" t="str">
        <f>+F85</f>
        <v>%</v>
      </c>
      <c r="G95" s="465" t="str">
        <f>+G85</f>
        <v>Var.</v>
      </c>
      <c r="N95" s="460" t="s">
        <v>82</v>
      </c>
      <c r="O95" s="674" t="s">
        <v>160</v>
      </c>
      <c r="P95" s="462" t="s">
        <v>35</v>
      </c>
      <c r="Q95" s="673">
        <v>44286</v>
      </c>
      <c r="R95" s="464" t="s">
        <v>35</v>
      </c>
      <c r="S95" s="465" t="s">
        <v>19</v>
      </c>
    </row>
    <row r="96" spans="2:19" ht="16.3" thickTop="1" x14ac:dyDescent="0.4">
      <c r="B96" s="449" t="s">
        <v>28</v>
      </c>
      <c r="C96" s="23">
        <v>11067.521434723247</v>
      </c>
      <c r="D96" s="133">
        <v>0.1812270289189177</v>
      </c>
      <c r="E96" s="25">
        <v>11346.352550569998</v>
      </c>
      <c r="F96" s="572">
        <v>0.18022345869225012</v>
      </c>
      <c r="G96" s="442">
        <v>2.5193636849163648E-2</v>
      </c>
      <c r="N96" s="449" t="s">
        <v>162</v>
      </c>
      <c r="O96" s="575">
        <v>11067.521434723247</v>
      </c>
      <c r="P96" s="440">
        <v>0.1812270289189177</v>
      </c>
      <c r="Q96" s="450">
        <v>11346.352550569998</v>
      </c>
      <c r="R96" s="441">
        <v>0.18022345869225012</v>
      </c>
      <c r="S96" s="442">
        <v>2.5193636849163648E-2</v>
      </c>
    </row>
    <row r="97" spans="2:19" ht="15.9" x14ac:dyDescent="0.4">
      <c r="B97" s="451" t="s">
        <v>150</v>
      </c>
      <c r="C97" s="23">
        <v>31456.583874163487</v>
      </c>
      <c r="D97" s="133">
        <v>0.51509123059547435</v>
      </c>
      <c r="E97" s="25">
        <v>31105.867069429998</v>
      </c>
      <c r="F97" s="573">
        <v>0.4940800952454466</v>
      </c>
      <c r="G97" s="442">
        <v>-1.114923369099674E-2</v>
      </c>
      <c r="N97" s="451" t="s">
        <v>163</v>
      </c>
      <c r="O97" s="576">
        <v>31456.583874163487</v>
      </c>
      <c r="P97" s="440">
        <v>0.51509123059547435</v>
      </c>
      <c r="Q97" s="450">
        <v>31105.867069429998</v>
      </c>
      <c r="R97" s="443">
        <v>0.4940800952454466</v>
      </c>
      <c r="S97" s="442">
        <v>-1.114923369099674E-2</v>
      </c>
    </row>
    <row r="98" spans="2:19" ht="15.9" x14ac:dyDescent="0.4">
      <c r="B98" s="451" t="s">
        <v>151</v>
      </c>
      <c r="C98" s="23">
        <v>1089.4055000000008</v>
      </c>
      <c r="D98" s="133">
        <v>1.7838657301671178E-2</v>
      </c>
      <c r="E98" s="25">
        <v>912.05500000000393</v>
      </c>
      <c r="F98" s="573">
        <v>1.4486920434118132E-2</v>
      </c>
      <c r="G98" s="442">
        <v>-0.16279567158417751</v>
      </c>
      <c r="N98" s="451" t="s">
        <v>164</v>
      </c>
      <c r="O98" s="576">
        <v>1089.4055000000008</v>
      </c>
      <c r="P98" s="440">
        <v>1.7838657301671178E-2</v>
      </c>
      <c r="Q98" s="450">
        <v>912.05500000000393</v>
      </c>
      <c r="R98" s="443">
        <v>1.4486920434118132E-2</v>
      </c>
      <c r="S98" s="442">
        <v>-0.16279567158417751</v>
      </c>
    </row>
    <row r="99" spans="2:19" ht="15.9" x14ac:dyDescent="0.4">
      <c r="B99" s="451" t="s">
        <v>23</v>
      </c>
      <c r="C99" s="23">
        <v>16996.841161459997</v>
      </c>
      <c r="D99" s="133">
        <v>0.27831769225529285</v>
      </c>
      <c r="E99" s="25">
        <v>19592.823999999997</v>
      </c>
      <c r="F99" s="573">
        <v>0.31120895381054747</v>
      </c>
      <c r="G99" s="442">
        <v>0.15273325283678818</v>
      </c>
      <c r="N99" s="451" t="s">
        <v>5</v>
      </c>
      <c r="O99" s="576">
        <v>16996.841161459997</v>
      </c>
      <c r="P99" s="440">
        <v>0.27831769225529285</v>
      </c>
      <c r="Q99" s="450">
        <v>19592.823999999997</v>
      </c>
      <c r="R99" s="443">
        <v>0.31120895381054747</v>
      </c>
      <c r="S99" s="442">
        <v>0.15273325283678818</v>
      </c>
    </row>
    <row r="100" spans="2:19" ht="15" customHeight="1" thickBot="1" x14ac:dyDescent="0.45">
      <c r="B100" s="451" t="s">
        <v>152</v>
      </c>
      <c r="C100" s="23">
        <v>459.57507500000003</v>
      </c>
      <c r="D100" s="133">
        <v>7.5253909286439481E-3</v>
      </c>
      <c r="E100" s="25">
        <v>3.5999999999999997E-2</v>
      </c>
      <c r="F100" s="573">
        <v>5.7181763778308376E-7</v>
      </c>
      <c r="G100" s="442">
        <v>-0.99992166677011363</v>
      </c>
      <c r="N100" s="451" t="s">
        <v>165</v>
      </c>
      <c r="O100" s="576">
        <v>459.57507500000003</v>
      </c>
      <c r="P100" s="440">
        <v>7.5253909286439481E-3</v>
      </c>
      <c r="Q100" s="450">
        <v>3.5999999999999997E-2</v>
      </c>
      <c r="R100" s="443">
        <v>5.7181763778308376E-7</v>
      </c>
      <c r="S100" s="442">
        <v>-0.99992166677011363</v>
      </c>
    </row>
    <row r="101" spans="2:19" ht="16.75" thickTop="1" thickBot="1" x14ac:dyDescent="0.45">
      <c r="B101" s="452" t="s">
        <v>41</v>
      </c>
      <c r="C101" s="18">
        <v>61069.927045346732</v>
      </c>
      <c r="D101" s="136"/>
      <c r="E101" s="22">
        <v>62957.13461999999</v>
      </c>
      <c r="F101" s="574"/>
      <c r="G101" s="571">
        <v>3.0902404275870987E-2</v>
      </c>
      <c r="N101" s="452" t="s">
        <v>41</v>
      </c>
      <c r="O101" s="577">
        <v>61069.927045346732</v>
      </c>
      <c r="P101" s="453"/>
      <c r="Q101" s="454">
        <v>62957.13461999999</v>
      </c>
      <c r="R101" s="455"/>
      <c r="S101" s="444">
        <v>3.0902404275870987E-2</v>
      </c>
    </row>
    <row r="102" spans="2:19" ht="15.45" thickTop="1" thickBot="1" x14ac:dyDescent="0.45">
      <c r="C102" s="480"/>
    </row>
    <row r="103" spans="2:19" ht="21" thickBot="1" x14ac:dyDescent="0.45">
      <c r="B103" s="332" t="s">
        <v>0</v>
      </c>
      <c r="C103" s="459"/>
      <c r="D103" s="459"/>
      <c r="E103" s="316"/>
      <c r="F103" s="316"/>
      <c r="G103" s="315" t="s">
        <v>161</v>
      </c>
      <c r="N103" s="332" t="s">
        <v>0</v>
      </c>
      <c r="O103" s="459"/>
      <c r="P103" s="459"/>
      <c r="Q103" s="316"/>
      <c r="R103" s="316"/>
      <c r="S103" s="315" t="s">
        <v>173</v>
      </c>
    </row>
    <row r="104" spans="2:19" ht="16.3" thickBot="1" x14ac:dyDescent="0.45">
      <c r="B104" s="249" t="s">
        <v>46</v>
      </c>
      <c r="C104" s="461" t="str">
        <f>C95</f>
        <v>mar-20*</v>
      </c>
      <c r="D104" s="462" t="s">
        <v>35</v>
      </c>
      <c r="E104" s="672">
        <f>E95</f>
        <v>44286</v>
      </c>
      <c r="F104" s="464" t="s">
        <v>35</v>
      </c>
      <c r="G104" s="465" t="s">
        <v>19</v>
      </c>
      <c r="N104" s="460" t="s">
        <v>82</v>
      </c>
      <c r="O104" s="674" t="str">
        <f>O95</f>
        <v>mar-20*</v>
      </c>
      <c r="P104" s="462" t="s">
        <v>35</v>
      </c>
      <c r="Q104" s="673">
        <f>Q95</f>
        <v>44286</v>
      </c>
      <c r="R104" s="464" t="s">
        <v>35</v>
      </c>
      <c r="S104" s="465" t="s">
        <v>19</v>
      </c>
    </row>
    <row r="105" spans="2:19" ht="15.9" x14ac:dyDescent="0.4">
      <c r="B105" s="476" t="s">
        <v>153</v>
      </c>
      <c r="C105" s="466">
        <v>27887.315985270001</v>
      </c>
      <c r="D105" s="467">
        <v>0.4566456410626234</v>
      </c>
      <c r="E105" s="468">
        <v>27988.084069429999</v>
      </c>
      <c r="F105" s="469">
        <v>0.44455778107377281</v>
      </c>
      <c r="G105" s="256">
        <v>3.6134020288371982E-3</v>
      </c>
      <c r="N105" s="436" t="s">
        <v>167</v>
      </c>
      <c r="O105" s="466">
        <v>27887.315985270001</v>
      </c>
      <c r="P105" s="467">
        <v>0.4566456410626234</v>
      </c>
      <c r="Q105" s="468">
        <v>27988.084069429999</v>
      </c>
      <c r="R105" s="469">
        <v>0.44455778107377281</v>
      </c>
      <c r="S105" s="256">
        <v>3.6134020288371982E-3</v>
      </c>
    </row>
    <row r="106" spans="2:19" ht="15.9" x14ac:dyDescent="0.4">
      <c r="B106" s="477" t="s">
        <v>154</v>
      </c>
      <c r="C106" s="23">
        <v>14986.673836459999</v>
      </c>
      <c r="D106" s="467">
        <v>0.24540186244748297</v>
      </c>
      <c r="E106" s="458">
        <v>18311.134999999998</v>
      </c>
      <c r="F106" s="469">
        <v>0.29085083224519853</v>
      </c>
      <c r="G106" s="256">
        <v>0.22182781848845989</v>
      </c>
      <c r="N106" s="437" t="s">
        <v>154</v>
      </c>
      <c r="O106" s="23">
        <v>14986.673836459999</v>
      </c>
      <c r="P106" s="467">
        <v>0.24540186244748297</v>
      </c>
      <c r="Q106" s="458">
        <v>18311.134999999998</v>
      </c>
      <c r="R106" s="469">
        <v>0.29085083224519853</v>
      </c>
      <c r="S106" s="256">
        <v>0.22182781848845989</v>
      </c>
    </row>
    <row r="107" spans="2:19" ht="15.9" x14ac:dyDescent="0.4">
      <c r="B107" s="477" t="s">
        <v>155</v>
      </c>
      <c r="C107" s="23">
        <v>5035.4216882532464</v>
      </c>
      <c r="D107" s="467">
        <v>8.2453376512374985E-2</v>
      </c>
      <c r="E107" s="458">
        <v>4986.7682182399994</v>
      </c>
      <c r="F107" s="469">
        <v>7.9208945075715395E-2</v>
      </c>
      <c r="G107" s="256">
        <v>-9.6622434078851294E-3</v>
      </c>
      <c r="N107" s="437" t="s">
        <v>168</v>
      </c>
      <c r="O107" s="23">
        <v>5035.4216882532464</v>
      </c>
      <c r="P107" s="467">
        <v>8.2453376512374985E-2</v>
      </c>
      <c r="Q107" s="458">
        <v>4986.7682182399994</v>
      </c>
      <c r="R107" s="469">
        <v>7.9208945075715395E-2</v>
      </c>
      <c r="S107" s="256">
        <v>-9.6622434078851294E-3</v>
      </c>
    </row>
    <row r="108" spans="2:19" ht="15.9" x14ac:dyDescent="0.4">
      <c r="B108" s="477" t="s">
        <v>156</v>
      </c>
      <c r="C108" s="23">
        <v>3556.3270000000002</v>
      </c>
      <c r="D108" s="467">
        <v>5.8233686727008745E-2</v>
      </c>
      <c r="E108" s="458">
        <v>3105.558</v>
      </c>
      <c r="F108" s="469">
        <v>4.9328134432176617E-2</v>
      </c>
      <c r="G108" s="256">
        <v>-0.12675128018317783</v>
      </c>
      <c r="N108" s="437" t="s">
        <v>169</v>
      </c>
      <c r="O108" s="23">
        <v>3556.3270000000002</v>
      </c>
      <c r="P108" s="467">
        <v>5.8233686727008745E-2</v>
      </c>
      <c r="Q108" s="458">
        <v>3105.558</v>
      </c>
      <c r="R108" s="469">
        <v>4.9328134432176617E-2</v>
      </c>
      <c r="S108" s="256">
        <v>-0.12675128018317783</v>
      </c>
    </row>
    <row r="109" spans="2:19" ht="15.9" x14ac:dyDescent="0.4">
      <c r="B109" s="477" t="s">
        <v>157</v>
      </c>
      <c r="C109" s="23">
        <v>2893.1776479999999</v>
      </c>
      <c r="D109" s="467">
        <v>4.7374833866294062E-2</v>
      </c>
      <c r="E109" s="458">
        <v>2918.5770000000002</v>
      </c>
      <c r="F109" s="469">
        <v>4.6358161273001096E-2</v>
      </c>
      <c r="G109" s="256">
        <v>8.7790502659104153E-3</v>
      </c>
      <c r="N109" s="437" t="s">
        <v>170</v>
      </c>
      <c r="O109" s="23">
        <v>2893.1776479999999</v>
      </c>
      <c r="P109" s="467">
        <v>4.7374833866294062E-2</v>
      </c>
      <c r="Q109" s="458">
        <v>2918.5770000000002</v>
      </c>
      <c r="R109" s="469">
        <v>4.6358161273001096E-2</v>
      </c>
      <c r="S109" s="256">
        <v>8.7790502659104153E-3</v>
      </c>
    </row>
    <row r="110" spans="2:19" ht="16.3" thickBot="1" x14ac:dyDescent="0.45">
      <c r="B110" s="478" t="s">
        <v>158</v>
      </c>
      <c r="C110" s="261">
        <v>6711.010887363489</v>
      </c>
      <c r="D110" s="470">
        <v>0.10989059938421589</v>
      </c>
      <c r="E110" s="471">
        <v>5647.0123323299995</v>
      </c>
      <c r="F110" s="472">
        <v>8.9696145900135638E-2</v>
      </c>
      <c r="G110" s="263">
        <v>-0.15854519876237239</v>
      </c>
      <c r="N110" s="438" t="s">
        <v>171</v>
      </c>
      <c r="O110" s="261">
        <v>6711.010887363489</v>
      </c>
      <c r="P110" s="470">
        <v>0.10989059938421589</v>
      </c>
      <c r="Q110" s="471">
        <v>5647.0123323299995</v>
      </c>
      <c r="R110" s="472">
        <v>8.9696145900135638E-2</v>
      </c>
      <c r="S110" s="263">
        <v>-0.15854519876237239</v>
      </c>
    </row>
    <row r="111" spans="2:19" ht="16.3" thickBot="1" x14ac:dyDescent="0.45">
      <c r="B111" s="479" t="s">
        <v>41</v>
      </c>
      <c r="C111" s="333">
        <v>61069.927045346732</v>
      </c>
      <c r="D111" s="473"/>
      <c r="E111" s="474">
        <v>62957.13461999999</v>
      </c>
      <c r="F111" s="475"/>
      <c r="G111" s="334">
        <v>3.0902404275870987E-2</v>
      </c>
      <c r="N111" s="439" t="s">
        <v>41</v>
      </c>
      <c r="O111" s="333">
        <v>61069.927045346732</v>
      </c>
      <c r="P111" s="473"/>
      <c r="Q111" s="474">
        <v>62957.13461999999</v>
      </c>
      <c r="R111" s="475"/>
      <c r="S111" s="334">
        <v>3.0902404275870987E-2</v>
      </c>
    </row>
    <row r="112" spans="2:19" ht="15" thickBot="1" x14ac:dyDescent="0.45"/>
    <row r="113" spans="2:16384" ht="21" thickTop="1" x14ac:dyDescent="0.4">
      <c r="B113" s="317" t="s">
        <v>0</v>
      </c>
      <c r="C113" s="318"/>
      <c r="D113" s="318"/>
      <c r="E113" s="322" t="s">
        <v>174</v>
      </c>
      <c r="N113" s="317" t="s">
        <v>0</v>
      </c>
      <c r="O113" s="318"/>
      <c r="P113" s="318"/>
      <c r="Q113" s="322" t="s">
        <v>10</v>
      </c>
    </row>
    <row r="114" spans="2:16384" ht="16.3" thickBot="1" x14ac:dyDescent="0.45">
      <c r="B114" s="326"/>
      <c r="C114" s="324"/>
      <c r="D114" s="324"/>
      <c r="E114" s="325"/>
      <c r="N114" s="326"/>
      <c r="O114" s="324"/>
      <c r="P114" s="324"/>
      <c r="Q114" s="325"/>
    </row>
    <row r="115" spans="2:16384" ht="16.75" thickTop="1" thickBot="1" x14ac:dyDescent="0.45">
      <c r="B115" s="4" t="s">
        <v>46</v>
      </c>
      <c r="C115" s="32" t="s">
        <v>149</v>
      </c>
      <c r="D115" s="33" t="s">
        <v>48</v>
      </c>
      <c r="E115" s="34" t="s">
        <v>19</v>
      </c>
      <c r="N115" s="4" t="s">
        <v>82</v>
      </c>
      <c r="O115" s="32" t="s">
        <v>149</v>
      </c>
      <c r="P115" s="33" t="s">
        <v>48</v>
      </c>
      <c r="Q115" s="34" t="s">
        <v>19</v>
      </c>
    </row>
    <row r="116" spans="2:16384" ht="15.9" x14ac:dyDescent="0.4">
      <c r="B116" s="8" t="s">
        <v>175</v>
      </c>
      <c r="C116" s="26">
        <v>343.43052624000421</v>
      </c>
      <c r="D116" s="35">
        <v>328.55739940749879</v>
      </c>
      <c r="E116" s="456">
        <v>-4.3307527130280299E-2</v>
      </c>
      <c r="N116" s="8" t="s">
        <v>77</v>
      </c>
      <c r="O116" s="26">
        <f>+C116</f>
        <v>343.43052624000421</v>
      </c>
      <c r="P116" s="35">
        <f>+D116</f>
        <v>328.55739940749879</v>
      </c>
      <c r="Q116" s="36">
        <f>+E116</f>
        <v>-4.3307527130280299E-2</v>
      </c>
    </row>
    <row r="117" spans="2:16384" ht="15.9" x14ac:dyDescent="0.4">
      <c r="B117" s="37" t="s">
        <v>176</v>
      </c>
      <c r="C117" s="38">
        <v>4.804769842751834E-2</v>
      </c>
      <c r="D117" s="39">
        <v>5.142843520873653E-2</v>
      </c>
      <c r="E117" s="12"/>
      <c r="N117" s="37" t="s">
        <v>180</v>
      </c>
      <c r="O117" s="38">
        <f t="shared" ref="O117:O125" si="9">+C117</f>
        <v>4.804769842751834E-2</v>
      </c>
      <c r="P117" s="39">
        <f t="shared" ref="P117:P125" si="10">+D117</f>
        <v>5.142843520873653E-2</v>
      </c>
      <c r="Q117" s="19"/>
    </row>
    <row r="118" spans="2:16384" ht="15.9" x14ac:dyDescent="0.4">
      <c r="B118" s="40" t="s">
        <v>102</v>
      </c>
      <c r="C118" s="23">
        <v>-108.05500000000001</v>
      </c>
      <c r="D118" s="41">
        <v>-116.27941723749998</v>
      </c>
      <c r="E118" s="442">
        <v>7.6113250080977135E-2</v>
      </c>
      <c r="N118" s="40" t="s">
        <v>181</v>
      </c>
      <c r="O118" s="23">
        <f t="shared" si="9"/>
        <v>-108.05500000000001</v>
      </c>
      <c r="P118" s="41">
        <f t="shared" si="10"/>
        <v>-116.27941723749998</v>
      </c>
      <c r="Q118" s="42">
        <f>+E118</f>
        <v>7.6113250080977135E-2</v>
      </c>
    </row>
    <row r="119" spans="2:16384" x14ac:dyDescent="0.4">
      <c r="B119" s="43" t="s">
        <v>95</v>
      </c>
      <c r="C119" s="20">
        <v>-88.604000000000013</v>
      </c>
      <c r="D119" s="21">
        <v>-105.67841723750001</v>
      </c>
      <c r="E119" s="457"/>
      <c r="N119" s="43" t="s">
        <v>88</v>
      </c>
      <c r="O119" s="20">
        <f t="shared" si="9"/>
        <v>-88.604000000000013</v>
      </c>
      <c r="P119" s="21">
        <f t="shared" si="10"/>
        <v>-105.67841723750001</v>
      </c>
      <c r="Q119" s="44"/>
    </row>
    <row r="120" spans="2:16384" x14ac:dyDescent="0.4">
      <c r="B120" s="43" t="s">
        <v>7</v>
      </c>
      <c r="C120" s="20">
        <v>-9.2560000000000002</v>
      </c>
      <c r="D120" s="21">
        <v>-0.23499999999997101</v>
      </c>
      <c r="E120" s="457"/>
      <c r="N120" s="43" t="s">
        <v>9</v>
      </c>
      <c r="O120" s="20">
        <f t="shared" si="9"/>
        <v>-9.2560000000000002</v>
      </c>
      <c r="P120" s="21">
        <f t="shared" si="10"/>
        <v>-0.23499999999997101</v>
      </c>
      <c r="Q120" s="44"/>
    </row>
    <row r="121" spans="2:16384" x14ac:dyDescent="0.4">
      <c r="B121" s="43" t="s">
        <v>31</v>
      </c>
      <c r="C121" s="20">
        <v>-9.9649999999999999</v>
      </c>
      <c r="D121" s="21">
        <v>-10.237</v>
      </c>
      <c r="E121" s="457"/>
      <c r="N121" s="43" t="s">
        <v>30</v>
      </c>
      <c r="O121" s="20">
        <f t="shared" si="9"/>
        <v>-9.9649999999999999</v>
      </c>
      <c r="P121" s="21">
        <f t="shared" si="10"/>
        <v>-10.237</v>
      </c>
      <c r="Q121" s="44"/>
    </row>
    <row r="122" spans="2:16384" x14ac:dyDescent="0.4">
      <c r="B122" s="43" t="s">
        <v>21</v>
      </c>
      <c r="C122" s="20">
        <v>-0.22999999999998977</v>
      </c>
      <c r="D122" s="21">
        <v>-0.12900000000000489</v>
      </c>
      <c r="E122" s="457"/>
      <c r="N122" s="43" t="s">
        <v>93</v>
      </c>
      <c r="O122" s="20">
        <f t="shared" si="9"/>
        <v>-0.22999999999998977</v>
      </c>
      <c r="P122" s="21">
        <f t="shared" si="10"/>
        <v>-0.12900000000000489</v>
      </c>
      <c r="Q122" s="44"/>
    </row>
    <row r="123" spans="2:16384" ht="15.9" x14ac:dyDescent="0.4">
      <c r="B123" s="40" t="s">
        <v>103</v>
      </c>
      <c r="C123" s="23">
        <v>-12.841000000000001</v>
      </c>
      <c r="D123" s="41">
        <v>-7.3659999999999979</v>
      </c>
      <c r="E123" s="442">
        <v>-0.42636866287672326</v>
      </c>
      <c r="N123" s="40" t="s">
        <v>128</v>
      </c>
      <c r="O123" s="23">
        <f t="shared" si="9"/>
        <v>-12.841000000000001</v>
      </c>
      <c r="P123" s="41">
        <f t="shared" si="10"/>
        <v>-7.3659999999999979</v>
      </c>
      <c r="Q123" s="42">
        <f>+E123</f>
        <v>-0.42636866287672326</v>
      </c>
    </row>
    <row r="124" spans="2:16384" ht="15.9" x14ac:dyDescent="0.4">
      <c r="B124" s="8" t="s">
        <v>177</v>
      </c>
      <c r="C124" s="26">
        <v>222.5345262400042</v>
      </c>
      <c r="D124" s="35">
        <v>204.91198216999882</v>
      </c>
      <c r="E124" s="456">
        <v>-7.919015699613019E-2</v>
      </c>
      <c r="N124" s="8" t="s">
        <v>80</v>
      </c>
      <c r="O124" s="26">
        <f t="shared" si="9"/>
        <v>222.5345262400042</v>
      </c>
      <c r="P124" s="35">
        <f t="shared" si="10"/>
        <v>204.91198216999882</v>
      </c>
      <c r="Q124" s="36">
        <f>+E124</f>
        <v>-7.919015699613019E-2</v>
      </c>
    </row>
    <row r="125" spans="2:16384" ht="16.3" thickBot="1" x14ac:dyDescent="0.45">
      <c r="B125" s="45" t="s">
        <v>178</v>
      </c>
      <c r="C125" s="46">
        <v>3.1133725716094796E-2</v>
      </c>
      <c r="D125" s="47">
        <v>3.2074464363084559E-2</v>
      </c>
      <c r="E125" s="48"/>
      <c r="N125" s="45" t="s">
        <v>182</v>
      </c>
      <c r="O125" s="46">
        <f t="shared" si="9"/>
        <v>3.1133725716094796E-2</v>
      </c>
      <c r="P125" s="47">
        <f t="shared" si="10"/>
        <v>3.2074464363084559E-2</v>
      </c>
      <c r="Q125" s="48"/>
    </row>
    <row r="126" spans="2:16384" ht="15" thickTop="1" x14ac:dyDescent="0.4"/>
    <row r="127" spans="2:16384" ht="15" thickBot="1" x14ac:dyDescent="0.45"/>
    <row r="128" spans="2:16384" ht="21.45" thickTop="1" thickBot="1" x14ac:dyDescent="0.45">
      <c r="B128" s="317" t="s">
        <v>0</v>
      </c>
      <c r="C128" s="318"/>
      <c r="D128" s="318"/>
      <c r="E128" s="322" t="s">
        <v>179</v>
      </c>
      <c r="F128" s="158"/>
      <c r="G128" s="30"/>
      <c r="N128" s="317" t="s">
        <v>0</v>
      </c>
      <c r="O128" s="318"/>
      <c r="P128" s="318"/>
      <c r="Q128" s="322" t="s">
        <v>183</v>
      </c>
      <c r="V128" s="158"/>
      <c r="W128" s="30"/>
      <c r="AC128" s="1"/>
      <c r="AD128" s="2"/>
      <c r="AE128" s="2"/>
      <c r="AF128" s="3"/>
      <c r="AG128" s="1"/>
      <c r="AH128" s="2"/>
      <c r="AI128" s="2"/>
      <c r="AJ128" s="3"/>
      <c r="AK128" s="157"/>
      <c r="AL128" s="158"/>
      <c r="AM128" s="30"/>
      <c r="AS128" s="1"/>
      <c r="AT128" s="2"/>
      <c r="AU128" s="2"/>
      <c r="AV128" s="3"/>
      <c r="AW128" s="1"/>
      <c r="AX128" s="2"/>
      <c r="AY128" s="2"/>
      <c r="AZ128" s="3"/>
      <c r="BA128" s="157"/>
      <c r="BB128" s="158"/>
      <c r="BC128" s="30"/>
      <c r="BI128" s="1"/>
      <c r="BJ128" s="2"/>
      <c r="BK128" s="2"/>
      <c r="BL128" s="3"/>
      <c r="BM128" s="1"/>
      <c r="BN128" s="2"/>
      <c r="BO128" s="2"/>
      <c r="BP128" s="3"/>
      <c r="BQ128" s="157"/>
      <c r="BR128" s="158"/>
      <c r="BS128" s="30"/>
      <c r="BY128" s="1"/>
      <c r="BZ128" s="2"/>
      <c r="CA128" s="2"/>
      <c r="CB128" s="3"/>
      <c r="CC128" s="1"/>
      <c r="CD128" s="2"/>
      <c r="CE128" s="2"/>
      <c r="CF128" s="3"/>
      <c r="CG128" s="157"/>
      <c r="CH128" s="158"/>
      <c r="CI128" s="30"/>
      <c r="CO128" s="1"/>
      <c r="CP128" s="2"/>
      <c r="CQ128" s="2"/>
      <c r="CR128" s="3"/>
      <c r="CS128" s="1"/>
      <c r="CT128" s="2"/>
      <c r="CU128" s="2"/>
      <c r="CV128" s="3"/>
      <c r="CW128" s="157"/>
      <c r="CX128" s="158"/>
      <c r="CY128" s="30"/>
      <c r="DE128" s="1"/>
      <c r="DF128" s="2"/>
      <c r="DG128" s="2"/>
      <c r="DH128" s="3"/>
      <c r="DI128" s="1"/>
      <c r="DJ128" s="2"/>
      <c r="DK128" s="2"/>
      <c r="DL128" s="3"/>
      <c r="DM128" s="157"/>
      <c r="DN128" s="158"/>
      <c r="DO128" s="30"/>
      <c r="DU128" s="1"/>
      <c r="DV128" s="2"/>
      <c r="DW128" s="2"/>
      <c r="DX128" s="3"/>
      <c r="DY128" s="1"/>
      <c r="DZ128" s="2"/>
      <c r="EA128" s="2"/>
      <c r="EB128" s="3"/>
      <c r="EC128" s="157"/>
      <c r="ED128" s="158"/>
      <c r="EE128" s="30"/>
      <c r="EK128" s="1"/>
      <c r="EL128" s="2"/>
      <c r="EM128" s="2"/>
      <c r="EN128" s="3"/>
      <c r="EO128" s="1"/>
      <c r="EP128" s="2"/>
      <c r="EQ128" s="2"/>
      <c r="ER128" s="3"/>
      <c r="ES128" s="157"/>
      <c r="ET128" s="158"/>
      <c r="EU128" s="30"/>
      <c r="FA128" s="1"/>
      <c r="FB128" s="2"/>
      <c r="FC128" s="2"/>
      <c r="FD128" s="3"/>
      <c r="FE128" s="1"/>
      <c r="FF128" s="2"/>
      <c r="FG128" s="2"/>
      <c r="FH128" s="3"/>
      <c r="FI128" s="157"/>
      <c r="FJ128" s="158"/>
      <c r="FK128" s="30"/>
      <c r="FQ128" s="1"/>
      <c r="FR128" s="2"/>
      <c r="FS128" s="2"/>
      <c r="FT128" s="3"/>
      <c r="FU128" s="1"/>
      <c r="FV128" s="2"/>
      <c r="FW128" s="2"/>
      <c r="FX128" s="3"/>
      <c r="FY128" s="157"/>
      <c r="FZ128" s="158"/>
      <c r="GA128" s="30"/>
      <c r="GG128" s="1"/>
      <c r="GH128" s="2"/>
      <c r="GI128" s="2"/>
      <c r="GJ128" s="3"/>
      <c r="GK128" s="1"/>
      <c r="GL128" s="2"/>
      <c r="GM128" s="2"/>
      <c r="GN128" s="3"/>
      <c r="GO128" s="157"/>
      <c r="GP128" s="158"/>
      <c r="GQ128" s="30"/>
      <c r="GW128" s="1"/>
      <c r="GX128" s="2"/>
      <c r="GY128" s="2"/>
      <c r="GZ128" s="3"/>
      <c r="HA128" s="1"/>
      <c r="HB128" s="2"/>
      <c r="HC128" s="2"/>
      <c r="HD128" s="3"/>
      <c r="HE128" s="157"/>
      <c r="HF128" s="158"/>
      <c r="HG128" s="30"/>
      <c r="HM128" s="1"/>
      <c r="HN128" s="2"/>
      <c r="HO128" s="2"/>
      <c r="HP128" s="3"/>
      <c r="HQ128" s="1"/>
      <c r="HR128" s="2"/>
      <c r="HS128" s="2"/>
      <c r="HT128" s="3"/>
      <c r="HU128" s="157"/>
      <c r="HV128" s="158"/>
      <c r="HW128" s="30"/>
      <c r="IC128" s="1"/>
      <c r="ID128" s="2"/>
      <c r="IE128" s="2"/>
      <c r="IF128" s="3"/>
      <c r="IG128" s="1"/>
      <c r="IH128" s="2"/>
      <c r="II128" s="2"/>
      <c r="IJ128" s="3"/>
      <c r="IK128" s="157"/>
      <c r="IL128" s="158"/>
      <c r="IM128" s="30"/>
      <c r="IS128" s="1"/>
      <c r="IT128" s="2"/>
      <c r="IU128" s="2"/>
      <c r="IV128" s="3"/>
      <c r="IW128" s="1"/>
      <c r="IX128" s="2"/>
      <c r="IY128" s="2"/>
      <c r="IZ128" s="3"/>
      <c r="JA128" s="157"/>
      <c r="JB128" s="158"/>
      <c r="JC128" s="30"/>
      <c r="JI128" s="1"/>
      <c r="JJ128" s="2"/>
      <c r="JK128" s="2"/>
      <c r="JL128" s="3"/>
      <c r="JM128" s="1"/>
      <c r="JN128" s="2"/>
      <c r="JO128" s="2"/>
      <c r="JP128" s="3"/>
      <c r="JQ128" s="157"/>
      <c r="JR128" s="158"/>
      <c r="JS128" s="30"/>
      <c r="JY128" s="1"/>
      <c r="JZ128" s="2"/>
      <c r="KA128" s="2"/>
      <c r="KB128" s="3"/>
      <c r="KC128" s="1"/>
      <c r="KD128" s="2"/>
      <c r="KE128" s="2"/>
      <c r="KF128" s="3"/>
      <c r="KG128" s="157"/>
      <c r="KH128" s="158"/>
      <c r="KI128" s="30"/>
      <c r="KO128" s="1"/>
      <c r="KP128" s="2"/>
      <c r="KQ128" s="2"/>
      <c r="KR128" s="3"/>
      <c r="KS128" s="1"/>
      <c r="KT128" s="2"/>
      <c r="KU128" s="2"/>
      <c r="KV128" s="3"/>
      <c r="KW128" s="157"/>
      <c r="KX128" s="158"/>
      <c r="KY128" s="30"/>
      <c r="LE128" s="1"/>
      <c r="LF128" s="2"/>
      <c r="LG128" s="2"/>
      <c r="LH128" s="3"/>
      <c r="LI128" s="1"/>
      <c r="LJ128" s="2"/>
      <c r="LK128" s="2"/>
      <c r="LL128" s="3"/>
      <c r="LM128" s="157"/>
      <c r="LN128" s="158"/>
      <c r="LO128" s="30"/>
      <c r="LU128" s="1"/>
      <c r="LV128" s="2"/>
      <c r="LW128" s="2"/>
      <c r="LX128" s="3"/>
      <c r="LY128" s="1"/>
      <c r="LZ128" s="2"/>
      <c r="MA128" s="2"/>
      <c r="MB128" s="3"/>
      <c r="MC128" s="157"/>
      <c r="MD128" s="158"/>
      <c r="ME128" s="30"/>
      <c r="MK128" s="1"/>
      <c r="ML128" s="2"/>
      <c r="MM128" s="2"/>
      <c r="MN128" s="3"/>
      <c r="MO128" s="1"/>
      <c r="MP128" s="2"/>
      <c r="MQ128" s="2"/>
      <c r="MR128" s="3"/>
      <c r="MS128" s="157"/>
      <c r="MT128" s="158"/>
      <c r="MU128" s="30"/>
      <c r="NA128" s="1"/>
      <c r="NB128" s="2"/>
      <c r="NC128" s="2"/>
      <c r="ND128" s="3"/>
      <c r="NE128" s="1"/>
      <c r="NF128" s="2"/>
      <c r="NG128" s="2"/>
      <c r="NH128" s="3"/>
      <c r="NI128" s="157"/>
      <c r="NJ128" s="158"/>
      <c r="NK128" s="30"/>
      <c r="NQ128" s="1"/>
      <c r="NR128" s="2"/>
      <c r="NS128" s="2"/>
      <c r="NT128" s="3"/>
      <c r="NU128" s="1"/>
      <c r="NV128" s="2"/>
      <c r="NW128" s="2"/>
      <c r="NX128" s="3"/>
      <c r="NY128" s="157"/>
      <c r="NZ128" s="158"/>
      <c r="OA128" s="30"/>
      <c r="OG128" s="1"/>
      <c r="OH128" s="2"/>
      <c r="OI128" s="2"/>
      <c r="OJ128" s="3"/>
      <c r="OK128" s="1"/>
      <c r="OL128" s="2"/>
      <c r="OM128" s="2"/>
      <c r="ON128" s="3"/>
      <c r="OO128" s="157"/>
      <c r="OP128" s="158"/>
      <c r="OQ128" s="30"/>
      <c r="OW128" s="1"/>
      <c r="OX128" s="2"/>
      <c r="OY128" s="2"/>
      <c r="OZ128" s="3"/>
      <c r="PA128" s="1"/>
      <c r="PB128" s="2"/>
      <c r="PC128" s="2"/>
      <c r="PD128" s="3"/>
      <c r="PE128" s="157"/>
      <c r="PF128" s="158"/>
      <c r="PG128" s="30"/>
      <c r="PM128" s="1"/>
      <c r="PN128" s="2"/>
      <c r="PO128" s="2"/>
      <c r="PP128" s="3"/>
      <c r="PQ128" s="1"/>
      <c r="PR128" s="2"/>
      <c r="PS128" s="2"/>
      <c r="PT128" s="3"/>
      <c r="PU128" s="157"/>
      <c r="PV128" s="158"/>
      <c r="PW128" s="30"/>
      <c r="QC128" s="1"/>
      <c r="QD128" s="2"/>
      <c r="QE128" s="2"/>
      <c r="QF128" s="3"/>
      <c r="QG128" s="1"/>
      <c r="QH128" s="2"/>
      <c r="QI128" s="2"/>
      <c r="QJ128" s="3"/>
      <c r="QK128" s="157"/>
      <c r="QL128" s="158"/>
      <c r="QM128" s="30"/>
      <c r="QS128" s="1"/>
      <c r="QT128" s="2"/>
      <c r="QU128" s="2"/>
      <c r="QV128" s="3"/>
      <c r="QW128" s="1"/>
      <c r="QX128" s="2"/>
      <c r="QY128" s="2"/>
      <c r="QZ128" s="3"/>
      <c r="RA128" s="157"/>
      <c r="RB128" s="158"/>
      <c r="RC128" s="30"/>
      <c r="RI128" s="1"/>
      <c r="RJ128" s="2"/>
      <c r="RK128" s="2"/>
      <c r="RL128" s="3"/>
      <c r="RM128" s="1"/>
      <c r="RN128" s="2"/>
      <c r="RO128" s="2"/>
      <c r="RP128" s="3"/>
      <c r="RQ128" s="157"/>
      <c r="RR128" s="158"/>
      <c r="RS128" s="30"/>
      <c r="RY128" s="1"/>
      <c r="RZ128" s="2"/>
      <c r="SA128" s="2"/>
      <c r="SB128" s="3"/>
      <c r="SC128" s="1"/>
      <c r="SD128" s="2"/>
      <c r="SE128" s="2"/>
      <c r="SF128" s="3"/>
      <c r="SG128" s="157"/>
      <c r="SH128" s="158"/>
      <c r="SI128" s="30"/>
      <c r="SO128" s="1"/>
      <c r="SP128" s="2"/>
      <c r="SQ128" s="2"/>
      <c r="SR128" s="3"/>
      <c r="SS128" s="1"/>
      <c r="ST128" s="2"/>
      <c r="SU128" s="2"/>
      <c r="SV128" s="3"/>
      <c r="SW128" s="157"/>
      <c r="SX128" s="158"/>
      <c r="SY128" s="30"/>
      <c r="TE128" s="1"/>
      <c r="TF128" s="2"/>
      <c r="TG128" s="2"/>
      <c r="TH128" s="3"/>
      <c r="TI128" s="1"/>
      <c r="TJ128" s="2"/>
      <c r="TK128" s="2"/>
      <c r="TL128" s="3"/>
      <c r="TM128" s="157"/>
      <c r="TN128" s="158"/>
      <c r="TO128" s="30"/>
      <c r="TU128" s="1"/>
      <c r="TV128" s="2"/>
      <c r="TW128" s="2"/>
      <c r="TX128" s="3"/>
      <c r="TY128" s="1"/>
      <c r="TZ128" s="2"/>
      <c r="UA128" s="2"/>
      <c r="UB128" s="3"/>
      <c r="UC128" s="157"/>
      <c r="UD128" s="158"/>
      <c r="UE128" s="30"/>
      <c r="UK128" s="1"/>
      <c r="UL128" s="2"/>
      <c r="UM128" s="2"/>
      <c r="UN128" s="3"/>
      <c r="UO128" s="1"/>
      <c r="UP128" s="2"/>
      <c r="UQ128" s="2"/>
      <c r="UR128" s="3"/>
      <c r="US128" s="157"/>
      <c r="UT128" s="158"/>
      <c r="UU128" s="30"/>
      <c r="VA128" s="1"/>
      <c r="VB128" s="2"/>
      <c r="VC128" s="2"/>
      <c r="VD128" s="3"/>
      <c r="VE128" s="1"/>
      <c r="VF128" s="2"/>
      <c r="VG128" s="2"/>
      <c r="VH128" s="3"/>
      <c r="VI128" s="157"/>
      <c r="VJ128" s="158"/>
      <c r="VK128" s="30"/>
      <c r="VQ128" s="1"/>
      <c r="VR128" s="2"/>
      <c r="VS128" s="2"/>
      <c r="VT128" s="3"/>
      <c r="VU128" s="1"/>
      <c r="VV128" s="2"/>
      <c r="VW128" s="2"/>
      <c r="VX128" s="3"/>
      <c r="VY128" s="157"/>
      <c r="VZ128" s="158"/>
      <c r="WA128" s="30"/>
      <c r="WG128" s="1"/>
      <c r="WH128" s="2"/>
      <c r="WI128" s="2"/>
      <c r="WJ128" s="3"/>
      <c r="WK128" s="1"/>
      <c r="WL128" s="2"/>
      <c r="WM128" s="2"/>
      <c r="WN128" s="3"/>
      <c r="WO128" s="157"/>
      <c r="WP128" s="158"/>
      <c r="WQ128" s="30"/>
      <c r="WW128" s="1"/>
      <c r="WX128" s="2"/>
      <c r="WY128" s="2"/>
      <c r="WZ128" s="3"/>
      <c r="XA128" s="1"/>
      <c r="XB128" s="2"/>
      <c r="XC128" s="2"/>
      <c r="XD128" s="3"/>
      <c r="XE128" s="157"/>
      <c r="XF128" s="158"/>
      <c r="XG128" s="30"/>
      <c r="XM128" s="1"/>
      <c r="XN128" s="2"/>
      <c r="XO128" s="2"/>
      <c r="XP128" s="3"/>
      <c r="XQ128" s="1"/>
      <c r="XR128" s="2"/>
      <c r="XS128" s="2"/>
      <c r="XT128" s="3"/>
      <c r="XU128" s="157"/>
      <c r="XV128" s="158"/>
      <c r="XW128" s="30"/>
      <c r="YC128" s="1"/>
      <c r="YD128" s="2"/>
      <c r="YE128" s="2"/>
      <c r="YF128" s="3"/>
      <c r="YG128" s="1"/>
      <c r="YH128" s="2"/>
      <c r="YI128" s="2"/>
      <c r="YJ128" s="3"/>
      <c r="YK128" s="157"/>
      <c r="YL128" s="158"/>
      <c r="YM128" s="30"/>
      <c r="YS128" s="1"/>
      <c r="YT128" s="2"/>
      <c r="YU128" s="2"/>
      <c r="YV128" s="3"/>
      <c r="YW128" s="1"/>
      <c r="YX128" s="2"/>
      <c r="YY128" s="2"/>
      <c r="YZ128" s="3"/>
      <c r="ZA128" s="157"/>
      <c r="ZB128" s="158"/>
      <c r="ZC128" s="30"/>
      <c r="ZI128" s="1"/>
      <c r="ZJ128" s="2"/>
      <c r="ZK128" s="2"/>
      <c r="ZL128" s="3"/>
      <c r="ZM128" s="1"/>
      <c r="ZN128" s="2"/>
      <c r="ZO128" s="2"/>
      <c r="ZP128" s="3"/>
      <c r="ZQ128" s="157"/>
      <c r="ZR128" s="158"/>
      <c r="ZS128" s="30"/>
      <c r="ZY128" s="1"/>
      <c r="ZZ128" s="2"/>
      <c r="AAA128" s="2"/>
      <c r="AAB128" s="3"/>
      <c r="AAC128" s="1"/>
      <c r="AAD128" s="2"/>
      <c r="AAE128" s="2"/>
      <c r="AAF128" s="3"/>
      <c r="AAG128" s="157"/>
      <c r="AAH128" s="158"/>
      <c r="AAI128" s="30"/>
      <c r="AAO128" s="1"/>
      <c r="AAP128" s="2"/>
      <c r="AAQ128" s="2"/>
      <c r="AAR128" s="3"/>
      <c r="AAS128" s="1"/>
      <c r="AAT128" s="2"/>
      <c r="AAU128" s="2"/>
      <c r="AAV128" s="3"/>
      <c r="AAW128" s="157"/>
      <c r="AAX128" s="158"/>
      <c r="AAY128" s="30"/>
      <c r="ABE128" s="1"/>
      <c r="ABF128" s="2"/>
      <c r="ABG128" s="2"/>
      <c r="ABH128" s="3"/>
      <c r="ABI128" s="1"/>
      <c r="ABJ128" s="2"/>
      <c r="ABK128" s="2"/>
      <c r="ABL128" s="3"/>
      <c r="ABM128" s="157"/>
      <c r="ABN128" s="158"/>
      <c r="ABO128" s="30"/>
      <c r="ABU128" s="1"/>
      <c r="ABV128" s="2"/>
      <c r="ABW128" s="2"/>
      <c r="ABX128" s="3"/>
      <c r="ABY128" s="1"/>
      <c r="ABZ128" s="2"/>
      <c r="ACA128" s="2"/>
      <c r="ACB128" s="3"/>
      <c r="ACC128" s="157"/>
      <c r="ACD128" s="158"/>
      <c r="ACE128" s="30"/>
      <c r="ACK128" s="1"/>
      <c r="ACL128" s="2"/>
      <c r="ACM128" s="2"/>
      <c r="ACN128" s="3"/>
      <c r="ACO128" s="1"/>
      <c r="ACP128" s="2"/>
      <c r="ACQ128" s="2"/>
      <c r="ACR128" s="3"/>
      <c r="ACS128" s="157"/>
      <c r="ACT128" s="158"/>
      <c r="ACU128" s="30"/>
      <c r="ADA128" s="1"/>
      <c r="ADB128" s="2"/>
      <c r="ADC128" s="2"/>
      <c r="ADD128" s="3"/>
      <c r="ADE128" s="1"/>
      <c r="ADF128" s="2"/>
      <c r="ADG128" s="2"/>
      <c r="ADH128" s="3"/>
      <c r="ADI128" s="157"/>
      <c r="ADJ128" s="158"/>
      <c r="ADK128" s="30"/>
      <c r="ADQ128" s="1"/>
      <c r="ADR128" s="2"/>
      <c r="ADS128" s="2"/>
      <c r="ADT128" s="3"/>
      <c r="ADU128" s="1"/>
      <c r="ADV128" s="2"/>
      <c r="ADW128" s="2"/>
      <c r="ADX128" s="3"/>
      <c r="ADY128" s="157"/>
      <c r="ADZ128" s="158"/>
      <c r="AEA128" s="30"/>
      <c r="AEG128" s="1"/>
      <c r="AEH128" s="2"/>
      <c r="AEI128" s="2"/>
      <c r="AEJ128" s="3"/>
      <c r="AEK128" s="1"/>
      <c r="AEL128" s="2"/>
      <c r="AEM128" s="2"/>
      <c r="AEN128" s="3"/>
      <c r="AEO128" s="157"/>
      <c r="AEP128" s="158"/>
      <c r="AEQ128" s="30"/>
      <c r="AEW128" s="1"/>
      <c r="AEX128" s="2"/>
      <c r="AEY128" s="2"/>
      <c r="AEZ128" s="3"/>
      <c r="AFA128" s="1"/>
      <c r="AFB128" s="2"/>
      <c r="AFC128" s="2"/>
      <c r="AFD128" s="3"/>
      <c r="AFE128" s="157"/>
      <c r="AFF128" s="158"/>
      <c r="AFG128" s="30"/>
      <c r="AFM128" s="1"/>
      <c r="AFN128" s="2"/>
      <c r="AFO128" s="2"/>
      <c r="AFP128" s="3"/>
      <c r="AFQ128" s="1"/>
      <c r="AFR128" s="2"/>
      <c r="AFS128" s="2"/>
      <c r="AFT128" s="3"/>
      <c r="AFU128" s="157"/>
      <c r="AFV128" s="158"/>
      <c r="AFW128" s="30"/>
      <c r="AGC128" s="1"/>
      <c r="AGD128" s="2"/>
      <c r="AGE128" s="2"/>
      <c r="AGF128" s="3"/>
      <c r="AGG128" s="1"/>
      <c r="AGH128" s="2"/>
      <c r="AGI128" s="2"/>
      <c r="AGJ128" s="3"/>
      <c r="AGK128" s="157"/>
      <c r="AGL128" s="158"/>
      <c r="AGM128" s="30"/>
      <c r="AGS128" s="1"/>
      <c r="AGT128" s="2"/>
      <c r="AGU128" s="2"/>
      <c r="AGV128" s="3"/>
      <c r="AGW128" s="1"/>
      <c r="AGX128" s="2"/>
      <c r="AGY128" s="2"/>
      <c r="AGZ128" s="3"/>
      <c r="AHA128" s="157"/>
      <c r="AHB128" s="158"/>
      <c r="AHC128" s="30"/>
      <c r="AHI128" s="1"/>
      <c r="AHJ128" s="2"/>
      <c r="AHK128" s="2"/>
      <c r="AHL128" s="3"/>
      <c r="AHM128" s="1"/>
      <c r="AHN128" s="2"/>
      <c r="AHO128" s="2"/>
      <c r="AHP128" s="3"/>
      <c r="AHQ128" s="157"/>
      <c r="AHR128" s="158"/>
      <c r="AHS128" s="30"/>
      <c r="AHY128" s="1"/>
      <c r="AHZ128" s="2"/>
      <c r="AIA128" s="2"/>
      <c r="AIB128" s="3"/>
      <c r="AIC128" s="1"/>
      <c r="AID128" s="2"/>
      <c r="AIE128" s="2"/>
      <c r="AIF128" s="3"/>
      <c r="AIG128" s="157"/>
      <c r="AIH128" s="158"/>
      <c r="AII128" s="30"/>
      <c r="AIO128" s="1"/>
      <c r="AIP128" s="2"/>
      <c r="AIQ128" s="2"/>
      <c r="AIR128" s="3"/>
      <c r="AIS128" s="1"/>
      <c r="AIT128" s="2"/>
      <c r="AIU128" s="2"/>
      <c r="AIV128" s="3"/>
      <c r="AIW128" s="157"/>
      <c r="AIX128" s="158"/>
      <c r="AIY128" s="30"/>
      <c r="AJE128" s="1"/>
      <c r="AJF128" s="2"/>
      <c r="AJG128" s="2"/>
      <c r="AJH128" s="3"/>
      <c r="AJI128" s="1"/>
      <c r="AJJ128" s="2"/>
      <c r="AJK128" s="2"/>
      <c r="AJL128" s="3"/>
      <c r="AJM128" s="157"/>
      <c r="AJN128" s="158"/>
      <c r="AJO128" s="30"/>
      <c r="AJU128" s="1"/>
      <c r="AJV128" s="2"/>
      <c r="AJW128" s="2"/>
      <c r="AJX128" s="3"/>
      <c r="AJY128" s="1"/>
      <c r="AJZ128" s="2"/>
      <c r="AKA128" s="2"/>
      <c r="AKB128" s="3"/>
      <c r="AKC128" s="157"/>
      <c r="AKD128" s="158"/>
      <c r="AKE128" s="30"/>
      <c r="AKK128" s="1"/>
      <c r="AKL128" s="2"/>
      <c r="AKM128" s="2"/>
      <c r="AKN128" s="3"/>
      <c r="AKO128" s="1"/>
      <c r="AKP128" s="2"/>
      <c r="AKQ128" s="2"/>
      <c r="AKR128" s="3"/>
      <c r="AKS128" s="157"/>
      <c r="AKT128" s="158"/>
      <c r="AKU128" s="30"/>
      <c r="ALA128" s="1"/>
      <c r="ALB128" s="2"/>
      <c r="ALC128" s="2"/>
      <c r="ALD128" s="3"/>
      <c r="ALE128" s="1"/>
      <c r="ALF128" s="2"/>
      <c r="ALG128" s="2"/>
      <c r="ALH128" s="3"/>
      <c r="ALI128" s="157"/>
      <c r="ALJ128" s="158"/>
      <c r="ALK128" s="30"/>
      <c r="ALQ128" s="1"/>
      <c r="ALR128" s="2"/>
      <c r="ALS128" s="2"/>
      <c r="ALT128" s="3"/>
      <c r="ALU128" s="1"/>
      <c r="ALV128" s="2"/>
      <c r="ALW128" s="2"/>
      <c r="ALX128" s="3"/>
      <c r="ALY128" s="157"/>
      <c r="ALZ128" s="158"/>
      <c r="AMA128" s="30"/>
      <c r="AMG128" s="1"/>
      <c r="AMH128" s="2"/>
      <c r="AMI128" s="2"/>
      <c r="AMJ128" s="3"/>
      <c r="AMK128" s="1"/>
      <c r="AML128" s="2"/>
      <c r="AMM128" s="2"/>
      <c r="AMN128" s="3"/>
      <c r="AMO128" s="157"/>
      <c r="AMP128" s="158"/>
      <c r="AMQ128" s="30"/>
      <c r="AMW128" s="1"/>
      <c r="AMX128" s="2"/>
      <c r="AMY128" s="2"/>
      <c r="AMZ128" s="3"/>
      <c r="ANA128" s="1"/>
      <c r="ANB128" s="2"/>
      <c r="ANC128" s="2"/>
      <c r="AND128" s="3"/>
      <c r="ANE128" s="157"/>
      <c r="ANF128" s="158"/>
      <c r="ANG128" s="30"/>
      <c r="ANM128" s="1"/>
      <c r="ANN128" s="2"/>
      <c r="ANO128" s="2"/>
      <c r="ANP128" s="3"/>
      <c r="ANQ128" s="1"/>
      <c r="ANR128" s="2"/>
      <c r="ANS128" s="2"/>
      <c r="ANT128" s="3"/>
      <c r="ANU128" s="157"/>
      <c r="ANV128" s="158"/>
      <c r="ANW128" s="30"/>
      <c r="AOC128" s="1"/>
      <c r="AOD128" s="2"/>
      <c r="AOE128" s="2"/>
      <c r="AOF128" s="3"/>
      <c r="AOG128" s="1"/>
      <c r="AOH128" s="2"/>
      <c r="AOI128" s="2"/>
      <c r="AOJ128" s="3"/>
      <c r="AOK128" s="157"/>
      <c r="AOL128" s="158"/>
      <c r="AOM128" s="30"/>
      <c r="AOS128" s="1"/>
      <c r="AOT128" s="2"/>
      <c r="AOU128" s="2"/>
      <c r="AOV128" s="3"/>
      <c r="AOW128" s="1"/>
      <c r="AOX128" s="2"/>
      <c r="AOY128" s="2"/>
      <c r="AOZ128" s="3"/>
      <c r="APA128" s="157"/>
      <c r="APB128" s="158"/>
      <c r="APC128" s="30"/>
      <c r="API128" s="1"/>
      <c r="APJ128" s="2"/>
      <c r="APK128" s="2"/>
      <c r="APL128" s="3"/>
      <c r="APM128" s="1"/>
      <c r="APN128" s="2"/>
      <c r="APO128" s="2"/>
      <c r="APP128" s="3"/>
      <c r="APQ128" s="157"/>
      <c r="APR128" s="158"/>
      <c r="APS128" s="30"/>
      <c r="APY128" s="1"/>
      <c r="APZ128" s="2"/>
      <c r="AQA128" s="2"/>
      <c r="AQB128" s="3"/>
      <c r="AQC128" s="1"/>
      <c r="AQD128" s="2"/>
      <c r="AQE128" s="2"/>
      <c r="AQF128" s="3"/>
      <c r="AQG128" s="157"/>
      <c r="AQH128" s="158"/>
      <c r="AQI128" s="30"/>
      <c r="AQO128" s="1"/>
      <c r="AQP128" s="2"/>
      <c r="AQQ128" s="2"/>
      <c r="AQR128" s="3"/>
      <c r="AQS128" s="1"/>
      <c r="AQT128" s="2"/>
      <c r="AQU128" s="2"/>
      <c r="AQV128" s="3"/>
      <c r="AQW128" s="157"/>
      <c r="AQX128" s="158"/>
      <c r="AQY128" s="30"/>
      <c r="ARE128" s="1"/>
      <c r="ARF128" s="2"/>
      <c r="ARG128" s="2"/>
      <c r="ARH128" s="3"/>
      <c r="ARI128" s="1"/>
      <c r="ARJ128" s="2"/>
      <c r="ARK128" s="2"/>
      <c r="ARL128" s="3"/>
      <c r="ARM128" s="157"/>
      <c r="ARN128" s="158"/>
      <c r="ARO128" s="30"/>
      <c r="ARU128" s="1"/>
      <c r="ARV128" s="2"/>
      <c r="ARW128" s="2"/>
      <c r="ARX128" s="3"/>
      <c r="ARY128" s="1"/>
      <c r="ARZ128" s="2"/>
      <c r="ASA128" s="2"/>
      <c r="ASB128" s="3"/>
      <c r="ASC128" s="157"/>
      <c r="ASD128" s="158"/>
      <c r="ASE128" s="30"/>
      <c r="ASK128" s="1"/>
      <c r="ASL128" s="2"/>
      <c r="ASM128" s="2"/>
      <c r="ASN128" s="3"/>
      <c r="ASO128" s="1"/>
      <c r="ASP128" s="2"/>
      <c r="ASQ128" s="2"/>
      <c r="ASR128" s="3"/>
      <c r="ASS128" s="157"/>
      <c r="AST128" s="158"/>
      <c r="ASU128" s="30"/>
      <c r="ATA128" s="1"/>
      <c r="ATB128" s="2"/>
      <c r="ATC128" s="2"/>
      <c r="ATD128" s="3"/>
      <c r="ATE128" s="1"/>
      <c r="ATF128" s="2"/>
      <c r="ATG128" s="2"/>
      <c r="ATH128" s="3"/>
      <c r="ATI128" s="157"/>
      <c r="ATJ128" s="158"/>
      <c r="ATK128" s="30"/>
      <c r="ATQ128" s="1"/>
      <c r="ATR128" s="2"/>
      <c r="ATS128" s="2"/>
      <c r="ATT128" s="3"/>
      <c r="ATU128" s="1"/>
      <c r="ATV128" s="2"/>
      <c r="ATW128" s="2"/>
      <c r="ATX128" s="3"/>
      <c r="ATY128" s="157"/>
      <c r="ATZ128" s="158"/>
      <c r="AUA128" s="30"/>
      <c r="AUG128" s="1"/>
      <c r="AUH128" s="2"/>
      <c r="AUI128" s="2"/>
      <c r="AUJ128" s="3"/>
      <c r="AUK128" s="1"/>
      <c r="AUL128" s="2"/>
      <c r="AUM128" s="2"/>
      <c r="AUN128" s="3"/>
      <c r="AUO128" s="157"/>
      <c r="AUP128" s="158"/>
      <c r="AUQ128" s="30"/>
      <c r="AUW128" s="1"/>
      <c r="AUX128" s="2"/>
      <c r="AUY128" s="2"/>
      <c r="AUZ128" s="3"/>
      <c r="AVA128" s="1"/>
      <c r="AVB128" s="2"/>
      <c r="AVC128" s="2"/>
      <c r="AVD128" s="3"/>
      <c r="AVE128" s="157"/>
      <c r="AVF128" s="158"/>
      <c r="AVG128" s="30"/>
      <c r="AVM128" s="1"/>
      <c r="AVN128" s="2"/>
      <c r="AVO128" s="2"/>
      <c r="AVP128" s="3"/>
      <c r="AVQ128" s="1"/>
      <c r="AVR128" s="2"/>
      <c r="AVS128" s="2"/>
      <c r="AVT128" s="3"/>
      <c r="AVU128" s="157"/>
      <c r="AVV128" s="158"/>
      <c r="AVW128" s="30"/>
      <c r="AWC128" s="1"/>
      <c r="AWD128" s="2"/>
      <c r="AWE128" s="2"/>
      <c r="AWF128" s="3"/>
      <c r="AWG128" s="1"/>
      <c r="AWH128" s="2"/>
      <c r="AWI128" s="2"/>
      <c r="AWJ128" s="3"/>
      <c r="AWK128" s="157"/>
      <c r="AWL128" s="158"/>
      <c r="AWM128" s="30"/>
      <c r="AWS128" s="1"/>
      <c r="AWT128" s="2"/>
      <c r="AWU128" s="2"/>
      <c r="AWV128" s="3"/>
      <c r="AWW128" s="1"/>
      <c r="AWX128" s="2"/>
      <c r="AWY128" s="2"/>
      <c r="AWZ128" s="3"/>
      <c r="AXA128" s="157"/>
      <c r="AXB128" s="158"/>
      <c r="AXC128" s="30"/>
      <c r="AXI128" s="1"/>
      <c r="AXJ128" s="2"/>
      <c r="AXK128" s="2"/>
      <c r="AXL128" s="3"/>
      <c r="AXM128" s="1"/>
      <c r="AXN128" s="2"/>
      <c r="AXO128" s="2"/>
      <c r="AXP128" s="3"/>
      <c r="AXQ128" s="157"/>
      <c r="AXR128" s="158"/>
      <c r="AXS128" s="30"/>
      <c r="AXY128" s="1"/>
      <c r="AXZ128" s="2"/>
      <c r="AYA128" s="2"/>
      <c r="AYB128" s="3"/>
      <c r="AYC128" s="1"/>
      <c r="AYD128" s="2"/>
      <c r="AYE128" s="2"/>
      <c r="AYF128" s="3"/>
      <c r="AYG128" s="157"/>
      <c r="AYH128" s="158"/>
      <c r="AYI128" s="30"/>
      <c r="AYO128" s="1"/>
      <c r="AYP128" s="2"/>
      <c r="AYQ128" s="2"/>
      <c r="AYR128" s="3"/>
      <c r="AYS128" s="1"/>
      <c r="AYT128" s="2"/>
      <c r="AYU128" s="2"/>
      <c r="AYV128" s="3"/>
      <c r="AYW128" s="157"/>
      <c r="AYX128" s="158"/>
      <c r="AYY128" s="30"/>
      <c r="AZE128" s="1"/>
      <c r="AZF128" s="2"/>
      <c r="AZG128" s="2"/>
      <c r="AZH128" s="3"/>
      <c r="AZI128" s="1"/>
      <c r="AZJ128" s="2"/>
      <c r="AZK128" s="2"/>
      <c r="AZL128" s="3"/>
      <c r="AZM128" s="157"/>
      <c r="AZN128" s="158"/>
      <c r="AZO128" s="30"/>
      <c r="AZU128" s="1"/>
      <c r="AZV128" s="2"/>
      <c r="AZW128" s="2"/>
      <c r="AZX128" s="3"/>
      <c r="AZY128" s="1"/>
      <c r="AZZ128" s="2"/>
      <c r="BAA128" s="2"/>
      <c r="BAB128" s="3"/>
      <c r="BAC128" s="157"/>
      <c r="BAD128" s="158"/>
      <c r="BAE128" s="30"/>
      <c r="BAK128" s="1"/>
      <c r="BAL128" s="2"/>
      <c r="BAM128" s="2"/>
      <c r="BAN128" s="3"/>
      <c r="BAO128" s="1"/>
      <c r="BAP128" s="2"/>
      <c r="BAQ128" s="2"/>
      <c r="BAR128" s="3"/>
      <c r="BAS128" s="157"/>
      <c r="BAT128" s="158"/>
      <c r="BAU128" s="30"/>
      <c r="BBA128" s="1"/>
      <c r="BBB128" s="2"/>
      <c r="BBC128" s="2"/>
      <c r="BBD128" s="3"/>
      <c r="BBE128" s="1"/>
      <c r="BBF128" s="2"/>
      <c r="BBG128" s="2"/>
      <c r="BBH128" s="3"/>
      <c r="BBI128" s="157"/>
      <c r="BBJ128" s="158"/>
      <c r="BBK128" s="30"/>
      <c r="BBQ128" s="1"/>
      <c r="BBR128" s="2"/>
      <c r="BBS128" s="2"/>
      <c r="BBT128" s="3"/>
      <c r="BBU128" s="1"/>
      <c r="BBV128" s="2"/>
      <c r="BBW128" s="2"/>
      <c r="BBX128" s="3"/>
      <c r="BBY128" s="157"/>
      <c r="BBZ128" s="158"/>
      <c r="BCA128" s="30"/>
      <c r="BCG128" s="1"/>
      <c r="BCH128" s="2"/>
      <c r="BCI128" s="2"/>
      <c r="BCJ128" s="3"/>
      <c r="BCK128" s="1"/>
      <c r="BCL128" s="2"/>
      <c r="BCM128" s="2"/>
      <c r="BCN128" s="3"/>
      <c r="BCO128" s="157"/>
      <c r="BCP128" s="158"/>
      <c r="BCQ128" s="30"/>
      <c r="BCW128" s="1"/>
      <c r="BCX128" s="2"/>
      <c r="BCY128" s="2"/>
      <c r="BCZ128" s="3"/>
      <c r="BDA128" s="1"/>
      <c r="BDB128" s="2"/>
      <c r="BDC128" s="2"/>
      <c r="BDD128" s="3"/>
      <c r="BDE128" s="157"/>
      <c r="BDF128" s="158"/>
      <c r="BDG128" s="30"/>
      <c r="BDM128" s="1"/>
      <c r="BDN128" s="2"/>
      <c r="BDO128" s="2"/>
      <c r="BDP128" s="3"/>
      <c r="BDQ128" s="1"/>
      <c r="BDR128" s="2"/>
      <c r="BDS128" s="2"/>
      <c r="BDT128" s="3"/>
      <c r="BDU128" s="157"/>
      <c r="BDV128" s="158"/>
      <c r="BDW128" s="30"/>
      <c r="BEC128" s="1"/>
      <c r="BED128" s="2"/>
      <c r="BEE128" s="2"/>
      <c r="BEF128" s="3"/>
      <c r="BEG128" s="1"/>
      <c r="BEH128" s="2"/>
      <c r="BEI128" s="2"/>
      <c r="BEJ128" s="3"/>
      <c r="BEK128" s="157"/>
      <c r="BEL128" s="158"/>
      <c r="BEM128" s="30"/>
      <c r="BES128" s="1"/>
      <c r="BET128" s="2"/>
      <c r="BEU128" s="2"/>
      <c r="BEV128" s="3"/>
      <c r="BEW128" s="1"/>
      <c r="BEX128" s="2"/>
      <c r="BEY128" s="2"/>
      <c r="BEZ128" s="3"/>
      <c r="BFA128" s="157"/>
      <c r="BFB128" s="158"/>
      <c r="BFC128" s="30"/>
      <c r="BFI128" s="1"/>
      <c r="BFJ128" s="2"/>
      <c r="BFK128" s="2"/>
      <c r="BFL128" s="3"/>
      <c r="BFM128" s="1"/>
      <c r="BFN128" s="2"/>
      <c r="BFO128" s="2"/>
      <c r="BFP128" s="3"/>
      <c r="BFQ128" s="157"/>
      <c r="BFR128" s="158"/>
      <c r="BFS128" s="30"/>
      <c r="BFY128" s="1"/>
      <c r="BFZ128" s="2"/>
      <c r="BGA128" s="2"/>
      <c r="BGB128" s="3"/>
      <c r="BGC128" s="1"/>
      <c r="BGD128" s="2"/>
      <c r="BGE128" s="2"/>
      <c r="BGF128" s="3"/>
      <c r="BGG128" s="157"/>
      <c r="BGH128" s="158"/>
      <c r="BGI128" s="30"/>
      <c r="BGO128" s="1"/>
      <c r="BGP128" s="2"/>
      <c r="BGQ128" s="2"/>
      <c r="BGR128" s="3"/>
      <c r="BGS128" s="1"/>
      <c r="BGT128" s="2"/>
      <c r="BGU128" s="2"/>
      <c r="BGV128" s="3"/>
      <c r="BGW128" s="157"/>
      <c r="BGX128" s="158"/>
      <c r="BGY128" s="30"/>
      <c r="BHE128" s="1"/>
      <c r="BHF128" s="2"/>
      <c r="BHG128" s="2"/>
      <c r="BHH128" s="3"/>
      <c r="BHI128" s="1"/>
      <c r="BHJ128" s="2"/>
      <c r="BHK128" s="2"/>
      <c r="BHL128" s="3"/>
      <c r="BHM128" s="157"/>
      <c r="BHN128" s="158"/>
      <c r="BHO128" s="30"/>
      <c r="BHU128" s="1"/>
      <c r="BHV128" s="2"/>
      <c r="BHW128" s="2"/>
      <c r="BHX128" s="3"/>
      <c r="BHY128" s="1"/>
      <c r="BHZ128" s="2"/>
      <c r="BIA128" s="2"/>
      <c r="BIB128" s="3"/>
      <c r="BIC128" s="157"/>
      <c r="BID128" s="158"/>
      <c r="BIE128" s="30"/>
      <c r="BIK128" s="1"/>
      <c r="BIL128" s="2"/>
      <c r="BIM128" s="2"/>
      <c r="BIN128" s="3"/>
      <c r="BIO128" s="1"/>
      <c r="BIP128" s="2"/>
      <c r="BIQ128" s="2"/>
      <c r="BIR128" s="3"/>
      <c r="BIS128" s="157"/>
      <c r="BIT128" s="158"/>
      <c r="BIU128" s="30"/>
      <c r="BJA128" s="1"/>
      <c r="BJB128" s="2"/>
      <c r="BJC128" s="2"/>
      <c r="BJD128" s="3"/>
      <c r="BJE128" s="1"/>
      <c r="BJF128" s="2"/>
      <c r="BJG128" s="2"/>
      <c r="BJH128" s="3"/>
      <c r="BJI128" s="157"/>
      <c r="BJJ128" s="158"/>
      <c r="BJK128" s="30"/>
      <c r="BJQ128" s="1"/>
      <c r="BJR128" s="2"/>
      <c r="BJS128" s="2"/>
      <c r="BJT128" s="3"/>
      <c r="BJU128" s="1"/>
      <c r="BJV128" s="2"/>
      <c r="BJW128" s="2"/>
      <c r="BJX128" s="3"/>
      <c r="BJY128" s="157"/>
      <c r="BJZ128" s="158"/>
      <c r="BKA128" s="30"/>
      <c r="BKG128" s="1"/>
      <c r="BKH128" s="2"/>
      <c r="BKI128" s="2"/>
      <c r="BKJ128" s="3"/>
      <c r="BKK128" s="1"/>
      <c r="BKL128" s="2"/>
      <c r="BKM128" s="2"/>
      <c r="BKN128" s="3"/>
      <c r="BKO128" s="157"/>
      <c r="BKP128" s="158"/>
      <c r="BKQ128" s="30"/>
      <c r="BKW128" s="1"/>
      <c r="BKX128" s="2"/>
      <c r="BKY128" s="2"/>
      <c r="BKZ128" s="3"/>
      <c r="BLA128" s="1"/>
      <c r="BLB128" s="2"/>
      <c r="BLC128" s="2"/>
      <c r="BLD128" s="3"/>
      <c r="BLE128" s="157"/>
      <c r="BLF128" s="158"/>
      <c r="BLG128" s="30"/>
      <c r="BLM128" s="1"/>
      <c r="BLN128" s="2"/>
      <c r="BLO128" s="2"/>
      <c r="BLP128" s="3"/>
      <c r="BLQ128" s="1"/>
      <c r="BLR128" s="2"/>
      <c r="BLS128" s="2"/>
      <c r="BLT128" s="3"/>
      <c r="BLU128" s="157"/>
      <c r="BLV128" s="158"/>
      <c r="BLW128" s="30"/>
      <c r="BMC128" s="1"/>
      <c r="BMD128" s="2"/>
      <c r="BME128" s="2"/>
      <c r="BMF128" s="3"/>
      <c r="BMG128" s="1"/>
      <c r="BMH128" s="2"/>
      <c r="BMI128" s="2"/>
      <c r="BMJ128" s="3"/>
      <c r="BMK128" s="157"/>
      <c r="BML128" s="158"/>
      <c r="BMM128" s="30"/>
      <c r="BMS128" s="1"/>
      <c r="BMT128" s="2"/>
      <c r="BMU128" s="2"/>
      <c r="BMV128" s="3"/>
      <c r="BMW128" s="1"/>
      <c r="BMX128" s="2"/>
      <c r="BMY128" s="2"/>
      <c r="BMZ128" s="3"/>
      <c r="BNA128" s="157"/>
      <c r="BNB128" s="158"/>
      <c r="BNC128" s="30"/>
      <c r="BNI128" s="1"/>
      <c r="BNJ128" s="2"/>
      <c r="BNK128" s="2"/>
      <c r="BNL128" s="3"/>
      <c r="BNM128" s="1"/>
      <c r="BNN128" s="2"/>
      <c r="BNO128" s="2"/>
      <c r="BNP128" s="3"/>
      <c r="BNQ128" s="157"/>
      <c r="BNR128" s="158"/>
      <c r="BNS128" s="30"/>
      <c r="BNY128" s="1"/>
      <c r="BNZ128" s="2"/>
      <c r="BOA128" s="2"/>
      <c r="BOB128" s="3"/>
      <c r="BOC128" s="1"/>
      <c r="BOD128" s="2"/>
      <c r="BOE128" s="2"/>
      <c r="BOF128" s="3"/>
      <c r="BOG128" s="157"/>
      <c r="BOH128" s="158"/>
      <c r="BOI128" s="30"/>
      <c r="BOO128" s="1"/>
      <c r="BOP128" s="2"/>
      <c r="BOQ128" s="2"/>
      <c r="BOR128" s="3"/>
      <c r="BOS128" s="1"/>
      <c r="BOT128" s="2"/>
      <c r="BOU128" s="2"/>
      <c r="BOV128" s="3"/>
      <c r="BOW128" s="157"/>
      <c r="BOX128" s="158"/>
      <c r="BOY128" s="30"/>
      <c r="BPE128" s="1"/>
      <c r="BPF128" s="2"/>
      <c r="BPG128" s="2"/>
      <c r="BPH128" s="3"/>
      <c r="BPI128" s="1"/>
      <c r="BPJ128" s="2"/>
      <c r="BPK128" s="2"/>
      <c r="BPL128" s="3"/>
      <c r="BPM128" s="157"/>
      <c r="BPN128" s="158"/>
      <c r="BPO128" s="30"/>
      <c r="BPU128" s="1"/>
      <c r="BPV128" s="2"/>
      <c r="BPW128" s="2"/>
      <c r="BPX128" s="3"/>
      <c r="BPY128" s="1"/>
      <c r="BPZ128" s="2"/>
      <c r="BQA128" s="2"/>
      <c r="BQB128" s="3"/>
      <c r="BQC128" s="157"/>
      <c r="BQD128" s="158"/>
      <c r="BQE128" s="30"/>
      <c r="BQK128" s="1"/>
      <c r="BQL128" s="2"/>
      <c r="BQM128" s="2"/>
      <c r="BQN128" s="3"/>
      <c r="BQO128" s="1"/>
      <c r="BQP128" s="2"/>
      <c r="BQQ128" s="2"/>
      <c r="BQR128" s="3"/>
      <c r="BQS128" s="157"/>
      <c r="BQT128" s="158"/>
      <c r="BQU128" s="30"/>
      <c r="BRA128" s="1"/>
      <c r="BRB128" s="2"/>
      <c r="BRC128" s="2"/>
      <c r="BRD128" s="3"/>
      <c r="BRE128" s="1"/>
      <c r="BRF128" s="2"/>
      <c r="BRG128" s="2"/>
      <c r="BRH128" s="3"/>
      <c r="BRI128" s="157"/>
      <c r="BRJ128" s="158"/>
      <c r="BRK128" s="30"/>
      <c r="BRQ128" s="1"/>
      <c r="BRR128" s="2"/>
      <c r="BRS128" s="2"/>
      <c r="BRT128" s="3"/>
      <c r="BRU128" s="1"/>
      <c r="BRV128" s="2"/>
      <c r="BRW128" s="2"/>
      <c r="BRX128" s="3"/>
      <c r="BRY128" s="157"/>
      <c r="BRZ128" s="158"/>
      <c r="BSA128" s="30"/>
      <c r="BSG128" s="1"/>
      <c r="BSH128" s="2"/>
      <c r="BSI128" s="2"/>
      <c r="BSJ128" s="3"/>
      <c r="BSK128" s="1"/>
      <c r="BSL128" s="2"/>
      <c r="BSM128" s="2"/>
      <c r="BSN128" s="3"/>
      <c r="BSO128" s="157"/>
      <c r="BSP128" s="158"/>
      <c r="BSQ128" s="30"/>
      <c r="BSW128" s="1"/>
      <c r="BSX128" s="2"/>
      <c r="BSY128" s="2"/>
      <c r="BSZ128" s="3"/>
      <c r="BTA128" s="1"/>
      <c r="BTB128" s="2"/>
      <c r="BTC128" s="2"/>
      <c r="BTD128" s="3"/>
      <c r="BTE128" s="157"/>
      <c r="BTF128" s="158"/>
      <c r="BTG128" s="30"/>
      <c r="BTM128" s="1"/>
      <c r="BTN128" s="2"/>
      <c r="BTO128" s="2"/>
      <c r="BTP128" s="3"/>
      <c r="BTQ128" s="1"/>
      <c r="BTR128" s="2"/>
      <c r="BTS128" s="2"/>
      <c r="BTT128" s="3"/>
      <c r="BTU128" s="157"/>
      <c r="BTV128" s="158"/>
      <c r="BTW128" s="30"/>
      <c r="BUC128" s="1"/>
      <c r="BUD128" s="2"/>
      <c r="BUE128" s="2"/>
      <c r="BUF128" s="3"/>
      <c r="BUG128" s="1"/>
      <c r="BUH128" s="2"/>
      <c r="BUI128" s="2"/>
      <c r="BUJ128" s="3"/>
      <c r="BUK128" s="157"/>
      <c r="BUL128" s="158"/>
      <c r="BUM128" s="30"/>
      <c r="BUS128" s="1"/>
      <c r="BUT128" s="2"/>
      <c r="BUU128" s="2"/>
      <c r="BUV128" s="3"/>
      <c r="BUW128" s="1"/>
      <c r="BUX128" s="2"/>
      <c r="BUY128" s="2"/>
      <c r="BUZ128" s="3"/>
      <c r="BVA128" s="157"/>
      <c r="BVB128" s="158"/>
      <c r="BVC128" s="30"/>
      <c r="BVI128" s="1"/>
      <c r="BVJ128" s="2"/>
      <c r="BVK128" s="2"/>
      <c r="BVL128" s="3"/>
      <c r="BVM128" s="1"/>
      <c r="BVN128" s="2"/>
      <c r="BVO128" s="2"/>
      <c r="BVP128" s="3"/>
      <c r="BVQ128" s="157"/>
      <c r="BVR128" s="158"/>
      <c r="BVS128" s="30"/>
      <c r="BVY128" s="1"/>
      <c r="BVZ128" s="2"/>
      <c r="BWA128" s="2"/>
      <c r="BWB128" s="3"/>
      <c r="BWC128" s="1"/>
      <c r="BWD128" s="2"/>
      <c r="BWE128" s="2"/>
      <c r="BWF128" s="3"/>
      <c r="BWG128" s="157"/>
      <c r="BWH128" s="158"/>
      <c r="BWI128" s="30"/>
      <c r="BWO128" s="1"/>
      <c r="BWP128" s="2"/>
      <c r="BWQ128" s="2"/>
      <c r="BWR128" s="3"/>
      <c r="BWS128" s="1"/>
      <c r="BWT128" s="2"/>
      <c r="BWU128" s="2"/>
      <c r="BWV128" s="3"/>
      <c r="BWW128" s="157"/>
      <c r="BWX128" s="158"/>
      <c r="BWY128" s="30"/>
      <c r="BXE128" s="1"/>
      <c r="BXF128" s="2"/>
      <c r="BXG128" s="2"/>
      <c r="BXH128" s="3"/>
      <c r="BXI128" s="1"/>
      <c r="BXJ128" s="2"/>
      <c r="BXK128" s="2"/>
      <c r="BXL128" s="3"/>
      <c r="BXM128" s="157"/>
      <c r="BXN128" s="158"/>
      <c r="BXO128" s="30"/>
      <c r="BXU128" s="1"/>
      <c r="BXV128" s="2"/>
      <c r="BXW128" s="2"/>
      <c r="BXX128" s="3"/>
      <c r="BXY128" s="1"/>
      <c r="BXZ128" s="2"/>
      <c r="BYA128" s="2"/>
      <c r="BYB128" s="3"/>
      <c r="BYC128" s="157"/>
      <c r="BYD128" s="158"/>
      <c r="BYE128" s="30"/>
      <c r="BYK128" s="1"/>
      <c r="BYL128" s="2"/>
      <c r="BYM128" s="2"/>
      <c r="BYN128" s="3"/>
      <c r="BYO128" s="1"/>
      <c r="BYP128" s="2"/>
      <c r="BYQ128" s="2"/>
      <c r="BYR128" s="3"/>
      <c r="BYS128" s="157"/>
      <c r="BYT128" s="158"/>
      <c r="BYU128" s="30"/>
      <c r="BZA128" s="1"/>
      <c r="BZB128" s="2"/>
      <c r="BZC128" s="2"/>
      <c r="BZD128" s="3"/>
      <c r="BZE128" s="1"/>
      <c r="BZF128" s="2"/>
      <c r="BZG128" s="2"/>
      <c r="BZH128" s="3"/>
      <c r="BZI128" s="157"/>
      <c r="BZJ128" s="158"/>
      <c r="BZK128" s="30"/>
      <c r="BZQ128" s="1"/>
      <c r="BZR128" s="2"/>
      <c r="BZS128" s="2"/>
      <c r="BZT128" s="3"/>
      <c r="BZU128" s="1"/>
      <c r="BZV128" s="2"/>
      <c r="BZW128" s="2"/>
      <c r="BZX128" s="3"/>
      <c r="BZY128" s="157"/>
      <c r="BZZ128" s="158"/>
      <c r="CAA128" s="30"/>
      <c r="CAG128" s="1"/>
      <c r="CAH128" s="2"/>
      <c r="CAI128" s="2"/>
      <c r="CAJ128" s="3"/>
      <c r="CAK128" s="1"/>
      <c r="CAL128" s="2"/>
      <c r="CAM128" s="2"/>
      <c r="CAN128" s="3"/>
      <c r="CAO128" s="157"/>
      <c r="CAP128" s="158"/>
      <c r="CAQ128" s="30"/>
      <c r="CAW128" s="1"/>
      <c r="CAX128" s="2"/>
      <c r="CAY128" s="2"/>
      <c r="CAZ128" s="3"/>
      <c r="CBA128" s="1"/>
      <c r="CBB128" s="2"/>
      <c r="CBC128" s="2"/>
      <c r="CBD128" s="3"/>
      <c r="CBE128" s="157"/>
      <c r="CBF128" s="158"/>
      <c r="CBG128" s="30"/>
      <c r="CBM128" s="1"/>
      <c r="CBN128" s="2"/>
      <c r="CBO128" s="2"/>
      <c r="CBP128" s="3"/>
      <c r="CBQ128" s="1"/>
      <c r="CBR128" s="2"/>
      <c r="CBS128" s="2"/>
      <c r="CBT128" s="3"/>
      <c r="CBU128" s="157"/>
      <c r="CBV128" s="158"/>
      <c r="CBW128" s="30"/>
      <c r="CCC128" s="1"/>
      <c r="CCD128" s="2"/>
      <c r="CCE128" s="2"/>
      <c r="CCF128" s="3"/>
      <c r="CCG128" s="1"/>
      <c r="CCH128" s="2"/>
      <c r="CCI128" s="2"/>
      <c r="CCJ128" s="3"/>
      <c r="CCK128" s="157"/>
      <c r="CCL128" s="158"/>
      <c r="CCM128" s="30"/>
      <c r="CCS128" s="1"/>
      <c r="CCT128" s="2"/>
      <c r="CCU128" s="2"/>
      <c r="CCV128" s="3"/>
      <c r="CCW128" s="1"/>
      <c r="CCX128" s="2"/>
      <c r="CCY128" s="2"/>
      <c r="CCZ128" s="3"/>
      <c r="CDA128" s="157"/>
      <c r="CDB128" s="158"/>
      <c r="CDC128" s="30"/>
      <c r="CDI128" s="1"/>
      <c r="CDJ128" s="2"/>
      <c r="CDK128" s="2"/>
      <c r="CDL128" s="3"/>
      <c r="CDM128" s="1"/>
      <c r="CDN128" s="2"/>
      <c r="CDO128" s="2"/>
      <c r="CDP128" s="3"/>
      <c r="CDQ128" s="157"/>
      <c r="CDR128" s="158"/>
      <c r="CDS128" s="30"/>
      <c r="CDY128" s="1"/>
      <c r="CDZ128" s="2"/>
      <c r="CEA128" s="2"/>
      <c r="CEB128" s="3"/>
      <c r="CEC128" s="1"/>
      <c r="CED128" s="2"/>
      <c r="CEE128" s="2"/>
      <c r="CEF128" s="3"/>
      <c r="CEG128" s="157"/>
      <c r="CEH128" s="158"/>
      <c r="CEI128" s="30"/>
      <c r="CEO128" s="1"/>
      <c r="CEP128" s="2"/>
      <c r="CEQ128" s="2"/>
      <c r="CER128" s="3"/>
      <c r="CES128" s="1"/>
      <c r="CET128" s="2"/>
      <c r="CEU128" s="2"/>
      <c r="CEV128" s="3"/>
      <c r="CEW128" s="157"/>
      <c r="CEX128" s="158"/>
      <c r="CEY128" s="30"/>
      <c r="CFE128" s="1"/>
      <c r="CFF128" s="2"/>
      <c r="CFG128" s="2"/>
      <c r="CFH128" s="3"/>
      <c r="CFI128" s="1"/>
      <c r="CFJ128" s="2"/>
      <c r="CFK128" s="2"/>
      <c r="CFL128" s="3"/>
      <c r="CFM128" s="157"/>
      <c r="CFN128" s="158"/>
      <c r="CFO128" s="30"/>
      <c r="CFU128" s="1"/>
      <c r="CFV128" s="2"/>
      <c r="CFW128" s="2"/>
      <c r="CFX128" s="3"/>
      <c r="CFY128" s="1"/>
      <c r="CFZ128" s="2"/>
      <c r="CGA128" s="2"/>
      <c r="CGB128" s="3"/>
      <c r="CGC128" s="157"/>
      <c r="CGD128" s="158"/>
      <c r="CGE128" s="30"/>
      <c r="CGK128" s="1"/>
      <c r="CGL128" s="2"/>
      <c r="CGM128" s="2"/>
      <c r="CGN128" s="3"/>
      <c r="CGO128" s="1"/>
      <c r="CGP128" s="2"/>
      <c r="CGQ128" s="2"/>
      <c r="CGR128" s="3"/>
      <c r="CGS128" s="157"/>
      <c r="CGT128" s="158"/>
      <c r="CGU128" s="30"/>
      <c r="CHA128" s="1"/>
      <c r="CHB128" s="2"/>
      <c r="CHC128" s="2"/>
      <c r="CHD128" s="3"/>
      <c r="CHE128" s="1"/>
      <c r="CHF128" s="2"/>
      <c r="CHG128" s="2"/>
      <c r="CHH128" s="3"/>
      <c r="CHI128" s="157"/>
      <c r="CHJ128" s="158"/>
      <c r="CHK128" s="30"/>
      <c r="CHQ128" s="1"/>
      <c r="CHR128" s="2"/>
      <c r="CHS128" s="2"/>
      <c r="CHT128" s="3"/>
      <c r="CHU128" s="1"/>
      <c r="CHV128" s="2"/>
      <c r="CHW128" s="2"/>
      <c r="CHX128" s="3"/>
      <c r="CHY128" s="157"/>
      <c r="CHZ128" s="158"/>
      <c r="CIA128" s="30"/>
      <c r="CIG128" s="1"/>
      <c r="CIH128" s="2"/>
      <c r="CII128" s="2"/>
      <c r="CIJ128" s="3"/>
      <c r="CIK128" s="1"/>
      <c r="CIL128" s="2"/>
      <c r="CIM128" s="2"/>
      <c r="CIN128" s="3"/>
      <c r="CIO128" s="157"/>
      <c r="CIP128" s="158"/>
      <c r="CIQ128" s="30"/>
      <c r="CIW128" s="1"/>
      <c r="CIX128" s="2"/>
      <c r="CIY128" s="2"/>
      <c r="CIZ128" s="3"/>
      <c r="CJA128" s="1"/>
      <c r="CJB128" s="2"/>
      <c r="CJC128" s="2"/>
      <c r="CJD128" s="3"/>
      <c r="CJE128" s="157"/>
      <c r="CJF128" s="158"/>
      <c r="CJG128" s="30"/>
      <c r="CJM128" s="1"/>
      <c r="CJN128" s="2"/>
      <c r="CJO128" s="2"/>
      <c r="CJP128" s="3"/>
      <c r="CJQ128" s="1"/>
      <c r="CJR128" s="2"/>
      <c r="CJS128" s="2"/>
      <c r="CJT128" s="3"/>
      <c r="CJU128" s="157"/>
      <c r="CJV128" s="158"/>
      <c r="CJW128" s="30"/>
      <c r="CKC128" s="1"/>
      <c r="CKD128" s="2"/>
      <c r="CKE128" s="2"/>
      <c r="CKF128" s="3"/>
      <c r="CKG128" s="1"/>
      <c r="CKH128" s="2"/>
      <c r="CKI128" s="2"/>
      <c r="CKJ128" s="3"/>
      <c r="CKK128" s="157"/>
      <c r="CKL128" s="158"/>
      <c r="CKM128" s="30"/>
      <c r="CKS128" s="1"/>
      <c r="CKT128" s="2"/>
      <c r="CKU128" s="2"/>
      <c r="CKV128" s="3"/>
      <c r="CKW128" s="1"/>
      <c r="CKX128" s="2"/>
      <c r="CKY128" s="2"/>
      <c r="CKZ128" s="3"/>
      <c r="CLA128" s="157"/>
      <c r="CLB128" s="158"/>
      <c r="CLC128" s="30"/>
      <c r="CLI128" s="1"/>
      <c r="CLJ128" s="2"/>
      <c r="CLK128" s="2"/>
      <c r="CLL128" s="3"/>
      <c r="CLM128" s="1"/>
      <c r="CLN128" s="2"/>
      <c r="CLO128" s="2"/>
      <c r="CLP128" s="3"/>
      <c r="CLQ128" s="157"/>
      <c r="CLR128" s="158"/>
      <c r="CLS128" s="30"/>
      <c r="CLY128" s="1"/>
      <c r="CLZ128" s="2"/>
      <c r="CMA128" s="2"/>
      <c r="CMB128" s="3"/>
      <c r="CMC128" s="1"/>
      <c r="CMD128" s="2"/>
      <c r="CME128" s="2"/>
      <c r="CMF128" s="3"/>
      <c r="CMG128" s="157"/>
      <c r="CMH128" s="158"/>
      <c r="CMI128" s="30"/>
      <c r="CMO128" s="1"/>
      <c r="CMP128" s="2"/>
      <c r="CMQ128" s="2"/>
      <c r="CMR128" s="3"/>
      <c r="CMS128" s="1"/>
      <c r="CMT128" s="2"/>
      <c r="CMU128" s="2"/>
      <c r="CMV128" s="3"/>
      <c r="CMW128" s="157"/>
      <c r="CMX128" s="158"/>
      <c r="CMY128" s="30"/>
      <c r="CNE128" s="1"/>
      <c r="CNF128" s="2"/>
      <c r="CNG128" s="2"/>
      <c r="CNH128" s="3"/>
      <c r="CNI128" s="1"/>
      <c r="CNJ128" s="2"/>
      <c r="CNK128" s="2"/>
      <c r="CNL128" s="3"/>
      <c r="CNM128" s="157"/>
      <c r="CNN128" s="158"/>
      <c r="CNO128" s="30"/>
      <c r="CNU128" s="1"/>
      <c r="CNV128" s="2"/>
      <c r="CNW128" s="2"/>
      <c r="CNX128" s="3"/>
      <c r="CNY128" s="1"/>
      <c r="CNZ128" s="2"/>
      <c r="COA128" s="2"/>
      <c r="COB128" s="3"/>
      <c r="COC128" s="157"/>
      <c r="COD128" s="158"/>
      <c r="COE128" s="30"/>
      <c r="COK128" s="1"/>
      <c r="COL128" s="2"/>
      <c r="COM128" s="2"/>
      <c r="CON128" s="3"/>
      <c r="COO128" s="1"/>
      <c r="COP128" s="2"/>
      <c r="COQ128" s="2"/>
      <c r="COR128" s="3"/>
      <c r="COS128" s="157"/>
      <c r="COT128" s="158"/>
      <c r="COU128" s="30"/>
      <c r="CPA128" s="1"/>
      <c r="CPB128" s="2"/>
      <c r="CPC128" s="2"/>
      <c r="CPD128" s="3"/>
      <c r="CPE128" s="1"/>
      <c r="CPF128" s="2"/>
      <c r="CPG128" s="2"/>
      <c r="CPH128" s="3"/>
      <c r="CPI128" s="157"/>
      <c r="CPJ128" s="158"/>
      <c r="CPK128" s="30"/>
      <c r="CPQ128" s="1"/>
      <c r="CPR128" s="2"/>
      <c r="CPS128" s="2"/>
      <c r="CPT128" s="3"/>
      <c r="CPU128" s="1"/>
      <c r="CPV128" s="2"/>
      <c r="CPW128" s="2"/>
      <c r="CPX128" s="3"/>
      <c r="CPY128" s="157"/>
      <c r="CPZ128" s="158"/>
      <c r="CQA128" s="30"/>
      <c r="CQG128" s="1"/>
      <c r="CQH128" s="2"/>
      <c r="CQI128" s="2"/>
      <c r="CQJ128" s="3"/>
      <c r="CQK128" s="1"/>
      <c r="CQL128" s="2"/>
      <c r="CQM128" s="2"/>
      <c r="CQN128" s="3"/>
      <c r="CQO128" s="157"/>
      <c r="CQP128" s="158"/>
      <c r="CQQ128" s="30"/>
      <c r="CQW128" s="1"/>
      <c r="CQX128" s="2"/>
      <c r="CQY128" s="2"/>
      <c r="CQZ128" s="3"/>
      <c r="CRA128" s="1"/>
      <c r="CRB128" s="2"/>
      <c r="CRC128" s="2"/>
      <c r="CRD128" s="3"/>
      <c r="CRE128" s="157"/>
      <c r="CRF128" s="158"/>
      <c r="CRG128" s="30"/>
      <c r="CRM128" s="1"/>
      <c r="CRN128" s="2"/>
      <c r="CRO128" s="2"/>
      <c r="CRP128" s="3"/>
      <c r="CRQ128" s="1"/>
      <c r="CRR128" s="2"/>
      <c r="CRS128" s="2"/>
      <c r="CRT128" s="3"/>
      <c r="CRU128" s="157"/>
      <c r="CRV128" s="158"/>
      <c r="CRW128" s="30"/>
      <c r="CSC128" s="1"/>
      <c r="CSD128" s="2"/>
      <c r="CSE128" s="2"/>
      <c r="CSF128" s="3"/>
      <c r="CSG128" s="1"/>
      <c r="CSH128" s="2"/>
      <c r="CSI128" s="2"/>
      <c r="CSJ128" s="3"/>
      <c r="CSK128" s="157"/>
      <c r="CSL128" s="158"/>
      <c r="CSM128" s="30"/>
      <c r="CSS128" s="1"/>
      <c r="CST128" s="2"/>
      <c r="CSU128" s="2"/>
      <c r="CSV128" s="3"/>
      <c r="CSW128" s="1"/>
      <c r="CSX128" s="2"/>
      <c r="CSY128" s="2"/>
      <c r="CSZ128" s="3"/>
      <c r="CTA128" s="157"/>
      <c r="CTB128" s="158"/>
      <c r="CTC128" s="30"/>
      <c r="CTI128" s="1"/>
      <c r="CTJ128" s="2"/>
      <c r="CTK128" s="2"/>
      <c r="CTL128" s="3"/>
      <c r="CTM128" s="1"/>
      <c r="CTN128" s="2"/>
      <c r="CTO128" s="2"/>
      <c r="CTP128" s="3"/>
      <c r="CTQ128" s="157"/>
      <c r="CTR128" s="158"/>
      <c r="CTS128" s="30"/>
      <c r="CTY128" s="1"/>
      <c r="CTZ128" s="2"/>
      <c r="CUA128" s="2"/>
      <c r="CUB128" s="3"/>
      <c r="CUC128" s="1"/>
      <c r="CUD128" s="2"/>
      <c r="CUE128" s="2"/>
      <c r="CUF128" s="3"/>
      <c r="CUG128" s="157"/>
      <c r="CUH128" s="158"/>
      <c r="CUI128" s="30"/>
      <c r="CUO128" s="1"/>
      <c r="CUP128" s="2"/>
      <c r="CUQ128" s="2"/>
      <c r="CUR128" s="3"/>
      <c r="CUS128" s="1"/>
      <c r="CUT128" s="2"/>
      <c r="CUU128" s="2"/>
      <c r="CUV128" s="3"/>
      <c r="CUW128" s="157"/>
      <c r="CUX128" s="158"/>
      <c r="CUY128" s="30"/>
      <c r="CVE128" s="1"/>
      <c r="CVF128" s="2"/>
      <c r="CVG128" s="2"/>
      <c r="CVH128" s="3"/>
      <c r="CVI128" s="1"/>
      <c r="CVJ128" s="2"/>
      <c r="CVK128" s="2"/>
      <c r="CVL128" s="3"/>
      <c r="CVM128" s="157"/>
      <c r="CVN128" s="158"/>
      <c r="CVO128" s="30"/>
      <c r="CVU128" s="1"/>
      <c r="CVV128" s="2"/>
      <c r="CVW128" s="2"/>
      <c r="CVX128" s="3"/>
      <c r="CVY128" s="1"/>
      <c r="CVZ128" s="2"/>
      <c r="CWA128" s="2"/>
      <c r="CWB128" s="3"/>
      <c r="CWC128" s="157"/>
      <c r="CWD128" s="158"/>
      <c r="CWE128" s="30"/>
      <c r="CWK128" s="1"/>
      <c r="CWL128" s="2"/>
      <c r="CWM128" s="2"/>
      <c r="CWN128" s="3"/>
      <c r="CWO128" s="1"/>
      <c r="CWP128" s="2"/>
      <c r="CWQ128" s="2"/>
      <c r="CWR128" s="3"/>
      <c r="CWS128" s="157"/>
      <c r="CWT128" s="158"/>
      <c r="CWU128" s="30"/>
      <c r="CXA128" s="1"/>
      <c r="CXB128" s="2"/>
      <c r="CXC128" s="2"/>
      <c r="CXD128" s="3"/>
      <c r="CXE128" s="1"/>
      <c r="CXF128" s="2"/>
      <c r="CXG128" s="2"/>
      <c r="CXH128" s="3"/>
      <c r="CXI128" s="157"/>
      <c r="CXJ128" s="158"/>
      <c r="CXK128" s="30"/>
      <c r="CXQ128" s="1"/>
      <c r="CXR128" s="2"/>
      <c r="CXS128" s="2"/>
      <c r="CXT128" s="3"/>
      <c r="CXU128" s="1"/>
      <c r="CXV128" s="2"/>
      <c r="CXW128" s="2"/>
      <c r="CXX128" s="3"/>
      <c r="CXY128" s="157"/>
      <c r="CXZ128" s="158"/>
      <c r="CYA128" s="30"/>
      <c r="CYG128" s="1"/>
      <c r="CYH128" s="2"/>
      <c r="CYI128" s="2"/>
      <c r="CYJ128" s="3"/>
      <c r="CYK128" s="1"/>
      <c r="CYL128" s="2"/>
      <c r="CYM128" s="2"/>
      <c r="CYN128" s="3"/>
      <c r="CYO128" s="157"/>
      <c r="CYP128" s="158"/>
      <c r="CYQ128" s="30"/>
      <c r="CYW128" s="1"/>
      <c r="CYX128" s="2"/>
      <c r="CYY128" s="2"/>
      <c r="CYZ128" s="3"/>
      <c r="CZA128" s="1"/>
      <c r="CZB128" s="2"/>
      <c r="CZC128" s="2"/>
      <c r="CZD128" s="3"/>
      <c r="CZE128" s="157"/>
      <c r="CZF128" s="158"/>
      <c r="CZG128" s="30"/>
      <c r="CZM128" s="1"/>
      <c r="CZN128" s="2"/>
      <c r="CZO128" s="2"/>
      <c r="CZP128" s="3"/>
      <c r="CZQ128" s="1"/>
      <c r="CZR128" s="2"/>
      <c r="CZS128" s="2"/>
      <c r="CZT128" s="3"/>
      <c r="CZU128" s="157"/>
      <c r="CZV128" s="158"/>
      <c r="CZW128" s="30"/>
      <c r="DAC128" s="1"/>
      <c r="DAD128" s="2"/>
      <c r="DAE128" s="2"/>
      <c r="DAF128" s="3"/>
      <c r="DAG128" s="1"/>
      <c r="DAH128" s="2"/>
      <c r="DAI128" s="2"/>
      <c r="DAJ128" s="3"/>
      <c r="DAK128" s="157"/>
      <c r="DAL128" s="158"/>
      <c r="DAM128" s="30"/>
      <c r="DAS128" s="1"/>
      <c r="DAT128" s="2"/>
      <c r="DAU128" s="2"/>
      <c r="DAV128" s="3"/>
      <c r="DAW128" s="1"/>
      <c r="DAX128" s="2"/>
      <c r="DAY128" s="2"/>
      <c r="DAZ128" s="3"/>
      <c r="DBA128" s="157"/>
      <c r="DBB128" s="158"/>
      <c r="DBC128" s="30"/>
      <c r="DBI128" s="1"/>
      <c r="DBJ128" s="2"/>
      <c r="DBK128" s="2"/>
      <c r="DBL128" s="3"/>
      <c r="DBM128" s="1"/>
      <c r="DBN128" s="2"/>
      <c r="DBO128" s="2"/>
      <c r="DBP128" s="3"/>
      <c r="DBQ128" s="157"/>
      <c r="DBR128" s="158"/>
      <c r="DBS128" s="30"/>
      <c r="DBY128" s="1"/>
      <c r="DBZ128" s="2"/>
      <c r="DCA128" s="2"/>
      <c r="DCB128" s="3"/>
      <c r="DCC128" s="1"/>
      <c r="DCD128" s="2"/>
      <c r="DCE128" s="2"/>
      <c r="DCF128" s="3"/>
      <c r="DCG128" s="157"/>
      <c r="DCH128" s="158"/>
      <c r="DCI128" s="30"/>
      <c r="DCO128" s="1"/>
      <c r="DCP128" s="2"/>
      <c r="DCQ128" s="2"/>
      <c r="DCR128" s="3"/>
      <c r="DCS128" s="1"/>
      <c r="DCT128" s="2"/>
      <c r="DCU128" s="2"/>
      <c r="DCV128" s="3"/>
      <c r="DCW128" s="157"/>
      <c r="DCX128" s="158"/>
      <c r="DCY128" s="30"/>
      <c r="DDE128" s="1"/>
      <c r="DDF128" s="2"/>
      <c r="DDG128" s="2"/>
      <c r="DDH128" s="3"/>
      <c r="DDI128" s="1"/>
      <c r="DDJ128" s="2"/>
      <c r="DDK128" s="2"/>
      <c r="DDL128" s="3"/>
      <c r="DDM128" s="157"/>
      <c r="DDN128" s="158"/>
      <c r="DDO128" s="30"/>
      <c r="DDU128" s="1"/>
      <c r="DDV128" s="2"/>
      <c r="DDW128" s="2"/>
      <c r="DDX128" s="3"/>
      <c r="DDY128" s="1"/>
      <c r="DDZ128" s="2"/>
      <c r="DEA128" s="2"/>
      <c r="DEB128" s="3"/>
      <c r="DEC128" s="157"/>
      <c r="DED128" s="158"/>
      <c r="DEE128" s="30"/>
      <c r="DEK128" s="1"/>
      <c r="DEL128" s="2"/>
      <c r="DEM128" s="2"/>
      <c r="DEN128" s="3"/>
      <c r="DEO128" s="1"/>
      <c r="DEP128" s="2"/>
      <c r="DEQ128" s="2"/>
      <c r="DER128" s="3"/>
      <c r="DES128" s="157"/>
      <c r="DET128" s="158"/>
      <c r="DEU128" s="30"/>
      <c r="DFA128" s="1"/>
      <c r="DFB128" s="2"/>
      <c r="DFC128" s="2"/>
      <c r="DFD128" s="3"/>
      <c r="DFE128" s="1"/>
      <c r="DFF128" s="2"/>
      <c r="DFG128" s="2"/>
      <c r="DFH128" s="3"/>
      <c r="DFI128" s="157"/>
      <c r="DFJ128" s="158"/>
      <c r="DFK128" s="30"/>
      <c r="DFQ128" s="1"/>
      <c r="DFR128" s="2"/>
      <c r="DFS128" s="2"/>
      <c r="DFT128" s="3"/>
      <c r="DFU128" s="1"/>
      <c r="DFV128" s="2"/>
      <c r="DFW128" s="2"/>
      <c r="DFX128" s="3"/>
      <c r="DFY128" s="157"/>
      <c r="DFZ128" s="158"/>
      <c r="DGA128" s="30"/>
      <c r="DGG128" s="1"/>
      <c r="DGH128" s="2"/>
      <c r="DGI128" s="2"/>
      <c r="DGJ128" s="3"/>
      <c r="DGK128" s="1"/>
      <c r="DGL128" s="2"/>
      <c r="DGM128" s="2"/>
      <c r="DGN128" s="3"/>
      <c r="DGO128" s="157"/>
      <c r="DGP128" s="158"/>
      <c r="DGQ128" s="30"/>
      <c r="DGW128" s="1"/>
      <c r="DGX128" s="2"/>
      <c r="DGY128" s="2"/>
      <c r="DGZ128" s="3"/>
      <c r="DHA128" s="1"/>
      <c r="DHB128" s="2"/>
      <c r="DHC128" s="2"/>
      <c r="DHD128" s="3"/>
      <c r="DHE128" s="157"/>
      <c r="DHF128" s="158"/>
      <c r="DHG128" s="30"/>
      <c r="DHM128" s="1"/>
      <c r="DHN128" s="2"/>
      <c r="DHO128" s="2"/>
      <c r="DHP128" s="3"/>
      <c r="DHQ128" s="1"/>
      <c r="DHR128" s="2"/>
      <c r="DHS128" s="2"/>
      <c r="DHT128" s="3"/>
      <c r="DHU128" s="157"/>
      <c r="DHV128" s="158"/>
      <c r="DHW128" s="30"/>
      <c r="DIC128" s="1"/>
      <c r="DID128" s="2"/>
      <c r="DIE128" s="2"/>
      <c r="DIF128" s="3"/>
      <c r="DIG128" s="1"/>
      <c r="DIH128" s="2"/>
      <c r="DII128" s="2"/>
      <c r="DIJ128" s="3"/>
      <c r="DIK128" s="157"/>
      <c r="DIL128" s="158"/>
      <c r="DIM128" s="30"/>
      <c r="DIS128" s="1"/>
      <c r="DIT128" s="2"/>
      <c r="DIU128" s="2"/>
      <c r="DIV128" s="3"/>
      <c r="DIW128" s="1"/>
      <c r="DIX128" s="2"/>
      <c r="DIY128" s="2"/>
      <c r="DIZ128" s="3"/>
      <c r="DJA128" s="157"/>
      <c r="DJB128" s="158"/>
      <c r="DJC128" s="30"/>
      <c r="DJI128" s="1"/>
      <c r="DJJ128" s="2"/>
      <c r="DJK128" s="2"/>
      <c r="DJL128" s="3"/>
      <c r="DJM128" s="1"/>
      <c r="DJN128" s="2"/>
      <c r="DJO128" s="2"/>
      <c r="DJP128" s="3"/>
      <c r="DJQ128" s="157"/>
      <c r="DJR128" s="158"/>
      <c r="DJS128" s="30"/>
      <c r="DJY128" s="1"/>
      <c r="DJZ128" s="2"/>
      <c r="DKA128" s="2"/>
      <c r="DKB128" s="3"/>
      <c r="DKC128" s="1"/>
      <c r="DKD128" s="2"/>
      <c r="DKE128" s="2"/>
      <c r="DKF128" s="3"/>
      <c r="DKG128" s="157"/>
      <c r="DKH128" s="158"/>
      <c r="DKI128" s="30"/>
      <c r="DKO128" s="1"/>
      <c r="DKP128" s="2"/>
      <c r="DKQ128" s="2"/>
      <c r="DKR128" s="3"/>
      <c r="DKS128" s="1"/>
      <c r="DKT128" s="2"/>
      <c r="DKU128" s="2"/>
      <c r="DKV128" s="3"/>
      <c r="DKW128" s="157"/>
      <c r="DKX128" s="158"/>
      <c r="DKY128" s="30"/>
      <c r="DLE128" s="1"/>
      <c r="DLF128" s="2"/>
      <c r="DLG128" s="2"/>
      <c r="DLH128" s="3"/>
      <c r="DLI128" s="1"/>
      <c r="DLJ128" s="2"/>
      <c r="DLK128" s="2"/>
      <c r="DLL128" s="3"/>
      <c r="DLM128" s="157"/>
      <c r="DLN128" s="158"/>
      <c r="DLO128" s="30"/>
      <c r="DLU128" s="1"/>
      <c r="DLV128" s="2"/>
      <c r="DLW128" s="2"/>
      <c r="DLX128" s="3"/>
      <c r="DLY128" s="1"/>
      <c r="DLZ128" s="2"/>
      <c r="DMA128" s="2"/>
      <c r="DMB128" s="3"/>
      <c r="DMC128" s="157"/>
      <c r="DMD128" s="158"/>
      <c r="DME128" s="30"/>
      <c r="DMK128" s="1"/>
      <c r="DML128" s="2"/>
      <c r="DMM128" s="2"/>
      <c r="DMN128" s="3"/>
      <c r="DMO128" s="1"/>
      <c r="DMP128" s="2"/>
      <c r="DMQ128" s="2"/>
      <c r="DMR128" s="3"/>
      <c r="DMS128" s="157"/>
      <c r="DMT128" s="158"/>
      <c r="DMU128" s="30"/>
      <c r="DNA128" s="1"/>
      <c r="DNB128" s="2"/>
      <c r="DNC128" s="2"/>
      <c r="DND128" s="3"/>
      <c r="DNE128" s="1"/>
      <c r="DNF128" s="2"/>
      <c r="DNG128" s="2"/>
      <c r="DNH128" s="3"/>
      <c r="DNI128" s="157"/>
      <c r="DNJ128" s="158"/>
      <c r="DNK128" s="30"/>
      <c r="DNQ128" s="1"/>
      <c r="DNR128" s="2"/>
      <c r="DNS128" s="2"/>
      <c r="DNT128" s="3"/>
      <c r="DNU128" s="1"/>
      <c r="DNV128" s="2"/>
      <c r="DNW128" s="2"/>
      <c r="DNX128" s="3"/>
      <c r="DNY128" s="157"/>
      <c r="DNZ128" s="158"/>
      <c r="DOA128" s="30"/>
      <c r="DOG128" s="1"/>
      <c r="DOH128" s="2"/>
      <c r="DOI128" s="2"/>
      <c r="DOJ128" s="3"/>
      <c r="DOK128" s="1"/>
      <c r="DOL128" s="2"/>
      <c r="DOM128" s="2"/>
      <c r="DON128" s="3"/>
      <c r="DOO128" s="157"/>
      <c r="DOP128" s="158"/>
      <c r="DOQ128" s="30"/>
      <c r="DOW128" s="1"/>
      <c r="DOX128" s="2"/>
      <c r="DOY128" s="2"/>
      <c r="DOZ128" s="3"/>
      <c r="DPA128" s="1"/>
      <c r="DPB128" s="2"/>
      <c r="DPC128" s="2"/>
      <c r="DPD128" s="3"/>
      <c r="DPE128" s="157"/>
      <c r="DPF128" s="158"/>
      <c r="DPG128" s="30"/>
      <c r="DPM128" s="1"/>
      <c r="DPN128" s="2"/>
      <c r="DPO128" s="2"/>
      <c r="DPP128" s="3"/>
      <c r="DPQ128" s="1"/>
      <c r="DPR128" s="2"/>
      <c r="DPS128" s="2"/>
      <c r="DPT128" s="3"/>
      <c r="DPU128" s="157"/>
      <c r="DPV128" s="158"/>
      <c r="DPW128" s="30"/>
      <c r="DQC128" s="1"/>
      <c r="DQD128" s="2"/>
      <c r="DQE128" s="2"/>
      <c r="DQF128" s="3"/>
      <c r="DQG128" s="1"/>
      <c r="DQH128" s="2"/>
      <c r="DQI128" s="2"/>
      <c r="DQJ128" s="3"/>
      <c r="DQK128" s="157"/>
      <c r="DQL128" s="158"/>
      <c r="DQM128" s="30"/>
      <c r="DQS128" s="1"/>
      <c r="DQT128" s="2"/>
      <c r="DQU128" s="2"/>
      <c r="DQV128" s="3"/>
      <c r="DQW128" s="1"/>
      <c r="DQX128" s="2"/>
      <c r="DQY128" s="2"/>
      <c r="DQZ128" s="3"/>
      <c r="DRA128" s="157"/>
      <c r="DRB128" s="158"/>
      <c r="DRC128" s="30"/>
      <c r="DRI128" s="1"/>
      <c r="DRJ128" s="2"/>
      <c r="DRK128" s="2"/>
      <c r="DRL128" s="3"/>
      <c r="DRM128" s="1"/>
      <c r="DRN128" s="2"/>
      <c r="DRO128" s="2"/>
      <c r="DRP128" s="3"/>
      <c r="DRQ128" s="157"/>
      <c r="DRR128" s="158"/>
      <c r="DRS128" s="30"/>
      <c r="DRY128" s="1"/>
      <c r="DRZ128" s="2"/>
      <c r="DSA128" s="2"/>
      <c r="DSB128" s="3"/>
      <c r="DSC128" s="1"/>
      <c r="DSD128" s="2"/>
      <c r="DSE128" s="2"/>
      <c r="DSF128" s="3"/>
      <c r="DSG128" s="157"/>
      <c r="DSH128" s="158"/>
      <c r="DSI128" s="30"/>
      <c r="DSO128" s="1"/>
      <c r="DSP128" s="2"/>
      <c r="DSQ128" s="2"/>
      <c r="DSR128" s="3"/>
      <c r="DSS128" s="1"/>
      <c r="DST128" s="2"/>
      <c r="DSU128" s="2"/>
      <c r="DSV128" s="3"/>
      <c r="DSW128" s="157"/>
      <c r="DSX128" s="158"/>
      <c r="DSY128" s="30"/>
      <c r="DTE128" s="1"/>
      <c r="DTF128" s="2"/>
      <c r="DTG128" s="2"/>
      <c r="DTH128" s="3"/>
      <c r="DTI128" s="1"/>
      <c r="DTJ128" s="2"/>
      <c r="DTK128" s="2"/>
      <c r="DTL128" s="3"/>
      <c r="DTM128" s="157"/>
      <c r="DTN128" s="158"/>
      <c r="DTO128" s="30"/>
      <c r="DTU128" s="1"/>
      <c r="DTV128" s="2"/>
      <c r="DTW128" s="2"/>
      <c r="DTX128" s="3"/>
      <c r="DTY128" s="1"/>
      <c r="DTZ128" s="2"/>
      <c r="DUA128" s="2"/>
      <c r="DUB128" s="3"/>
      <c r="DUC128" s="157"/>
      <c r="DUD128" s="158"/>
      <c r="DUE128" s="30"/>
      <c r="DUK128" s="1"/>
      <c r="DUL128" s="2"/>
      <c r="DUM128" s="2"/>
      <c r="DUN128" s="3"/>
      <c r="DUO128" s="1"/>
      <c r="DUP128" s="2"/>
      <c r="DUQ128" s="2"/>
      <c r="DUR128" s="3"/>
      <c r="DUS128" s="157"/>
      <c r="DUT128" s="158"/>
      <c r="DUU128" s="30"/>
      <c r="DVA128" s="1"/>
      <c r="DVB128" s="2"/>
      <c r="DVC128" s="2"/>
      <c r="DVD128" s="3"/>
      <c r="DVE128" s="1"/>
      <c r="DVF128" s="2"/>
      <c r="DVG128" s="2"/>
      <c r="DVH128" s="3"/>
      <c r="DVI128" s="157"/>
      <c r="DVJ128" s="158"/>
      <c r="DVK128" s="30"/>
      <c r="DVQ128" s="1"/>
      <c r="DVR128" s="2"/>
      <c r="DVS128" s="2"/>
      <c r="DVT128" s="3"/>
      <c r="DVU128" s="1"/>
      <c r="DVV128" s="2"/>
      <c r="DVW128" s="2"/>
      <c r="DVX128" s="3"/>
      <c r="DVY128" s="157"/>
      <c r="DVZ128" s="158"/>
      <c r="DWA128" s="30"/>
      <c r="DWG128" s="1"/>
      <c r="DWH128" s="2"/>
      <c r="DWI128" s="2"/>
      <c r="DWJ128" s="3"/>
      <c r="DWK128" s="1"/>
      <c r="DWL128" s="2"/>
      <c r="DWM128" s="2"/>
      <c r="DWN128" s="3"/>
      <c r="DWO128" s="157"/>
      <c r="DWP128" s="158"/>
      <c r="DWQ128" s="30"/>
      <c r="DWW128" s="1"/>
      <c r="DWX128" s="2"/>
      <c r="DWY128" s="2"/>
      <c r="DWZ128" s="3"/>
      <c r="DXA128" s="1"/>
      <c r="DXB128" s="2"/>
      <c r="DXC128" s="2"/>
      <c r="DXD128" s="3"/>
      <c r="DXE128" s="157"/>
      <c r="DXF128" s="158"/>
      <c r="DXG128" s="30"/>
      <c r="DXM128" s="1"/>
      <c r="DXN128" s="2"/>
      <c r="DXO128" s="2"/>
      <c r="DXP128" s="3"/>
      <c r="DXQ128" s="1"/>
      <c r="DXR128" s="2"/>
      <c r="DXS128" s="2"/>
      <c r="DXT128" s="3"/>
      <c r="DXU128" s="157"/>
      <c r="DXV128" s="158"/>
      <c r="DXW128" s="30"/>
      <c r="DYC128" s="1"/>
      <c r="DYD128" s="2"/>
      <c r="DYE128" s="2"/>
      <c r="DYF128" s="3"/>
      <c r="DYG128" s="1"/>
      <c r="DYH128" s="2"/>
      <c r="DYI128" s="2"/>
      <c r="DYJ128" s="3"/>
      <c r="DYK128" s="157"/>
      <c r="DYL128" s="158"/>
      <c r="DYM128" s="30"/>
      <c r="DYS128" s="1"/>
      <c r="DYT128" s="2"/>
      <c r="DYU128" s="2"/>
      <c r="DYV128" s="3"/>
      <c r="DYW128" s="1"/>
      <c r="DYX128" s="2"/>
      <c r="DYY128" s="2"/>
      <c r="DYZ128" s="3"/>
      <c r="DZA128" s="157"/>
      <c r="DZB128" s="158"/>
      <c r="DZC128" s="30"/>
      <c r="DZI128" s="1"/>
      <c r="DZJ128" s="2"/>
      <c r="DZK128" s="2"/>
      <c r="DZL128" s="3"/>
      <c r="DZM128" s="1"/>
      <c r="DZN128" s="2"/>
      <c r="DZO128" s="2"/>
      <c r="DZP128" s="3"/>
      <c r="DZQ128" s="157"/>
      <c r="DZR128" s="158"/>
      <c r="DZS128" s="30"/>
      <c r="DZY128" s="1"/>
      <c r="DZZ128" s="2"/>
      <c r="EAA128" s="2"/>
      <c r="EAB128" s="3"/>
      <c r="EAC128" s="1"/>
      <c r="EAD128" s="2"/>
      <c r="EAE128" s="2"/>
      <c r="EAF128" s="3"/>
      <c r="EAG128" s="157"/>
      <c r="EAH128" s="158"/>
      <c r="EAI128" s="30"/>
      <c r="EAO128" s="1"/>
      <c r="EAP128" s="2"/>
      <c r="EAQ128" s="2"/>
      <c r="EAR128" s="3"/>
      <c r="EAS128" s="1"/>
      <c r="EAT128" s="2"/>
      <c r="EAU128" s="2"/>
      <c r="EAV128" s="3"/>
      <c r="EAW128" s="157"/>
      <c r="EAX128" s="158"/>
      <c r="EAY128" s="30"/>
      <c r="EBE128" s="1"/>
      <c r="EBF128" s="2"/>
      <c r="EBG128" s="2"/>
      <c r="EBH128" s="3"/>
      <c r="EBI128" s="1"/>
      <c r="EBJ128" s="2"/>
      <c r="EBK128" s="2"/>
      <c r="EBL128" s="3"/>
      <c r="EBM128" s="157"/>
      <c r="EBN128" s="158"/>
      <c r="EBO128" s="30"/>
      <c r="EBU128" s="1"/>
      <c r="EBV128" s="2"/>
      <c r="EBW128" s="2"/>
      <c r="EBX128" s="3"/>
      <c r="EBY128" s="1"/>
      <c r="EBZ128" s="2"/>
      <c r="ECA128" s="2"/>
      <c r="ECB128" s="3"/>
      <c r="ECC128" s="157"/>
      <c r="ECD128" s="158"/>
      <c r="ECE128" s="30"/>
      <c r="ECK128" s="1"/>
      <c r="ECL128" s="2"/>
      <c r="ECM128" s="2"/>
      <c r="ECN128" s="3"/>
      <c r="ECO128" s="1"/>
      <c r="ECP128" s="2"/>
      <c r="ECQ128" s="2"/>
      <c r="ECR128" s="3"/>
      <c r="ECS128" s="157"/>
      <c r="ECT128" s="158"/>
      <c r="ECU128" s="30"/>
      <c r="EDA128" s="1"/>
      <c r="EDB128" s="2"/>
      <c r="EDC128" s="2"/>
      <c r="EDD128" s="3"/>
      <c r="EDE128" s="1"/>
      <c r="EDF128" s="2"/>
      <c r="EDG128" s="2"/>
      <c r="EDH128" s="3"/>
      <c r="EDI128" s="157"/>
      <c r="EDJ128" s="158"/>
      <c r="EDK128" s="30"/>
      <c r="EDQ128" s="1"/>
      <c r="EDR128" s="2"/>
      <c r="EDS128" s="2"/>
      <c r="EDT128" s="3"/>
      <c r="EDU128" s="1"/>
      <c r="EDV128" s="2"/>
      <c r="EDW128" s="2"/>
      <c r="EDX128" s="3"/>
      <c r="EDY128" s="157"/>
      <c r="EDZ128" s="158"/>
      <c r="EEA128" s="30"/>
      <c r="EEG128" s="1"/>
      <c r="EEH128" s="2"/>
      <c r="EEI128" s="2"/>
      <c r="EEJ128" s="3"/>
      <c r="EEK128" s="1"/>
      <c r="EEL128" s="2"/>
      <c r="EEM128" s="2"/>
      <c r="EEN128" s="3"/>
      <c r="EEO128" s="157"/>
      <c r="EEP128" s="158"/>
      <c r="EEQ128" s="30"/>
      <c r="EEW128" s="1"/>
      <c r="EEX128" s="2"/>
      <c r="EEY128" s="2"/>
      <c r="EEZ128" s="3"/>
      <c r="EFA128" s="1"/>
      <c r="EFB128" s="2"/>
      <c r="EFC128" s="2"/>
      <c r="EFD128" s="3"/>
      <c r="EFE128" s="157"/>
      <c r="EFF128" s="158"/>
      <c r="EFG128" s="30"/>
      <c r="EFM128" s="1"/>
      <c r="EFN128" s="2"/>
      <c r="EFO128" s="2"/>
      <c r="EFP128" s="3"/>
      <c r="EFQ128" s="1"/>
      <c r="EFR128" s="2"/>
      <c r="EFS128" s="2"/>
      <c r="EFT128" s="3"/>
      <c r="EFU128" s="157"/>
      <c r="EFV128" s="158"/>
      <c r="EFW128" s="30"/>
      <c r="EGC128" s="1"/>
      <c r="EGD128" s="2"/>
      <c r="EGE128" s="2"/>
      <c r="EGF128" s="3"/>
      <c r="EGG128" s="1"/>
      <c r="EGH128" s="2"/>
      <c r="EGI128" s="2"/>
      <c r="EGJ128" s="3"/>
      <c r="EGK128" s="157"/>
      <c r="EGL128" s="158"/>
      <c r="EGM128" s="30"/>
      <c r="EGS128" s="1"/>
      <c r="EGT128" s="2"/>
      <c r="EGU128" s="2"/>
      <c r="EGV128" s="3"/>
      <c r="EGW128" s="1"/>
      <c r="EGX128" s="2"/>
      <c r="EGY128" s="2"/>
      <c r="EGZ128" s="3"/>
      <c r="EHA128" s="157"/>
      <c r="EHB128" s="158"/>
      <c r="EHC128" s="30"/>
      <c r="EHI128" s="1"/>
      <c r="EHJ128" s="2"/>
      <c r="EHK128" s="2"/>
      <c r="EHL128" s="3"/>
      <c r="EHM128" s="1"/>
      <c r="EHN128" s="2"/>
      <c r="EHO128" s="2"/>
      <c r="EHP128" s="3"/>
      <c r="EHQ128" s="157"/>
      <c r="EHR128" s="158"/>
      <c r="EHS128" s="30"/>
      <c r="EHY128" s="1"/>
      <c r="EHZ128" s="2"/>
      <c r="EIA128" s="2"/>
      <c r="EIB128" s="3"/>
      <c r="EIC128" s="1"/>
      <c r="EID128" s="2"/>
      <c r="EIE128" s="2"/>
      <c r="EIF128" s="3"/>
      <c r="EIG128" s="157"/>
      <c r="EIH128" s="158"/>
      <c r="EII128" s="30"/>
      <c r="EIO128" s="1"/>
      <c r="EIP128" s="2"/>
      <c r="EIQ128" s="2"/>
      <c r="EIR128" s="3"/>
      <c r="EIS128" s="1"/>
      <c r="EIT128" s="2"/>
      <c r="EIU128" s="2"/>
      <c r="EIV128" s="3"/>
      <c r="EIW128" s="157"/>
      <c r="EIX128" s="158"/>
      <c r="EIY128" s="30"/>
      <c r="EJE128" s="1"/>
      <c r="EJF128" s="2"/>
      <c r="EJG128" s="2"/>
      <c r="EJH128" s="3"/>
      <c r="EJI128" s="1"/>
      <c r="EJJ128" s="2"/>
      <c r="EJK128" s="2"/>
      <c r="EJL128" s="3"/>
      <c r="EJM128" s="157"/>
      <c r="EJN128" s="158"/>
      <c r="EJO128" s="30"/>
      <c r="EJU128" s="1"/>
      <c r="EJV128" s="2"/>
      <c r="EJW128" s="2"/>
      <c r="EJX128" s="3"/>
      <c r="EJY128" s="1"/>
      <c r="EJZ128" s="2"/>
      <c r="EKA128" s="2"/>
      <c r="EKB128" s="3"/>
      <c r="EKC128" s="157"/>
      <c r="EKD128" s="158"/>
      <c r="EKE128" s="30"/>
      <c r="EKK128" s="1"/>
      <c r="EKL128" s="2"/>
      <c r="EKM128" s="2"/>
      <c r="EKN128" s="3"/>
      <c r="EKO128" s="1"/>
      <c r="EKP128" s="2"/>
      <c r="EKQ128" s="2"/>
      <c r="EKR128" s="3"/>
      <c r="EKS128" s="157"/>
      <c r="EKT128" s="158"/>
      <c r="EKU128" s="30"/>
      <c r="ELA128" s="1"/>
      <c r="ELB128" s="2"/>
      <c r="ELC128" s="2"/>
      <c r="ELD128" s="3"/>
      <c r="ELE128" s="1"/>
      <c r="ELF128" s="2"/>
      <c r="ELG128" s="2"/>
      <c r="ELH128" s="3"/>
      <c r="ELI128" s="157"/>
      <c r="ELJ128" s="158"/>
      <c r="ELK128" s="30"/>
      <c r="ELQ128" s="1"/>
      <c r="ELR128" s="2"/>
      <c r="ELS128" s="2"/>
      <c r="ELT128" s="3"/>
      <c r="ELU128" s="1"/>
      <c r="ELV128" s="2"/>
      <c r="ELW128" s="2"/>
      <c r="ELX128" s="3"/>
      <c r="ELY128" s="157"/>
      <c r="ELZ128" s="158"/>
      <c r="EMA128" s="30"/>
      <c r="EMG128" s="1"/>
      <c r="EMH128" s="2"/>
      <c r="EMI128" s="2"/>
      <c r="EMJ128" s="3"/>
      <c r="EMK128" s="1"/>
      <c r="EML128" s="2"/>
      <c r="EMM128" s="2"/>
      <c r="EMN128" s="3"/>
      <c r="EMO128" s="157"/>
      <c r="EMP128" s="158"/>
      <c r="EMQ128" s="30"/>
      <c r="EMW128" s="1"/>
      <c r="EMX128" s="2"/>
      <c r="EMY128" s="2"/>
      <c r="EMZ128" s="3"/>
      <c r="ENA128" s="1"/>
      <c r="ENB128" s="2"/>
      <c r="ENC128" s="2"/>
      <c r="END128" s="3"/>
      <c r="ENE128" s="157"/>
      <c r="ENF128" s="158"/>
      <c r="ENG128" s="30"/>
      <c r="ENM128" s="1"/>
      <c r="ENN128" s="2"/>
      <c r="ENO128" s="2"/>
      <c r="ENP128" s="3"/>
      <c r="ENQ128" s="1"/>
      <c r="ENR128" s="2"/>
      <c r="ENS128" s="2"/>
      <c r="ENT128" s="3"/>
      <c r="ENU128" s="157"/>
      <c r="ENV128" s="158"/>
      <c r="ENW128" s="30"/>
      <c r="EOC128" s="1"/>
      <c r="EOD128" s="2"/>
      <c r="EOE128" s="2"/>
      <c r="EOF128" s="3"/>
      <c r="EOG128" s="1"/>
      <c r="EOH128" s="2"/>
      <c r="EOI128" s="2"/>
      <c r="EOJ128" s="3"/>
      <c r="EOK128" s="157"/>
      <c r="EOL128" s="158"/>
      <c r="EOM128" s="30"/>
      <c r="EOS128" s="1"/>
      <c r="EOT128" s="2"/>
      <c r="EOU128" s="2"/>
      <c r="EOV128" s="3"/>
      <c r="EOW128" s="1"/>
      <c r="EOX128" s="2"/>
      <c r="EOY128" s="2"/>
      <c r="EOZ128" s="3"/>
      <c r="EPA128" s="157"/>
      <c r="EPB128" s="158"/>
      <c r="EPC128" s="30"/>
      <c r="EPI128" s="1"/>
      <c r="EPJ128" s="2"/>
      <c r="EPK128" s="2"/>
      <c r="EPL128" s="3"/>
      <c r="EPM128" s="1"/>
      <c r="EPN128" s="2"/>
      <c r="EPO128" s="2"/>
      <c r="EPP128" s="3"/>
      <c r="EPQ128" s="157"/>
      <c r="EPR128" s="158"/>
      <c r="EPS128" s="30"/>
      <c r="EPY128" s="1"/>
      <c r="EPZ128" s="2"/>
      <c r="EQA128" s="2"/>
      <c r="EQB128" s="3"/>
      <c r="EQC128" s="1"/>
      <c r="EQD128" s="2"/>
      <c r="EQE128" s="2"/>
      <c r="EQF128" s="3"/>
      <c r="EQG128" s="157"/>
      <c r="EQH128" s="158"/>
      <c r="EQI128" s="30"/>
      <c r="EQO128" s="1"/>
      <c r="EQP128" s="2"/>
      <c r="EQQ128" s="2"/>
      <c r="EQR128" s="3"/>
      <c r="EQS128" s="1"/>
      <c r="EQT128" s="2"/>
      <c r="EQU128" s="2"/>
      <c r="EQV128" s="3"/>
      <c r="EQW128" s="157"/>
      <c r="EQX128" s="158"/>
      <c r="EQY128" s="30"/>
      <c r="ERE128" s="1"/>
      <c r="ERF128" s="2"/>
      <c r="ERG128" s="2"/>
      <c r="ERH128" s="3"/>
      <c r="ERI128" s="1"/>
      <c r="ERJ128" s="2"/>
      <c r="ERK128" s="2"/>
      <c r="ERL128" s="3"/>
      <c r="ERM128" s="157"/>
      <c r="ERN128" s="158"/>
      <c r="ERO128" s="30"/>
      <c r="ERU128" s="1"/>
      <c r="ERV128" s="2"/>
      <c r="ERW128" s="2"/>
      <c r="ERX128" s="3"/>
      <c r="ERY128" s="1"/>
      <c r="ERZ128" s="2"/>
      <c r="ESA128" s="2"/>
      <c r="ESB128" s="3"/>
      <c r="ESC128" s="157"/>
      <c r="ESD128" s="158"/>
      <c r="ESE128" s="30"/>
      <c r="ESK128" s="1"/>
      <c r="ESL128" s="2"/>
      <c r="ESM128" s="2"/>
      <c r="ESN128" s="3"/>
      <c r="ESO128" s="1"/>
      <c r="ESP128" s="2"/>
      <c r="ESQ128" s="2"/>
      <c r="ESR128" s="3"/>
      <c r="ESS128" s="157"/>
      <c r="EST128" s="158"/>
      <c r="ESU128" s="30"/>
      <c r="ETA128" s="1"/>
      <c r="ETB128" s="2"/>
      <c r="ETC128" s="2"/>
      <c r="ETD128" s="3"/>
      <c r="ETE128" s="1"/>
      <c r="ETF128" s="2"/>
      <c r="ETG128" s="2"/>
      <c r="ETH128" s="3"/>
      <c r="ETI128" s="157"/>
      <c r="ETJ128" s="158"/>
      <c r="ETK128" s="30"/>
      <c r="ETQ128" s="1"/>
      <c r="ETR128" s="2"/>
      <c r="ETS128" s="2"/>
      <c r="ETT128" s="3"/>
      <c r="ETU128" s="1"/>
      <c r="ETV128" s="2"/>
      <c r="ETW128" s="2"/>
      <c r="ETX128" s="3"/>
      <c r="ETY128" s="157"/>
      <c r="ETZ128" s="158"/>
      <c r="EUA128" s="30"/>
      <c r="EUG128" s="1"/>
      <c r="EUH128" s="2"/>
      <c r="EUI128" s="2"/>
      <c r="EUJ128" s="3"/>
      <c r="EUK128" s="1"/>
      <c r="EUL128" s="2"/>
      <c r="EUM128" s="2"/>
      <c r="EUN128" s="3"/>
      <c r="EUO128" s="157"/>
      <c r="EUP128" s="158"/>
      <c r="EUQ128" s="30"/>
      <c r="EUW128" s="1"/>
      <c r="EUX128" s="2"/>
      <c r="EUY128" s="2"/>
      <c r="EUZ128" s="3"/>
      <c r="EVA128" s="1"/>
      <c r="EVB128" s="2"/>
      <c r="EVC128" s="2"/>
      <c r="EVD128" s="3"/>
      <c r="EVE128" s="157"/>
      <c r="EVF128" s="158"/>
      <c r="EVG128" s="30"/>
      <c r="EVM128" s="1"/>
      <c r="EVN128" s="2"/>
      <c r="EVO128" s="2"/>
      <c r="EVP128" s="3"/>
      <c r="EVQ128" s="1"/>
      <c r="EVR128" s="2"/>
      <c r="EVS128" s="2"/>
      <c r="EVT128" s="3"/>
      <c r="EVU128" s="157"/>
      <c r="EVV128" s="158"/>
      <c r="EVW128" s="30"/>
      <c r="EWC128" s="1"/>
      <c r="EWD128" s="2"/>
      <c r="EWE128" s="2"/>
      <c r="EWF128" s="3"/>
      <c r="EWG128" s="1"/>
      <c r="EWH128" s="2"/>
      <c r="EWI128" s="2"/>
      <c r="EWJ128" s="3"/>
      <c r="EWK128" s="157"/>
      <c r="EWL128" s="158"/>
      <c r="EWM128" s="30"/>
      <c r="EWS128" s="1"/>
      <c r="EWT128" s="2"/>
      <c r="EWU128" s="2"/>
      <c r="EWV128" s="3"/>
      <c r="EWW128" s="1"/>
      <c r="EWX128" s="2"/>
      <c r="EWY128" s="2"/>
      <c r="EWZ128" s="3"/>
      <c r="EXA128" s="157"/>
      <c r="EXB128" s="158"/>
      <c r="EXC128" s="30"/>
      <c r="EXI128" s="1"/>
      <c r="EXJ128" s="2"/>
      <c r="EXK128" s="2"/>
      <c r="EXL128" s="3"/>
      <c r="EXM128" s="1"/>
      <c r="EXN128" s="2"/>
      <c r="EXO128" s="2"/>
      <c r="EXP128" s="3"/>
      <c r="EXQ128" s="157"/>
      <c r="EXR128" s="158"/>
      <c r="EXS128" s="30"/>
      <c r="EXY128" s="1"/>
      <c r="EXZ128" s="2"/>
      <c r="EYA128" s="2"/>
      <c r="EYB128" s="3"/>
      <c r="EYC128" s="1"/>
      <c r="EYD128" s="2"/>
      <c r="EYE128" s="2"/>
      <c r="EYF128" s="3"/>
      <c r="EYG128" s="157"/>
      <c r="EYH128" s="158"/>
      <c r="EYI128" s="30"/>
      <c r="EYO128" s="1"/>
      <c r="EYP128" s="2"/>
      <c r="EYQ128" s="2"/>
      <c r="EYR128" s="3"/>
      <c r="EYS128" s="1"/>
      <c r="EYT128" s="2"/>
      <c r="EYU128" s="2"/>
      <c r="EYV128" s="3"/>
      <c r="EYW128" s="157"/>
      <c r="EYX128" s="158"/>
      <c r="EYY128" s="30"/>
      <c r="EZE128" s="1"/>
      <c r="EZF128" s="2"/>
      <c r="EZG128" s="2"/>
      <c r="EZH128" s="3"/>
      <c r="EZI128" s="1"/>
      <c r="EZJ128" s="2"/>
      <c r="EZK128" s="2"/>
      <c r="EZL128" s="3"/>
      <c r="EZM128" s="157"/>
      <c r="EZN128" s="158"/>
      <c r="EZO128" s="30"/>
      <c r="EZU128" s="1"/>
      <c r="EZV128" s="2"/>
      <c r="EZW128" s="2"/>
      <c r="EZX128" s="3"/>
      <c r="EZY128" s="1"/>
      <c r="EZZ128" s="2"/>
      <c r="FAA128" s="2"/>
      <c r="FAB128" s="3"/>
      <c r="FAC128" s="157"/>
      <c r="FAD128" s="158"/>
      <c r="FAE128" s="30"/>
      <c r="FAK128" s="1"/>
      <c r="FAL128" s="2"/>
      <c r="FAM128" s="2"/>
      <c r="FAN128" s="3"/>
      <c r="FAO128" s="1"/>
      <c r="FAP128" s="2"/>
      <c r="FAQ128" s="2"/>
      <c r="FAR128" s="3"/>
      <c r="FAS128" s="157"/>
      <c r="FAT128" s="158"/>
      <c r="FAU128" s="30"/>
      <c r="FBA128" s="1"/>
      <c r="FBB128" s="2"/>
      <c r="FBC128" s="2"/>
      <c r="FBD128" s="3"/>
      <c r="FBE128" s="1"/>
      <c r="FBF128" s="2"/>
      <c r="FBG128" s="2"/>
      <c r="FBH128" s="3"/>
      <c r="FBI128" s="157"/>
      <c r="FBJ128" s="158"/>
      <c r="FBK128" s="30"/>
      <c r="FBQ128" s="1"/>
      <c r="FBR128" s="2"/>
      <c r="FBS128" s="2"/>
      <c r="FBT128" s="3"/>
      <c r="FBU128" s="1"/>
      <c r="FBV128" s="2"/>
      <c r="FBW128" s="2"/>
      <c r="FBX128" s="3"/>
      <c r="FBY128" s="157"/>
      <c r="FBZ128" s="158"/>
      <c r="FCA128" s="30"/>
      <c r="FCG128" s="1"/>
      <c r="FCH128" s="2"/>
      <c r="FCI128" s="2"/>
      <c r="FCJ128" s="3"/>
      <c r="FCK128" s="1"/>
      <c r="FCL128" s="2"/>
      <c r="FCM128" s="2"/>
      <c r="FCN128" s="3"/>
      <c r="FCO128" s="157"/>
      <c r="FCP128" s="158"/>
      <c r="FCQ128" s="30"/>
      <c r="FCW128" s="1"/>
      <c r="FCX128" s="2"/>
      <c r="FCY128" s="2"/>
      <c r="FCZ128" s="3"/>
      <c r="FDA128" s="1"/>
      <c r="FDB128" s="2"/>
      <c r="FDC128" s="2"/>
      <c r="FDD128" s="3"/>
      <c r="FDE128" s="157"/>
      <c r="FDF128" s="158"/>
      <c r="FDG128" s="30"/>
      <c r="FDM128" s="1"/>
      <c r="FDN128" s="2"/>
      <c r="FDO128" s="2"/>
      <c r="FDP128" s="3"/>
      <c r="FDQ128" s="1"/>
      <c r="FDR128" s="2"/>
      <c r="FDS128" s="2"/>
      <c r="FDT128" s="3"/>
      <c r="FDU128" s="157"/>
      <c r="FDV128" s="158"/>
      <c r="FDW128" s="30"/>
      <c r="FEC128" s="1"/>
      <c r="FED128" s="2"/>
      <c r="FEE128" s="2"/>
      <c r="FEF128" s="3"/>
      <c r="FEG128" s="1"/>
      <c r="FEH128" s="2"/>
      <c r="FEI128" s="2"/>
      <c r="FEJ128" s="3"/>
      <c r="FEK128" s="157"/>
      <c r="FEL128" s="158"/>
      <c r="FEM128" s="30"/>
      <c r="FES128" s="1"/>
      <c r="FET128" s="2"/>
      <c r="FEU128" s="2"/>
      <c r="FEV128" s="3"/>
      <c r="FEW128" s="1"/>
      <c r="FEX128" s="2"/>
      <c r="FEY128" s="2"/>
      <c r="FEZ128" s="3"/>
      <c r="FFA128" s="157"/>
      <c r="FFB128" s="158"/>
      <c r="FFC128" s="30"/>
      <c r="FFI128" s="1"/>
      <c r="FFJ128" s="2"/>
      <c r="FFK128" s="2"/>
      <c r="FFL128" s="3"/>
      <c r="FFM128" s="1"/>
      <c r="FFN128" s="2"/>
      <c r="FFO128" s="2"/>
      <c r="FFP128" s="3"/>
      <c r="FFQ128" s="157"/>
      <c r="FFR128" s="158"/>
      <c r="FFS128" s="30"/>
      <c r="FFY128" s="1"/>
      <c r="FFZ128" s="2"/>
      <c r="FGA128" s="2"/>
      <c r="FGB128" s="3"/>
      <c r="FGC128" s="1"/>
      <c r="FGD128" s="2"/>
      <c r="FGE128" s="2"/>
      <c r="FGF128" s="3"/>
      <c r="FGG128" s="157"/>
      <c r="FGH128" s="158"/>
      <c r="FGI128" s="30"/>
      <c r="FGO128" s="1"/>
      <c r="FGP128" s="2"/>
      <c r="FGQ128" s="2"/>
      <c r="FGR128" s="3"/>
      <c r="FGS128" s="1"/>
      <c r="FGT128" s="2"/>
      <c r="FGU128" s="2"/>
      <c r="FGV128" s="3"/>
      <c r="FGW128" s="157"/>
      <c r="FGX128" s="158"/>
      <c r="FGY128" s="30"/>
      <c r="FHE128" s="1"/>
      <c r="FHF128" s="2"/>
      <c r="FHG128" s="2"/>
      <c r="FHH128" s="3"/>
      <c r="FHI128" s="1"/>
      <c r="FHJ128" s="2"/>
      <c r="FHK128" s="2"/>
      <c r="FHL128" s="3"/>
      <c r="FHM128" s="157"/>
      <c r="FHN128" s="158"/>
      <c r="FHO128" s="30"/>
      <c r="FHU128" s="1"/>
      <c r="FHV128" s="2"/>
      <c r="FHW128" s="2"/>
      <c r="FHX128" s="3"/>
      <c r="FHY128" s="1"/>
      <c r="FHZ128" s="2"/>
      <c r="FIA128" s="2"/>
      <c r="FIB128" s="3"/>
      <c r="FIC128" s="157"/>
      <c r="FID128" s="158"/>
      <c r="FIE128" s="30"/>
      <c r="FIK128" s="1"/>
      <c r="FIL128" s="2"/>
      <c r="FIM128" s="2"/>
      <c r="FIN128" s="3"/>
      <c r="FIO128" s="1"/>
      <c r="FIP128" s="2"/>
      <c r="FIQ128" s="2"/>
      <c r="FIR128" s="3"/>
      <c r="FIS128" s="157"/>
      <c r="FIT128" s="158"/>
      <c r="FIU128" s="30"/>
      <c r="FJA128" s="1"/>
      <c r="FJB128" s="2"/>
      <c r="FJC128" s="2"/>
      <c r="FJD128" s="3"/>
      <c r="FJE128" s="1"/>
      <c r="FJF128" s="2"/>
      <c r="FJG128" s="2"/>
      <c r="FJH128" s="3"/>
      <c r="FJI128" s="157"/>
      <c r="FJJ128" s="158"/>
      <c r="FJK128" s="30"/>
      <c r="FJQ128" s="1"/>
      <c r="FJR128" s="2"/>
      <c r="FJS128" s="2"/>
      <c r="FJT128" s="3"/>
      <c r="FJU128" s="1"/>
      <c r="FJV128" s="2"/>
      <c r="FJW128" s="2"/>
      <c r="FJX128" s="3"/>
      <c r="FJY128" s="157"/>
      <c r="FJZ128" s="158"/>
      <c r="FKA128" s="30"/>
      <c r="FKG128" s="1"/>
      <c r="FKH128" s="2"/>
      <c r="FKI128" s="2"/>
      <c r="FKJ128" s="3"/>
      <c r="FKK128" s="1"/>
      <c r="FKL128" s="2"/>
      <c r="FKM128" s="2"/>
      <c r="FKN128" s="3"/>
      <c r="FKO128" s="157"/>
      <c r="FKP128" s="158"/>
      <c r="FKQ128" s="30"/>
      <c r="FKW128" s="1"/>
      <c r="FKX128" s="2"/>
      <c r="FKY128" s="2"/>
      <c r="FKZ128" s="3"/>
      <c r="FLA128" s="1"/>
      <c r="FLB128" s="2"/>
      <c r="FLC128" s="2"/>
      <c r="FLD128" s="3"/>
      <c r="FLE128" s="157"/>
      <c r="FLF128" s="158"/>
      <c r="FLG128" s="30"/>
      <c r="FLM128" s="1"/>
      <c r="FLN128" s="2"/>
      <c r="FLO128" s="2"/>
      <c r="FLP128" s="3"/>
      <c r="FLQ128" s="1"/>
      <c r="FLR128" s="2"/>
      <c r="FLS128" s="2"/>
      <c r="FLT128" s="3"/>
      <c r="FLU128" s="157"/>
      <c r="FLV128" s="158"/>
      <c r="FLW128" s="30"/>
      <c r="FMC128" s="1"/>
      <c r="FMD128" s="2"/>
      <c r="FME128" s="2"/>
      <c r="FMF128" s="3"/>
      <c r="FMG128" s="1"/>
      <c r="FMH128" s="2"/>
      <c r="FMI128" s="2"/>
      <c r="FMJ128" s="3"/>
      <c r="FMK128" s="157"/>
      <c r="FML128" s="158"/>
      <c r="FMM128" s="30"/>
      <c r="FMS128" s="1"/>
      <c r="FMT128" s="2"/>
      <c r="FMU128" s="2"/>
      <c r="FMV128" s="3"/>
      <c r="FMW128" s="1"/>
      <c r="FMX128" s="2"/>
      <c r="FMY128" s="2"/>
      <c r="FMZ128" s="3"/>
      <c r="FNA128" s="157"/>
      <c r="FNB128" s="158"/>
      <c r="FNC128" s="30"/>
      <c r="FNI128" s="1"/>
      <c r="FNJ128" s="2"/>
      <c r="FNK128" s="2"/>
      <c r="FNL128" s="3"/>
      <c r="FNM128" s="1"/>
      <c r="FNN128" s="2"/>
      <c r="FNO128" s="2"/>
      <c r="FNP128" s="3"/>
      <c r="FNQ128" s="157"/>
      <c r="FNR128" s="158"/>
      <c r="FNS128" s="30"/>
      <c r="FNY128" s="1"/>
      <c r="FNZ128" s="2"/>
      <c r="FOA128" s="2"/>
      <c r="FOB128" s="3"/>
      <c r="FOC128" s="1"/>
      <c r="FOD128" s="2"/>
      <c r="FOE128" s="2"/>
      <c r="FOF128" s="3"/>
      <c r="FOG128" s="157"/>
      <c r="FOH128" s="158"/>
      <c r="FOI128" s="30"/>
      <c r="FOO128" s="1"/>
      <c r="FOP128" s="2"/>
      <c r="FOQ128" s="2"/>
      <c r="FOR128" s="3"/>
      <c r="FOS128" s="1"/>
      <c r="FOT128" s="2"/>
      <c r="FOU128" s="2"/>
      <c r="FOV128" s="3"/>
      <c r="FOW128" s="157"/>
      <c r="FOX128" s="158"/>
      <c r="FOY128" s="30"/>
      <c r="FPE128" s="1"/>
      <c r="FPF128" s="2"/>
      <c r="FPG128" s="2"/>
      <c r="FPH128" s="3"/>
      <c r="FPI128" s="1"/>
      <c r="FPJ128" s="2"/>
      <c r="FPK128" s="2"/>
      <c r="FPL128" s="3"/>
      <c r="FPM128" s="157"/>
      <c r="FPN128" s="158"/>
      <c r="FPO128" s="30"/>
      <c r="FPU128" s="1"/>
      <c r="FPV128" s="2"/>
      <c r="FPW128" s="2"/>
      <c r="FPX128" s="3"/>
      <c r="FPY128" s="1"/>
      <c r="FPZ128" s="2"/>
      <c r="FQA128" s="2"/>
      <c r="FQB128" s="3"/>
      <c r="FQC128" s="157"/>
      <c r="FQD128" s="158"/>
      <c r="FQE128" s="30"/>
      <c r="FQK128" s="1"/>
      <c r="FQL128" s="2"/>
      <c r="FQM128" s="2"/>
      <c r="FQN128" s="3"/>
      <c r="FQO128" s="1"/>
      <c r="FQP128" s="2"/>
      <c r="FQQ128" s="2"/>
      <c r="FQR128" s="3"/>
      <c r="FQS128" s="157"/>
      <c r="FQT128" s="158"/>
      <c r="FQU128" s="30"/>
      <c r="FRA128" s="1"/>
      <c r="FRB128" s="2"/>
      <c r="FRC128" s="2"/>
      <c r="FRD128" s="3"/>
      <c r="FRE128" s="1"/>
      <c r="FRF128" s="2"/>
      <c r="FRG128" s="2"/>
      <c r="FRH128" s="3"/>
      <c r="FRI128" s="157"/>
      <c r="FRJ128" s="158"/>
      <c r="FRK128" s="30"/>
      <c r="FRQ128" s="1"/>
      <c r="FRR128" s="2"/>
      <c r="FRS128" s="2"/>
      <c r="FRT128" s="3"/>
      <c r="FRU128" s="1"/>
      <c r="FRV128" s="2"/>
      <c r="FRW128" s="2"/>
      <c r="FRX128" s="3"/>
      <c r="FRY128" s="157"/>
      <c r="FRZ128" s="158"/>
      <c r="FSA128" s="30"/>
      <c r="FSG128" s="1"/>
      <c r="FSH128" s="2"/>
      <c r="FSI128" s="2"/>
      <c r="FSJ128" s="3"/>
      <c r="FSK128" s="1"/>
      <c r="FSL128" s="2"/>
      <c r="FSM128" s="2"/>
      <c r="FSN128" s="3"/>
      <c r="FSO128" s="157"/>
      <c r="FSP128" s="158"/>
      <c r="FSQ128" s="30"/>
      <c r="FSW128" s="1"/>
      <c r="FSX128" s="2"/>
      <c r="FSY128" s="2"/>
      <c r="FSZ128" s="3"/>
      <c r="FTA128" s="1"/>
      <c r="FTB128" s="2"/>
      <c r="FTC128" s="2"/>
      <c r="FTD128" s="3"/>
      <c r="FTE128" s="157"/>
      <c r="FTF128" s="158"/>
      <c r="FTG128" s="30"/>
      <c r="FTM128" s="1"/>
      <c r="FTN128" s="2"/>
      <c r="FTO128" s="2"/>
      <c r="FTP128" s="3"/>
      <c r="FTQ128" s="1"/>
      <c r="FTR128" s="2"/>
      <c r="FTS128" s="2"/>
      <c r="FTT128" s="3"/>
      <c r="FTU128" s="157"/>
      <c r="FTV128" s="158"/>
      <c r="FTW128" s="30"/>
      <c r="FUC128" s="1"/>
      <c r="FUD128" s="2"/>
      <c r="FUE128" s="2"/>
      <c r="FUF128" s="3"/>
      <c r="FUG128" s="1"/>
      <c r="FUH128" s="2"/>
      <c r="FUI128" s="2"/>
      <c r="FUJ128" s="3"/>
      <c r="FUK128" s="157"/>
      <c r="FUL128" s="158"/>
      <c r="FUM128" s="30"/>
      <c r="FUS128" s="1"/>
      <c r="FUT128" s="2"/>
      <c r="FUU128" s="2"/>
      <c r="FUV128" s="3"/>
      <c r="FUW128" s="1"/>
      <c r="FUX128" s="2"/>
      <c r="FUY128" s="2"/>
      <c r="FUZ128" s="3"/>
      <c r="FVA128" s="157"/>
      <c r="FVB128" s="158"/>
      <c r="FVC128" s="30"/>
      <c r="FVI128" s="1"/>
      <c r="FVJ128" s="2"/>
      <c r="FVK128" s="2"/>
      <c r="FVL128" s="3"/>
      <c r="FVM128" s="1"/>
      <c r="FVN128" s="2"/>
      <c r="FVO128" s="2"/>
      <c r="FVP128" s="3"/>
      <c r="FVQ128" s="157"/>
      <c r="FVR128" s="158"/>
      <c r="FVS128" s="30"/>
      <c r="FVY128" s="1"/>
      <c r="FVZ128" s="2"/>
      <c r="FWA128" s="2"/>
      <c r="FWB128" s="3"/>
      <c r="FWC128" s="1"/>
      <c r="FWD128" s="2"/>
      <c r="FWE128" s="2"/>
      <c r="FWF128" s="3"/>
      <c r="FWG128" s="157"/>
      <c r="FWH128" s="158"/>
      <c r="FWI128" s="30"/>
      <c r="FWO128" s="1"/>
      <c r="FWP128" s="2"/>
      <c r="FWQ128" s="2"/>
      <c r="FWR128" s="3"/>
      <c r="FWS128" s="1"/>
      <c r="FWT128" s="2"/>
      <c r="FWU128" s="2"/>
      <c r="FWV128" s="3"/>
      <c r="FWW128" s="157"/>
      <c r="FWX128" s="158"/>
      <c r="FWY128" s="30"/>
      <c r="FXE128" s="1"/>
      <c r="FXF128" s="2"/>
      <c r="FXG128" s="2"/>
      <c r="FXH128" s="3"/>
      <c r="FXI128" s="1"/>
      <c r="FXJ128" s="2"/>
      <c r="FXK128" s="2"/>
      <c r="FXL128" s="3"/>
      <c r="FXM128" s="157"/>
      <c r="FXN128" s="158"/>
      <c r="FXO128" s="30"/>
      <c r="FXU128" s="1"/>
      <c r="FXV128" s="2"/>
      <c r="FXW128" s="2"/>
      <c r="FXX128" s="3"/>
      <c r="FXY128" s="1"/>
      <c r="FXZ128" s="2"/>
      <c r="FYA128" s="2"/>
      <c r="FYB128" s="3"/>
      <c r="FYC128" s="157"/>
      <c r="FYD128" s="158"/>
      <c r="FYE128" s="30"/>
      <c r="FYK128" s="1"/>
      <c r="FYL128" s="2"/>
      <c r="FYM128" s="2"/>
      <c r="FYN128" s="3"/>
      <c r="FYO128" s="1"/>
      <c r="FYP128" s="2"/>
      <c r="FYQ128" s="2"/>
      <c r="FYR128" s="3"/>
      <c r="FYS128" s="157"/>
      <c r="FYT128" s="158"/>
      <c r="FYU128" s="30"/>
      <c r="FZA128" s="1"/>
      <c r="FZB128" s="2"/>
      <c r="FZC128" s="2"/>
      <c r="FZD128" s="3"/>
      <c r="FZE128" s="1"/>
      <c r="FZF128" s="2"/>
      <c r="FZG128" s="2"/>
      <c r="FZH128" s="3"/>
      <c r="FZI128" s="157"/>
      <c r="FZJ128" s="158"/>
      <c r="FZK128" s="30"/>
      <c r="FZQ128" s="1"/>
      <c r="FZR128" s="2"/>
      <c r="FZS128" s="2"/>
      <c r="FZT128" s="3"/>
      <c r="FZU128" s="1"/>
      <c r="FZV128" s="2"/>
      <c r="FZW128" s="2"/>
      <c r="FZX128" s="3"/>
      <c r="FZY128" s="157"/>
      <c r="FZZ128" s="158"/>
      <c r="GAA128" s="30"/>
      <c r="GAG128" s="1"/>
      <c r="GAH128" s="2"/>
      <c r="GAI128" s="2"/>
      <c r="GAJ128" s="3"/>
      <c r="GAK128" s="1"/>
      <c r="GAL128" s="2"/>
      <c r="GAM128" s="2"/>
      <c r="GAN128" s="3"/>
      <c r="GAO128" s="157"/>
      <c r="GAP128" s="158"/>
      <c r="GAQ128" s="30"/>
      <c r="GAW128" s="1"/>
      <c r="GAX128" s="2"/>
      <c r="GAY128" s="2"/>
      <c r="GAZ128" s="3"/>
      <c r="GBA128" s="1"/>
      <c r="GBB128" s="2"/>
      <c r="GBC128" s="2"/>
      <c r="GBD128" s="3"/>
      <c r="GBE128" s="157"/>
      <c r="GBF128" s="158"/>
      <c r="GBG128" s="30"/>
      <c r="GBM128" s="1"/>
      <c r="GBN128" s="2"/>
      <c r="GBO128" s="2"/>
      <c r="GBP128" s="3"/>
      <c r="GBQ128" s="1"/>
      <c r="GBR128" s="2"/>
      <c r="GBS128" s="2"/>
      <c r="GBT128" s="3"/>
      <c r="GBU128" s="157"/>
      <c r="GBV128" s="158"/>
      <c r="GBW128" s="30"/>
      <c r="GCC128" s="1"/>
      <c r="GCD128" s="2"/>
      <c r="GCE128" s="2"/>
      <c r="GCF128" s="3"/>
      <c r="GCG128" s="1"/>
      <c r="GCH128" s="2"/>
      <c r="GCI128" s="2"/>
      <c r="GCJ128" s="3"/>
      <c r="GCK128" s="157"/>
      <c r="GCL128" s="158"/>
      <c r="GCM128" s="30"/>
      <c r="GCS128" s="1"/>
      <c r="GCT128" s="2"/>
      <c r="GCU128" s="2"/>
      <c r="GCV128" s="3"/>
      <c r="GCW128" s="1"/>
      <c r="GCX128" s="2"/>
      <c r="GCY128" s="2"/>
      <c r="GCZ128" s="3"/>
      <c r="GDA128" s="157"/>
      <c r="GDB128" s="158"/>
      <c r="GDC128" s="30"/>
      <c r="GDI128" s="1"/>
      <c r="GDJ128" s="2"/>
      <c r="GDK128" s="2"/>
      <c r="GDL128" s="3"/>
      <c r="GDM128" s="1"/>
      <c r="GDN128" s="2"/>
      <c r="GDO128" s="2"/>
      <c r="GDP128" s="3"/>
      <c r="GDQ128" s="157"/>
      <c r="GDR128" s="158"/>
      <c r="GDS128" s="30"/>
      <c r="GDY128" s="1"/>
      <c r="GDZ128" s="2"/>
      <c r="GEA128" s="2"/>
      <c r="GEB128" s="3"/>
      <c r="GEC128" s="1"/>
      <c r="GED128" s="2"/>
      <c r="GEE128" s="2"/>
      <c r="GEF128" s="3"/>
      <c r="GEG128" s="157"/>
      <c r="GEH128" s="158"/>
      <c r="GEI128" s="30"/>
      <c r="GEO128" s="1"/>
      <c r="GEP128" s="2"/>
      <c r="GEQ128" s="2"/>
      <c r="GER128" s="3"/>
      <c r="GES128" s="1"/>
      <c r="GET128" s="2"/>
      <c r="GEU128" s="2"/>
      <c r="GEV128" s="3"/>
      <c r="GEW128" s="157"/>
      <c r="GEX128" s="158"/>
      <c r="GEY128" s="30"/>
      <c r="GFE128" s="1"/>
      <c r="GFF128" s="2"/>
      <c r="GFG128" s="2"/>
      <c r="GFH128" s="3"/>
      <c r="GFI128" s="1"/>
      <c r="GFJ128" s="2"/>
      <c r="GFK128" s="2"/>
      <c r="GFL128" s="3"/>
      <c r="GFM128" s="157"/>
      <c r="GFN128" s="158"/>
      <c r="GFO128" s="30"/>
      <c r="GFU128" s="1"/>
      <c r="GFV128" s="2"/>
      <c r="GFW128" s="2"/>
      <c r="GFX128" s="3"/>
      <c r="GFY128" s="1"/>
      <c r="GFZ128" s="2"/>
      <c r="GGA128" s="2"/>
      <c r="GGB128" s="3"/>
      <c r="GGC128" s="157"/>
      <c r="GGD128" s="158"/>
      <c r="GGE128" s="30"/>
      <c r="GGK128" s="1"/>
      <c r="GGL128" s="2"/>
      <c r="GGM128" s="2"/>
      <c r="GGN128" s="3"/>
      <c r="GGO128" s="1"/>
      <c r="GGP128" s="2"/>
      <c r="GGQ128" s="2"/>
      <c r="GGR128" s="3"/>
      <c r="GGS128" s="157"/>
      <c r="GGT128" s="158"/>
      <c r="GGU128" s="30"/>
      <c r="GHA128" s="1"/>
      <c r="GHB128" s="2"/>
      <c r="GHC128" s="2"/>
      <c r="GHD128" s="3"/>
      <c r="GHE128" s="1"/>
      <c r="GHF128" s="2"/>
      <c r="GHG128" s="2"/>
      <c r="GHH128" s="3"/>
      <c r="GHI128" s="157"/>
      <c r="GHJ128" s="158"/>
      <c r="GHK128" s="30"/>
      <c r="GHQ128" s="1"/>
      <c r="GHR128" s="2"/>
      <c r="GHS128" s="2"/>
      <c r="GHT128" s="3"/>
      <c r="GHU128" s="1"/>
      <c r="GHV128" s="2"/>
      <c r="GHW128" s="2"/>
      <c r="GHX128" s="3"/>
      <c r="GHY128" s="157"/>
      <c r="GHZ128" s="158"/>
      <c r="GIA128" s="30"/>
      <c r="GIG128" s="1"/>
      <c r="GIH128" s="2"/>
      <c r="GII128" s="2"/>
      <c r="GIJ128" s="3"/>
      <c r="GIK128" s="1"/>
      <c r="GIL128" s="2"/>
      <c r="GIM128" s="2"/>
      <c r="GIN128" s="3"/>
      <c r="GIO128" s="157"/>
      <c r="GIP128" s="158"/>
      <c r="GIQ128" s="30"/>
      <c r="GIW128" s="1"/>
      <c r="GIX128" s="2"/>
      <c r="GIY128" s="2"/>
      <c r="GIZ128" s="3"/>
      <c r="GJA128" s="1"/>
      <c r="GJB128" s="2"/>
      <c r="GJC128" s="2"/>
      <c r="GJD128" s="3"/>
      <c r="GJE128" s="157"/>
      <c r="GJF128" s="158"/>
      <c r="GJG128" s="30"/>
      <c r="GJM128" s="1"/>
      <c r="GJN128" s="2"/>
      <c r="GJO128" s="2"/>
      <c r="GJP128" s="3"/>
      <c r="GJQ128" s="1"/>
      <c r="GJR128" s="2"/>
      <c r="GJS128" s="2"/>
      <c r="GJT128" s="3"/>
      <c r="GJU128" s="157"/>
      <c r="GJV128" s="158"/>
      <c r="GJW128" s="30"/>
      <c r="GKC128" s="1"/>
      <c r="GKD128" s="2"/>
      <c r="GKE128" s="2"/>
      <c r="GKF128" s="3"/>
      <c r="GKG128" s="1"/>
      <c r="GKH128" s="2"/>
      <c r="GKI128" s="2"/>
      <c r="GKJ128" s="3"/>
      <c r="GKK128" s="157"/>
      <c r="GKL128" s="158"/>
      <c r="GKM128" s="30"/>
      <c r="GKS128" s="1"/>
      <c r="GKT128" s="2"/>
      <c r="GKU128" s="2"/>
      <c r="GKV128" s="3"/>
      <c r="GKW128" s="1"/>
      <c r="GKX128" s="2"/>
      <c r="GKY128" s="2"/>
      <c r="GKZ128" s="3"/>
      <c r="GLA128" s="157"/>
      <c r="GLB128" s="158"/>
      <c r="GLC128" s="30"/>
      <c r="GLI128" s="1"/>
      <c r="GLJ128" s="2"/>
      <c r="GLK128" s="2"/>
      <c r="GLL128" s="3"/>
      <c r="GLM128" s="1"/>
      <c r="GLN128" s="2"/>
      <c r="GLO128" s="2"/>
      <c r="GLP128" s="3"/>
      <c r="GLQ128" s="157"/>
      <c r="GLR128" s="158"/>
      <c r="GLS128" s="30"/>
      <c r="GLY128" s="1"/>
      <c r="GLZ128" s="2"/>
      <c r="GMA128" s="2"/>
      <c r="GMB128" s="3"/>
      <c r="GMC128" s="1"/>
      <c r="GMD128" s="2"/>
      <c r="GME128" s="2"/>
      <c r="GMF128" s="3"/>
      <c r="GMG128" s="157"/>
      <c r="GMH128" s="158"/>
      <c r="GMI128" s="30"/>
      <c r="GMO128" s="1"/>
      <c r="GMP128" s="2"/>
      <c r="GMQ128" s="2"/>
      <c r="GMR128" s="3"/>
      <c r="GMS128" s="1"/>
      <c r="GMT128" s="2"/>
      <c r="GMU128" s="2"/>
      <c r="GMV128" s="3"/>
      <c r="GMW128" s="157"/>
      <c r="GMX128" s="158"/>
      <c r="GMY128" s="30"/>
      <c r="GNE128" s="1"/>
      <c r="GNF128" s="2"/>
      <c r="GNG128" s="2"/>
      <c r="GNH128" s="3"/>
      <c r="GNI128" s="1"/>
      <c r="GNJ128" s="2"/>
      <c r="GNK128" s="2"/>
      <c r="GNL128" s="3"/>
      <c r="GNM128" s="157"/>
      <c r="GNN128" s="158"/>
      <c r="GNO128" s="30"/>
      <c r="GNU128" s="1"/>
      <c r="GNV128" s="2"/>
      <c r="GNW128" s="2"/>
      <c r="GNX128" s="3"/>
      <c r="GNY128" s="1"/>
      <c r="GNZ128" s="2"/>
      <c r="GOA128" s="2"/>
      <c r="GOB128" s="3"/>
      <c r="GOC128" s="157"/>
      <c r="GOD128" s="158"/>
      <c r="GOE128" s="30"/>
      <c r="GOK128" s="1"/>
      <c r="GOL128" s="2"/>
      <c r="GOM128" s="2"/>
      <c r="GON128" s="3"/>
      <c r="GOO128" s="1"/>
      <c r="GOP128" s="2"/>
      <c r="GOQ128" s="2"/>
      <c r="GOR128" s="3"/>
      <c r="GOS128" s="157"/>
      <c r="GOT128" s="158"/>
      <c r="GOU128" s="30"/>
      <c r="GPA128" s="1"/>
      <c r="GPB128" s="2"/>
      <c r="GPC128" s="2"/>
      <c r="GPD128" s="3"/>
      <c r="GPE128" s="1"/>
      <c r="GPF128" s="2"/>
      <c r="GPG128" s="2"/>
      <c r="GPH128" s="3"/>
      <c r="GPI128" s="157"/>
      <c r="GPJ128" s="158"/>
      <c r="GPK128" s="30"/>
      <c r="GPQ128" s="1"/>
      <c r="GPR128" s="2"/>
      <c r="GPS128" s="2"/>
      <c r="GPT128" s="3"/>
      <c r="GPU128" s="1"/>
      <c r="GPV128" s="2"/>
      <c r="GPW128" s="2"/>
      <c r="GPX128" s="3"/>
      <c r="GPY128" s="157"/>
      <c r="GPZ128" s="158"/>
      <c r="GQA128" s="30"/>
      <c r="GQG128" s="1"/>
      <c r="GQH128" s="2"/>
      <c r="GQI128" s="2"/>
      <c r="GQJ128" s="3"/>
      <c r="GQK128" s="1"/>
      <c r="GQL128" s="2"/>
      <c r="GQM128" s="2"/>
      <c r="GQN128" s="3"/>
      <c r="GQO128" s="157"/>
      <c r="GQP128" s="158"/>
      <c r="GQQ128" s="30"/>
      <c r="GQW128" s="1"/>
      <c r="GQX128" s="2"/>
      <c r="GQY128" s="2"/>
      <c r="GQZ128" s="3"/>
      <c r="GRA128" s="1"/>
      <c r="GRB128" s="2"/>
      <c r="GRC128" s="2"/>
      <c r="GRD128" s="3"/>
      <c r="GRE128" s="157"/>
      <c r="GRF128" s="158"/>
      <c r="GRG128" s="30"/>
      <c r="GRM128" s="1"/>
      <c r="GRN128" s="2"/>
      <c r="GRO128" s="2"/>
      <c r="GRP128" s="3"/>
      <c r="GRQ128" s="1"/>
      <c r="GRR128" s="2"/>
      <c r="GRS128" s="2"/>
      <c r="GRT128" s="3"/>
      <c r="GRU128" s="157"/>
      <c r="GRV128" s="158"/>
      <c r="GRW128" s="30"/>
      <c r="GSC128" s="1"/>
      <c r="GSD128" s="2"/>
      <c r="GSE128" s="2"/>
      <c r="GSF128" s="3"/>
      <c r="GSG128" s="1"/>
      <c r="GSH128" s="2"/>
      <c r="GSI128" s="2"/>
      <c r="GSJ128" s="3"/>
      <c r="GSK128" s="157"/>
      <c r="GSL128" s="158"/>
      <c r="GSM128" s="30"/>
      <c r="GSS128" s="1"/>
      <c r="GST128" s="2"/>
      <c r="GSU128" s="2"/>
      <c r="GSV128" s="3"/>
      <c r="GSW128" s="1"/>
      <c r="GSX128" s="2"/>
      <c r="GSY128" s="2"/>
      <c r="GSZ128" s="3"/>
      <c r="GTA128" s="157"/>
      <c r="GTB128" s="158"/>
      <c r="GTC128" s="30"/>
      <c r="GTI128" s="1"/>
      <c r="GTJ128" s="2"/>
      <c r="GTK128" s="2"/>
      <c r="GTL128" s="3"/>
      <c r="GTM128" s="1"/>
      <c r="GTN128" s="2"/>
      <c r="GTO128" s="2"/>
      <c r="GTP128" s="3"/>
      <c r="GTQ128" s="157"/>
      <c r="GTR128" s="158"/>
      <c r="GTS128" s="30"/>
      <c r="GTY128" s="1"/>
      <c r="GTZ128" s="2"/>
      <c r="GUA128" s="2"/>
      <c r="GUB128" s="3"/>
      <c r="GUC128" s="1"/>
      <c r="GUD128" s="2"/>
      <c r="GUE128" s="2"/>
      <c r="GUF128" s="3"/>
      <c r="GUG128" s="157"/>
      <c r="GUH128" s="158"/>
      <c r="GUI128" s="30"/>
      <c r="GUO128" s="1"/>
      <c r="GUP128" s="2"/>
      <c r="GUQ128" s="2"/>
      <c r="GUR128" s="3"/>
      <c r="GUS128" s="1"/>
      <c r="GUT128" s="2"/>
      <c r="GUU128" s="2"/>
      <c r="GUV128" s="3"/>
      <c r="GUW128" s="157"/>
      <c r="GUX128" s="158"/>
      <c r="GUY128" s="30"/>
      <c r="GVE128" s="1"/>
      <c r="GVF128" s="2"/>
      <c r="GVG128" s="2"/>
      <c r="GVH128" s="3"/>
      <c r="GVI128" s="1"/>
      <c r="GVJ128" s="2"/>
      <c r="GVK128" s="2"/>
      <c r="GVL128" s="3"/>
      <c r="GVM128" s="157"/>
      <c r="GVN128" s="158"/>
      <c r="GVO128" s="30"/>
      <c r="GVU128" s="1"/>
      <c r="GVV128" s="2"/>
      <c r="GVW128" s="2"/>
      <c r="GVX128" s="3"/>
      <c r="GVY128" s="1"/>
      <c r="GVZ128" s="2"/>
      <c r="GWA128" s="2"/>
      <c r="GWB128" s="3"/>
      <c r="GWC128" s="157"/>
      <c r="GWD128" s="158"/>
      <c r="GWE128" s="30"/>
      <c r="GWK128" s="1"/>
      <c r="GWL128" s="2"/>
      <c r="GWM128" s="2"/>
      <c r="GWN128" s="3"/>
      <c r="GWO128" s="1"/>
      <c r="GWP128" s="2"/>
      <c r="GWQ128" s="2"/>
      <c r="GWR128" s="3"/>
      <c r="GWS128" s="157"/>
      <c r="GWT128" s="158"/>
      <c r="GWU128" s="30"/>
      <c r="GXA128" s="1"/>
      <c r="GXB128" s="2"/>
      <c r="GXC128" s="2"/>
      <c r="GXD128" s="3"/>
      <c r="GXE128" s="1"/>
      <c r="GXF128" s="2"/>
      <c r="GXG128" s="2"/>
      <c r="GXH128" s="3"/>
      <c r="GXI128" s="157"/>
      <c r="GXJ128" s="158"/>
      <c r="GXK128" s="30"/>
      <c r="GXQ128" s="1"/>
      <c r="GXR128" s="2"/>
      <c r="GXS128" s="2"/>
      <c r="GXT128" s="3"/>
      <c r="GXU128" s="1"/>
      <c r="GXV128" s="2"/>
      <c r="GXW128" s="2"/>
      <c r="GXX128" s="3"/>
      <c r="GXY128" s="157"/>
      <c r="GXZ128" s="158"/>
      <c r="GYA128" s="30"/>
      <c r="GYG128" s="1"/>
      <c r="GYH128" s="2"/>
      <c r="GYI128" s="2"/>
      <c r="GYJ128" s="3"/>
      <c r="GYK128" s="1"/>
      <c r="GYL128" s="2"/>
      <c r="GYM128" s="2"/>
      <c r="GYN128" s="3"/>
      <c r="GYO128" s="157"/>
      <c r="GYP128" s="158"/>
      <c r="GYQ128" s="30"/>
      <c r="GYW128" s="1"/>
      <c r="GYX128" s="2"/>
      <c r="GYY128" s="2"/>
      <c r="GYZ128" s="3"/>
      <c r="GZA128" s="1"/>
      <c r="GZB128" s="2"/>
      <c r="GZC128" s="2"/>
      <c r="GZD128" s="3"/>
      <c r="GZE128" s="157"/>
      <c r="GZF128" s="158"/>
      <c r="GZG128" s="30"/>
      <c r="GZM128" s="1"/>
      <c r="GZN128" s="2"/>
      <c r="GZO128" s="2"/>
      <c r="GZP128" s="3"/>
      <c r="GZQ128" s="1"/>
      <c r="GZR128" s="2"/>
      <c r="GZS128" s="2"/>
      <c r="GZT128" s="3"/>
      <c r="GZU128" s="157"/>
      <c r="GZV128" s="158"/>
      <c r="GZW128" s="30"/>
      <c r="HAC128" s="1"/>
      <c r="HAD128" s="2"/>
      <c r="HAE128" s="2"/>
      <c r="HAF128" s="3"/>
      <c r="HAG128" s="1"/>
      <c r="HAH128" s="2"/>
      <c r="HAI128" s="2"/>
      <c r="HAJ128" s="3"/>
      <c r="HAK128" s="157"/>
      <c r="HAL128" s="158"/>
      <c r="HAM128" s="30"/>
      <c r="HAS128" s="1"/>
      <c r="HAT128" s="2"/>
      <c r="HAU128" s="2"/>
      <c r="HAV128" s="3"/>
      <c r="HAW128" s="1"/>
      <c r="HAX128" s="2"/>
      <c r="HAY128" s="2"/>
      <c r="HAZ128" s="3"/>
      <c r="HBA128" s="157"/>
      <c r="HBB128" s="158"/>
      <c r="HBC128" s="30"/>
      <c r="HBI128" s="1"/>
      <c r="HBJ128" s="2"/>
      <c r="HBK128" s="2"/>
      <c r="HBL128" s="3"/>
      <c r="HBM128" s="1"/>
      <c r="HBN128" s="2"/>
      <c r="HBO128" s="2"/>
      <c r="HBP128" s="3"/>
      <c r="HBQ128" s="157"/>
      <c r="HBR128" s="158"/>
      <c r="HBS128" s="30"/>
      <c r="HBY128" s="1"/>
      <c r="HBZ128" s="2"/>
      <c r="HCA128" s="2"/>
      <c r="HCB128" s="3"/>
      <c r="HCC128" s="1"/>
      <c r="HCD128" s="2"/>
      <c r="HCE128" s="2"/>
      <c r="HCF128" s="3"/>
      <c r="HCG128" s="157"/>
      <c r="HCH128" s="158"/>
      <c r="HCI128" s="30"/>
      <c r="HCO128" s="1"/>
      <c r="HCP128" s="2"/>
      <c r="HCQ128" s="2"/>
      <c r="HCR128" s="3"/>
      <c r="HCS128" s="1"/>
      <c r="HCT128" s="2"/>
      <c r="HCU128" s="2"/>
      <c r="HCV128" s="3"/>
      <c r="HCW128" s="157"/>
      <c r="HCX128" s="158"/>
      <c r="HCY128" s="30"/>
      <c r="HDE128" s="1"/>
      <c r="HDF128" s="2"/>
      <c r="HDG128" s="2"/>
      <c r="HDH128" s="3"/>
      <c r="HDI128" s="1"/>
      <c r="HDJ128" s="2"/>
      <c r="HDK128" s="2"/>
      <c r="HDL128" s="3"/>
      <c r="HDM128" s="157"/>
      <c r="HDN128" s="158"/>
      <c r="HDO128" s="30"/>
      <c r="HDU128" s="1"/>
      <c r="HDV128" s="2"/>
      <c r="HDW128" s="2"/>
      <c r="HDX128" s="3"/>
      <c r="HDY128" s="1"/>
      <c r="HDZ128" s="2"/>
      <c r="HEA128" s="2"/>
      <c r="HEB128" s="3"/>
      <c r="HEC128" s="157"/>
      <c r="HED128" s="158"/>
      <c r="HEE128" s="30"/>
      <c r="HEK128" s="1"/>
      <c r="HEL128" s="2"/>
      <c r="HEM128" s="2"/>
      <c r="HEN128" s="3"/>
      <c r="HEO128" s="1"/>
      <c r="HEP128" s="2"/>
      <c r="HEQ128" s="2"/>
      <c r="HER128" s="3"/>
      <c r="HES128" s="157"/>
      <c r="HET128" s="158"/>
      <c r="HEU128" s="30"/>
      <c r="HFA128" s="1"/>
      <c r="HFB128" s="2"/>
      <c r="HFC128" s="2"/>
      <c r="HFD128" s="3"/>
      <c r="HFE128" s="1"/>
      <c r="HFF128" s="2"/>
      <c r="HFG128" s="2"/>
      <c r="HFH128" s="3"/>
      <c r="HFI128" s="157"/>
      <c r="HFJ128" s="158"/>
      <c r="HFK128" s="30"/>
      <c r="HFQ128" s="1"/>
      <c r="HFR128" s="2"/>
      <c r="HFS128" s="2"/>
      <c r="HFT128" s="3"/>
      <c r="HFU128" s="1"/>
      <c r="HFV128" s="2"/>
      <c r="HFW128" s="2"/>
      <c r="HFX128" s="3"/>
      <c r="HFY128" s="157"/>
      <c r="HFZ128" s="158"/>
      <c r="HGA128" s="30"/>
      <c r="HGG128" s="1"/>
      <c r="HGH128" s="2"/>
      <c r="HGI128" s="2"/>
      <c r="HGJ128" s="3"/>
      <c r="HGK128" s="1"/>
      <c r="HGL128" s="2"/>
      <c r="HGM128" s="2"/>
      <c r="HGN128" s="3"/>
      <c r="HGO128" s="157"/>
      <c r="HGP128" s="158"/>
      <c r="HGQ128" s="30"/>
      <c r="HGW128" s="1"/>
      <c r="HGX128" s="2"/>
      <c r="HGY128" s="2"/>
      <c r="HGZ128" s="3"/>
      <c r="HHA128" s="1"/>
      <c r="HHB128" s="2"/>
      <c r="HHC128" s="2"/>
      <c r="HHD128" s="3"/>
      <c r="HHE128" s="157"/>
      <c r="HHF128" s="158"/>
      <c r="HHG128" s="30"/>
      <c r="HHM128" s="1"/>
      <c r="HHN128" s="2"/>
      <c r="HHO128" s="2"/>
      <c r="HHP128" s="3"/>
      <c r="HHQ128" s="1"/>
      <c r="HHR128" s="2"/>
      <c r="HHS128" s="2"/>
      <c r="HHT128" s="3"/>
      <c r="HHU128" s="157"/>
      <c r="HHV128" s="158"/>
      <c r="HHW128" s="30"/>
      <c r="HIC128" s="1"/>
      <c r="HID128" s="2"/>
      <c r="HIE128" s="2"/>
      <c r="HIF128" s="3"/>
      <c r="HIG128" s="1"/>
      <c r="HIH128" s="2"/>
      <c r="HII128" s="2"/>
      <c r="HIJ128" s="3"/>
      <c r="HIK128" s="157"/>
      <c r="HIL128" s="158"/>
      <c r="HIM128" s="30"/>
      <c r="HIS128" s="1"/>
      <c r="HIT128" s="2"/>
      <c r="HIU128" s="2"/>
      <c r="HIV128" s="3"/>
      <c r="HIW128" s="1"/>
      <c r="HIX128" s="2"/>
      <c r="HIY128" s="2"/>
      <c r="HIZ128" s="3"/>
      <c r="HJA128" s="157"/>
      <c r="HJB128" s="158"/>
      <c r="HJC128" s="30"/>
      <c r="HJI128" s="1"/>
      <c r="HJJ128" s="2"/>
      <c r="HJK128" s="2"/>
      <c r="HJL128" s="3"/>
      <c r="HJM128" s="1"/>
      <c r="HJN128" s="2"/>
      <c r="HJO128" s="2"/>
      <c r="HJP128" s="3"/>
      <c r="HJQ128" s="157"/>
      <c r="HJR128" s="158"/>
      <c r="HJS128" s="30"/>
      <c r="HJY128" s="1"/>
      <c r="HJZ128" s="2"/>
      <c r="HKA128" s="2"/>
      <c r="HKB128" s="3"/>
      <c r="HKC128" s="1"/>
      <c r="HKD128" s="2"/>
      <c r="HKE128" s="2"/>
      <c r="HKF128" s="3"/>
      <c r="HKG128" s="157"/>
      <c r="HKH128" s="158"/>
      <c r="HKI128" s="30"/>
      <c r="HKO128" s="1"/>
      <c r="HKP128" s="2"/>
      <c r="HKQ128" s="2"/>
      <c r="HKR128" s="3"/>
      <c r="HKS128" s="1"/>
      <c r="HKT128" s="2"/>
      <c r="HKU128" s="2"/>
      <c r="HKV128" s="3"/>
      <c r="HKW128" s="157"/>
      <c r="HKX128" s="158"/>
      <c r="HKY128" s="30"/>
      <c r="HLE128" s="1"/>
      <c r="HLF128" s="2"/>
      <c r="HLG128" s="2"/>
      <c r="HLH128" s="3"/>
      <c r="HLI128" s="1"/>
      <c r="HLJ128" s="2"/>
      <c r="HLK128" s="2"/>
      <c r="HLL128" s="3"/>
      <c r="HLM128" s="157"/>
      <c r="HLN128" s="158"/>
      <c r="HLO128" s="30"/>
      <c r="HLU128" s="1"/>
      <c r="HLV128" s="2"/>
      <c r="HLW128" s="2"/>
      <c r="HLX128" s="3"/>
      <c r="HLY128" s="1"/>
      <c r="HLZ128" s="2"/>
      <c r="HMA128" s="2"/>
      <c r="HMB128" s="3"/>
      <c r="HMC128" s="157"/>
      <c r="HMD128" s="158"/>
      <c r="HME128" s="30"/>
      <c r="HMK128" s="1"/>
      <c r="HML128" s="2"/>
      <c r="HMM128" s="2"/>
      <c r="HMN128" s="3"/>
      <c r="HMO128" s="1"/>
      <c r="HMP128" s="2"/>
      <c r="HMQ128" s="2"/>
      <c r="HMR128" s="3"/>
      <c r="HMS128" s="157"/>
      <c r="HMT128" s="158"/>
      <c r="HMU128" s="30"/>
      <c r="HNA128" s="1"/>
      <c r="HNB128" s="2"/>
      <c r="HNC128" s="2"/>
      <c r="HND128" s="3"/>
      <c r="HNE128" s="1"/>
      <c r="HNF128" s="2"/>
      <c r="HNG128" s="2"/>
      <c r="HNH128" s="3"/>
      <c r="HNI128" s="157"/>
      <c r="HNJ128" s="158"/>
      <c r="HNK128" s="30"/>
      <c r="HNQ128" s="1"/>
      <c r="HNR128" s="2"/>
      <c r="HNS128" s="2"/>
      <c r="HNT128" s="3"/>
      <c r="HNU128" s="1"/>
      <c r="HNV128" s="2"/>
      <c r="HNW128" s="2"/>
      <c r="HNX128" s="3"/>
      <c r="HNY128" s="157"/>
      <c r="HNZ128" s="158"/>
      <c r="HOA128" s="30"/>
      <c r="HOG128" s="1"/>
      <c r="HOH128" s="2"/>
      <c r="HOI128" s="2"/>
      <c r="HOJ128" s="3"/>
      <c r="HOK128" s="1"/>
      <c r="HOL128" s="2"/>
      <c r="HOM128" s="2"/>
      <c r="HON128" s="3"/>
      <c r="HOO128" s="157"/>
      <c r="HOP128" s="158"/>
      <c r="HOQ128" s="30"/>
      <c r="HOW128" s="1"/>
      <c r="HOX128" s="2"/>
      <c r="HOY128" s="2"/>
      <c r="HOZ128" s="3"/>
      <c r="HPA128" s="1"/>
      <c r="HPB128" s="2"/>
      <c r="HPC128" s="2"/>
      <c r="HPD128" s="3"/>
      <c r="HPE128" s="157"/>
      <c r="HPF128" s="158"/>
      <c r="HPG128" s="30"/>
      <c r="HPM128" s="1"/>
      <c r="HPN128" s="2"/>
      <c r="HPO128" s="2"/>
      <c r="HPP128" s="3"/>
      <c r="HPQ128" s="1"/>
      <c r="HPR128" s="2"/>
      <c r="HPS128" s="2"/>
      <c r="HPT128" s="3"/>
      <c r="HPU128" s="157"/>
      <c r="HPV128" s="158"/>
      <c r="HPW128" s="30"/>
      <c r="HQC128" s="1"/>
      <c r="HQD128" s="2"/>
      <c r="HQE128" s="2"/>
      <c r="HQF128" s="3"/>
      <c r="HQG128" s="1"/>
      <c r="HQH128" s="2"/>
      <c r="HQI128" s="2"/>
      <c r="HQJ128" s="3"/>
      <c r="HQK128" s="157"/>
      <c r="HQL128" s="158"/>
      <c r="HQM128" s="30"/>
      <c r="HQS128" s="1"/>
      <c r="HQT128" s="2"/>
      <c r="HQU128" s="2"/>
      <c r="HQV128" s="3"/>
      <c r="HQW128" s="1"/>
      <c r="HQX128" s="2"/>
      <c r="HQY128" s="2"/>
      <c r="HQZ128" s="3"/>
      <c r="HRA128" s="157"/>
      <c r="HRB128" s="158"/>
      <c r="HRC128" s="30"/>
      <c r="HRI128" s="1"/>
      <c r="HRJ128" s="2"/>
      <c r="HRK128" s="2"/>
      <c r="HRL128" s="3"/>
      <c r="HRM128" s="1"/>
      <c r="HRN128" s="2"/>
      <c r="HRO128" s="2"/>
      <c r="HRP128" s="3"/>
      <c r="HRQ128" s="157"/>
      <c r="HRR128" s="158"/>
      <c r="HRS128" s="30"/>
      <c r="HRY128" s="1"/>
      <c r="HRZ128" s="2"/>
      <c r="HSA128" s="2"/>
      <c r="HSB128" s="3"/>
      <c r="HSC128" s="1"/>
      <c r="HSD128" s="2"/>
      <c r="HSE128" s="2"/>
      <c r="HSF128" s="3"/>
      <c r="HSG128" s="157"/>
      <c r="HSH128" s="158"/>
      <c r="HSI128" s="30"/>
      <c r="HSO128" s="1"/>
      <c r="HSP128" s="2"/>
      <c r="HSQ128" s="2"/>
      <c r="HSR128" s="3"/>
      <c r="HSS128" s="1"/>
      <c r="HST128" s="2"/>
      <c r="HSU128" s="2"/>
      <c r="HSV128" s="3"/>
      <c r="HSW128" s="157"/>
      <c r="HSX128" s="158"/>
      <c r="HSY128" s="30"/>
      <c r="HTE128" s="1"/>
      <c r="HTF128" s="2"/>
      <c r="HTG128" s="2"/>
      <c r="HTH128" s="3"/>
      <c r="HTI128" s="1"/>
      <c r="HTJ128" s="2"/>
      <c r="HTK128" s="2"/>
      <c r="HTL128" s="3"/>
      <c r="HTM128" s="157"/>
      <c r="HTN128" s="158"/>
      <c r="HTO128" s="30"/>
      <c r="HTU128" s="1"/>
      <c r="HTV128" s="2"/>
      <c r="HTW128" s="2"/>
      <c r="HTX128" s="3"/>
      <c r="HTY128" s="1"/>
      <c r="HTZ128" s="2"/>
      <c r="HUA128" s="2"/>
      <c r="HUB128" s="3"/>
      <c r="HUC128" s="157"/>
      <c r="HUD128" s="158"/>
      <c r="HUE128" s="30"/>
      <c r="HUK128" s="1"/>
      <c r="HUL128" s="2"/>
      <c r="HUM128" s="2"/>
      <c r="HUN128" s="3"/>
      <c r="HUO128" s="1"/>
      <c r="HUP128" s="2"/>
      <c r="HUQ128" s="2"/>
      <c r="HUR128" s="3"/>
      <c r="HUS128" s="157"/>
      <c r="HUT128" s="158"/>
      <c r="HUU128" s="30"/>
      <c r="HVA128" s="1"/>
      <c r="HVB128" s="2"/>
      <c r="HVC128" s="2"/>
      <c r="HVD128" s="3"/>
      <c r="HVE128" s="1"/>
      <c r="HVF128" s="2"/>
      <c r="HVG128" s="2"/>
      <c r="HVH128" s="3"/>
      <c r="HVI128" s="157"/>
      <c r="HVJ128" s="158"/>
      <c r="HVK128" s="30"/>
      <c r="HVQ128" s="1"/>
      <c r="HVR128" s="2"/>
      <c r="HVS128" s="2"/>
      <c r="HVT128" s="3"/>
      <c r="HVU128" s="1"/>
      <c r="HVV128" s="2"/>
      <c r="HVW128" s="2"/>
      <c r="HVX128" s="3"/>
      <c r="HVY128" s="157"/>
      <c r="HVZ128" s="158"/>
      <c r="HWA128" s="30"/>
      <c r="HWG128" s="1"/>
      <c r="HWH128" s="2"/>
      <c r="HWI128" s="2"/>
      <c r="HWJ128" s="3"/>
      <c r="HWK128" s="1"/>
      <c r="HWL128" s="2"/>
      <c r="HWM128" s="2"/>
      <c r="HWN128" s="3"/>
      <c r="HWO128" s="157"/>
      <c r="HWP128" s="158"/>
      <c r="HWQ128" s="30"/>
      <c r="HWW128" s="1"/>
      <c r="HWX128" s="2"/>
      <c r="HWY128" s="2"/>
      <c r="HWZ128" s="3"/>
      <c r="HXA128" s="1"/>
      <c r="HXB128" s="2"/>
      <c r="HXC128" s="2"/>
      <c r="HXD128" s="3"/>
      <c r="HXE128" s="157"/>
      <c r="HXF128" s="158"/>
      <c r="HXG128" s="30"/>
      <c r="HXM128" s="1"/>
      <c r="HXN128" s="2"/>
      <c r="HXO128" s="2"/>
      <c r="HXP128" s="3"/>
      <c r="HXQ128" s="1"/>
      <c r="HXR128" s="2"/>
      <c r="HXS128" s="2"/>
      <c r="HXT128" s="3"/>
      <c r="HXU128" s="157"/>
      <c r="HXV128" s="158"/>
      <c r="HXW128" s="30"/>
      <c r="HYC128" s="1"/>
      <c r="HYD128" s="2"/>
      <c r="HYE128" s="2"/>
      <c r="HYF128" s="3"/>
      <c r="HYG128" s="1"/>
      <c r="HYH128" s="2"/>
      <c r="HYI128" s="2"/>
      <c r="HYJ128" s="3"/>
      <c r="HYK128" s="157"/>
      <c r="HYL128" s="158"/>
      <c r="HYM128" s="30"/>
      <c r="HYS128" s="1"/>
      <c r="HYT128" s="2"/>
      <c r="HYU128" s="2"/>
      <c r="HYV128" s="3"/>
      <c r="HYW128" s="1"/>
      <c r="HYX128" s="2"/>
      <c r="HYY128" s="2"/>
      <c r="HYZ128" s="3"/>
      <c r="HZA128" s="157"/>
      <c r="HZB128" s="158"/>
      <c r="HZC128" s="30"/>
      <c r="HZI128" s="1"/>
      <c r="HZJ128" s="2"/>
      <c r="HZK128" s="2"/>
      <c r="HZL128" s="3"/>
      <c r="HZM128" s="1"/>
      <c r="HZN128" s="2"/>
      <c r="HZO128" s="2"/>
      <c r="HZP128" s="3"/>
      <c r="HZQ128" s="157"/>
      <c r="HZR128" s="158"/>
      <c r="HZS128" s="30"/>
      <c r="HZY128" s="1"/>
      <c r="HZZ128" s="2"/>
      <c r="IAA128" s="2"/>
      <c r="IAB128" s="3"/>
      <c r="IAC128" s="1"/>
      <c r="IAD128" s="2"/>
      <c r="IAE128" s="2"/>
      <c r="IAF128" s="3"/>
      <c r="IAG128" s="157"/>
      <c r="IAH128" s="158"/>
      <c r="IAI128" s="30"/>
      <c r="IAO128" s="1"/>
      <c r="IAP128" s="2"/>
      <c r="IAQ128" s="2"/>
      <c r="IAR128" s="3"/>
      <c r="IAS128" s="1"/>
      <c r="IAT128" s="2"/>
      <c r="IAU128" s="2"/>
      <c r="IAV128" s="3"/>
      <c r="IAW128" s="157"/>
      <c r="IAX128" s="158"/>
      <c r="IAY128" s="30"/>
      <c r="IBE128" s="1"/>
      <c r="IBF128" s="2"/>
      <c r="IBG128" s="2"/>
      <c r="IBH128" s="3"/>
      <c r="IBI128" s="1"/>
      <c r="IBJ128" s="2"/>
      <c r="IBK128" s="2"/>
      <c r="IBL128" s="3"/>
      <c r="IBM128" s="157"/>
      <c r="IBN128" s="158"/>
      <c r="IBO128" s="30"/>
      <c r="IBU128" s="1"/>
      <c r="IBV128" s="2"/>
      <c r="IBW128" s="2"/>
      <c r="IBX128" s="3"/>
      <c r="IBY128" s="1"/>
      <c r="IBZ128" s="2"/>
      <c r="ICA128" s="2"/>
      <c r="ICB128" s="3"/>
      <c r="ICC128" s="157"/>
      <c r="ICD128" s="158"/>
      <c r="ICE128" s="30"/>
      <c r="ICK128" s="1"/>
      <c r="ICL128" s="2"/>
      <c r="ICM128" s="2"/>
      <c r="ICN128" s="3"/>
      <c r="ICO128" s="1"/>
      <c r="ICP128" s="2"/>
      <c r="ICQ128" s="2"/>
      <c r="ICR128" s="3"/>
      <c r="ICS128" s="157"/>
      <c r="ICT128" s="158"/>
      <c r="ICU128" s="30"/>
      <c r="IDA128" s="1"/>
      <c r="IDB128" s="2"/>
      <c r="IDC128" s="2"/>
      <c r="IDD128" s="3"/>
      <c r="IDE128" s="1"/>
      <c r="IDF128" s="2"/>
      <c r="IDG128" s="2"/>
      <c r="IDH128" s="3"/>
      <c r="IDI128" s="157"/>
      <c r="IDJ128" s="158"/>
      <c r="IDK128" s="30"/>
      <c r="IDQ128" s="1"/>
      <c r="IDR128" s="2"/>
      <c r="IDS128" s="2"/>
      <c r="IDT128" s="3"/>
      <c r="IDU128" s="1"/>
      <c r="IDV128" s="2"/>
      <c r="IDW128" s="2"/>
      <c r="IDX128" s="3"/>
      <c r="IDY128" s="157"/>
      <c r="IDZ128" s="158"/>
      <c r="IEA128" s="30"/>
      <c r="IEG128" s="1"/>
      <c r="IEH128" s="2"/>
      <c r="IEI128" s="2"/>
      <c r="IEJ128" s="3"/>
      <c r="IEK128" s="1"/>
      <c r="IEL128" s="2"/>
      <c r="IEM128" s="2"/>
      <c r="IEN128" s="3"/>
      <c r="IEO128" s="157"/>
      <c r="IEP128" s="158"/>
      <c r="IEQ128" s="30"/>
      <c r="IEW128" s="1"/>
      <c r="IEX128" s="2"/>
      <c r="IEY128" s="2"/>
      <c r="IEZ128" s="3"/>
      <c r="IFA128" s="1"/>
      <c r="IFB128" s="2"/>
      <c r="IFC128" s="2"/>
      <c r="IFD128" s="3"/>
      <c r="IFE128" s="157"/>
      <c r="IFF128" s="158"/>
      <c r="IFG128" s="30"/>
      <c r="IFM128" s="1"/>
      <c r="IFN128" s="2"/>
      <c r="IFO128" s="2"/>
      <c r="IFP128" s="3"/>
      <c r="IFQ128" s="1"/>
      <c r="IFR128" s="2"/>
      <c r="IFS128" s="2"/>
      <c r="IFT128" s="3"/>
      <c r="IFU128" s="157"/>
      <c r="IFV128" s="158"/>
      <c r="IFW128" s="30"/>
      <c r="IGC128" s="1"/>
      <c r="IGD128" s="2"/>
      <c r="IGE128" s="2"/>
      <c r="IGF128" s="3"/>
      <c r="IGG128" s="1"/>
      <c r="IGH128" s="2"/>
      <c r="IGI128" s="2"/>
      <c r="IGJ128" s="3"/>
      <c r="IGK128" s="157"/>
      <c r="IGL128" s="158"/>
      <c r="IGM128" s="30"/>
      <c r="IGS128" s="1"/>
      <c r="IGT128" s="2"/>
      <c r="IGU128" s="2"/>
      <c r="IGV128" s="3"/>
      <c r="IGW128" s="1"/>
      <c r="IGX128" s="2"/>
      <c r="IGY128" s="2"/>
      <c r="IGZ128" s="3"/>
      <c r="IHA128" s="157"/>
      <c r="IHB128" s="158"/>
      <c r="IHC128" s="30"/>
      <c r="IHI128" s="1"/>
      <c r="IHJ128" s="2"/>
      <c r="IHK128" s="2"/>
      <c r="IHL128" s="3"/>
      <c r="IHM128" s="1"/>
      <c r="IHN128" s="2"/>
      <c r="IHO128" s="2"/>
      <c r="IHP128" s="3"/>
      <c r="IHQ128" s="157"/>
      <c r="IHR128" s="158"/>
      <c r="IHS128" s="30"/>
      <c r="IHY128" s="1"/>
      <c r="IHZ128" s="2"/>
      <c r="IIA128" s="2"/>
      <c r="IIB128" s="3"/>
      <c r="IIC128" s="1"/>
      <c r="IID128" s="2"/>
      <c r="IIE128" s="2"/>
      <c r="IIF128" s="3"/>
      <c r="IIG128" s="157"/>
      <c r="IIH128" s="158"/>
      <c r="III128" s="30"/>
      <c r="IIO128" s="1"/>
      <c r="IIP128" s="2"/>
      <c r="IIQ128" s="2"/>
      <c r="IIR128" s="3"/>
      <c r="IIS128" s="1"/>
      <c r="IIT128" s="2"/>
      <c r="IIU128" s="2"/>
      <c r="IIV128" s="3"/>
      <c r="IIW128" s="157"/>
      <c r="IIX128" s="158"/>
      <c r="IIY128" s="30"/>
      <c r="IJE128" s="1"/>
      <c r="IJF128" s="2"/>
      <c r="IJG128" s="2"/>
      <c r="IJH128" s="3"/>
      <c r="IJI128" s="1"/>
      <c r="IJJ128" s="2"/>
      <c r="IJK128" s="2"/>
      <c r="IJL128" s="3"/>
      <c r="IJM128" s="157"/>
      <c r="IJN128" s="158"/>
      <c r="IJO128" s="30"/>
      <c r="IJU128" s="1"/>
      <c r="IJV128" s="2"/>
      <c r="IJW128" s="2"/>
      <c r="IJX128" s="3"/>
      <c r="IJY128" s="1"/>
      <c r="IJZ128" s="2"/>
      <c r="IKA128" s="2"/>
      <c r="IKB128" s="3"/>
      <c r="IKC128" s="157"/>
      <c r="IKD128" s="158"/>
      <c r="IKE128" s="30"/>
      <c r="IKK128" s="1"/>
      <c r="IKL128" s="2"/>
      <c r="IKM128" s="2"/>
      <c r="IKN128" s="3"/>
      <c r="IKO128" s="1"/>
      <c r="IKP128" s="2"/>
      <c r="IKQ128" s="2"/>
      <c r="IKR128" s="3"/>
      <c r="IKS128" s="157"/>
      <c r="IKT128" s="158"/>
      <c r="IKU128" s="30"/>
      <c r="ILA128" s="1"/>
      <c r="ILB128" s="2"/>
      <c r="ILC128" s="2"/>
      <c r="ILD128" s="3"/>
      <c r="ILE128" s="1"/>
      <c r="ILF128" s="2"/>
      <c r="ILG128" s="2"/>
      <c r="ILH128" s="3"/>
      <c r="ILI128" s="157"/>
      <c r="ILJ128" s="158"/>
      <c r="ILK128" s="30"/>
      <c r="ILQ128" s="1"/>
      <c r="ILR128" s="2"/>
      <c r="ILS128" s="2"/>
      <c r="ILT128" s="3"/>
      <c r="ILU128" s="1"/>
      <c r="ILV128" s="2"/>
      <c r="ILW128" s="2"/>
      <c r="ILX128" s="3"/>
      <c r="ILY128" s="157"/>
      <c r="ILZ128" s="158"/>
      <c r="IMA128" s="30"/>
      <c r="IMG128" s="1"/>
      <c r="IMH128" s="2"/>
      <c r="IMI128" s="2"/>
      <c r="IMJ128" s="3"/>
      <c r="IMK128" s="1"/>
      <c r="IML128" s="2"/>
      <c r="IMM128" s="2"/>
      <c r="IMN128" s="3"/>
      <c r="IMO128" s="157"/>
      <c r="IMP128" s="158"/>
      <c r="IMQ128" s="30"/>
      <c r="IMW128" s="1"/>
      <c r="IMX128" s="2"/>
      <c r="IMY128" s="2"/>
      <c r="IMZ128" s="3"/>
      <c r="INA128" s="1"/>
      <c r="INB128" s="2"/>
      <c r="INC128" s="2"/>
      <c r="IND128" s="3"/>
      <c r="INE128" s="157"/>
      <c r="INF128" s="158"/>
      <c r="ING128" s="30"/>
      <c r="INM128" s="1"/>
      <c r="INN128" s="2"/>
      <c r="INO128" s="2"/>
      <c r="INP128" s="3"/>
      <c r="INQ128" s="1"/>
      <c r="INR128" s="2"/>
      <c r="INS128" s="2"/>
      <c r="INT128" s="3"/>
      <c r="INU128" s="157"/>
      <c r="INV128" s="158"/>
      <c r="INW128" s="30"/>
      <c r="IOC128" s="1"/>
      <c r="IOD128" s="2"/>
      <c r="IOE128" s="2"/>
      <c r="IOF128" s="3"/>
      <c r="IOG128" s="1"/>
      <c r="IOH128" s="2"/>
      <c r="IOI128" s="2"/>
      <c r="IOJ128" s="3"/>
      <c r="IOK128" s="157"/>
      <c r="IOL128" s="158"/>
      <c r="IOM128" s="30"/>
      <c r="IOS128" s="1"/>
      <c r="IOT128" s="2"/>
      <c r="IOU128" s="2"/>
      <c r="IOV128" s="3"/>
      <c r="IOW128" s="1"/>
      <c r="IOX128" s="2"/>
      <c r="IOY128" s="2"/>
      <c r="IOZ128" s="3"/>
      <c r="IPA128" s="157"/>
      <c r="IPB128" s="158"/>
      <c r="IPC128" s="30"/>
      <c r="IPI128" s="1"/>
      <c r="IPJ128" s="2"/>
      <c r="IPK128" s="2"/>
      <c r="IPL128" s="3"/>
      <c r="IPM128" s="1"/>
      <c r="IPN128" s="2"/>
      <c r="IPO128" s="2"/>
      <c r="IPP128" s="3"/>
      <c r="IPQ128" s="157"/>
      <c r="IPR128" s="158"/>
      <c r="IPS128" s="30"/>
      <c r="IPY128" s="1"/>
      <c r="IPZ128" s="2"/>
      <c r="IQA128" s="2"/>
      <c r="IQB128" s="3"/>
      <c r="IQC128" s="1"/>
      <c r="IQD128" s="2"/>
      <c r="IQE128" s="2"/>
      <c r="IQF128" s="3"/>
      <c r="IQG128" s="157"/>
      <c r="IQH128" s="158"/>
      <c r="IQI128" s="30"/>
      <c r="IQO128" s="1"/>
      <c r="IQP128" s="2"/>
      <c r="IQQ128" s="2"/>
      <c r="IQR128" s="3"/>
      <c r="IQS128" s="1"/>
      <c r="IQT128" s="2"/>
      <c r="IQU128" s="2"/>
      <c r="IQV128" s="3"/>
      <c r="IQW128" s="157"/>
      <c r="IQX128" s="158"/>
      <c r="IQY128" s="30"/>
      <c r="IRE128" s="1"/>
      <c r="IRF128" s="2"/>
      <c r="IRG128" s="2"/>
      <c r="IRH128" s="3"/>
      <c r="IRI128" s="1"/>
      <c r="IRJ128" s="2"/>
      <c r="IRK128" s="2"/>
      <c r="IRL128" s="3"/>
      <c r="IRM128" s="157"/>
      <c r="IRN128" s="158"/>
      <c r="IRO128" s="30"/>
      <c r="IRU128" s="1"/>
      <c r="IRV128" s="2"/>
      <c r="IRW128" s="2"/>
      <c r="IRX128" s="3"/>
      <c r="IRY128" s="1"/>
      <c r="IRZ128" s="2"/>
      <c r="ISA128" s="2"/>
      <c r="ISB128" s="3"/>
      <c r="ISC128" s="157"/>
      <c r="ISD128" s="158"/>
      <c r="ISE128" s="30"/>
      <c r="ISK128" s="1"/>
      <c r="ISL128" s="2"/>
      <c r="ISM128" s="2"/>
      <c r="ISN128" s="3"/>
      <c r="ISO128" s="1"/>
      <c r="ISP128" s="2"/>
      <c r="ISQ128" s="2"/>
      <c r="ISR128" s="3"/>
      <c r="ISS128" s="157"/>
      <c r="IST128" s="158"/>
      <c r="ISU128" s="30"/>
      <c r="ITA128" s="1"/>
      <c r="ITB128" s="2"/>
      <c r="ITC128" s="2"/>
      <c r="ITD128" s="3"/>
      <c r="ITE128" s="1"/>
      <c r="ITF128" s="2"/>
      <c r="ITG128" s="2"/>
      <c r="ITH128" s="3"/>
      <c r="ITI128" s="157"/>
      <c r="ITJ128" s="158"/>
      <c r="ITK128" s="30"/>
      <c r="ITQ128" s="1"/>
      <c r="ITR128" s="2"/>
      <c r="ITS128" s="2"/>
      <c r="ITT128" s="3"/>
      <c r="ITU128" s="1"/>
      <c r="ITV128" s="2"/>
      <c r="ITW128" s="2"/>
      <c r="ITX128" s="3"/>
      <c r="ITY128" s="157"/>
      <c r="ITZ128" s="158"/>
      <c r="IUA128" s="30"/>
      <c r="IUG128" s="1"/>
      <c r="IUH128" s="2"/>
      <c r="IUI128" s="2"/>
      <c r="IUJ128" s="3"/>
      <c r="IUK128" s="1"/>
      <c r="IUL128" s="2"/>
      <c r="IUM128" s="2"/>
      <c r="IUN128" s="3"/>
      <c r="IUO128" s="157"/>
      <c r="IUP128" s="158"/>
      <c r="IUQ128" s="30"/>
      <c r="IUW128" s="1"/>
      <c r="IUX128" s="2"/>
      <c r="IUY128" s="2"/>
      <c r="IUZ128" s="3"/>
      <c r="IVA128" s="1"/>
      <c r="IVB128" s="2"/>
      <c r="IVC128" s="2"/>
      <c r="IVD128" s="3"/>
      <c r="IVE128" s="157"/>
      <c r="IVF128" s="158"/>
      <c r="IVG128" s="30"/>
      <c r="IVM128" s="1"/>
      <c r="IVN128" s="2"/>
      <c r="IVO128" s="2"/>
      <c r="IVP128" s="3"/>
      <c r="IVQ128" s="1"/>
      <c r="IVR128" s="2"/>
      <c r="IVS128" s="2"/>
      <c r="IVT128" s="3"/>
      <c r="IVU128" s="157"/>
      <c r="IVV128" s="158"/>
      <c r="IVW128" s="30"/>
      <c r="IWC128" s="1"/>
      <c r="IWD128" s="2"/>
      <c r="IWE128" s="2"/>
      <c r="IWF128" s="3"/>
      <c r="IWG128" s="1"/>
      <c r="IWH128" s="2"/>
      <c r="IWI128" s="2"/>
      <c r="IWJ128" s="3"/>
      <c r="IWK128" s="157"/>
      <c r="IWL128" s="158"/>
      <c r="IWM128" s="30"/>
      <c r="IWS128" s="1"/>
      <c r="IWT128" s="2"/>
      <c r="IWU128" s="2"/>
      <c r="IWV128" s="3"/>
      <c r="IWW128" s="1"/>
      <c r="IWX128" s="2"/>
      <c r="IWY128" s="2"/>
      <c r="IWZ128" s="3"/>
      <c r="IXA128" s="157"/>
      <c r="IXB128" s="158"/>
      <c r="IXC128" s="30"/>
      <c r="IXI128" s="1"/>
      <c r="IXJ128" s="2"/>
      <c r="IXK128" s="2"/>
      <c r="IXL128" s="3"/>
      <c r="IXM128" s="1"/>
      <c r="IXN128" s="2"/>
      <c r="IXO128" s="2"/>
      <c r="IXP128" s="3"/>
      <c r="IXQ128" s="157"/>
      <c r="IXR128" s="158"/>
      <c r="IXS128" s="30"/>
      <c r="IXY128" s="1"/>
      <c r="IXZ128" s="2"/>
      <c r="IYA128" s="2"/>
      <c r="IYB128" s="3"/>
      <c r="IYC128" s="1"/>
      <c r="IYD128" s="2"/>
      <c r="IYE128" s="2"/>
      <c r="IYF128" s="3"/>
      <c r="IYG128" s="157"/>
      <c r="IYH128" s="158"/>
      <c r="IYI128" s="30"/>
      <c r="IYO128" s="1"/>
      <c r="IYP128" s="2"/>
      <c r="IYQ128" s="2"/>
      <c r="IYR128" s="3"/>
      <c r="IYS128" s="1"/>
      <c r="IYT128" s="2"/>
      <c r="IYU128" s="2"/>
      <c r="IYV128" s="3"/>
      <c r="IYW128" s="157"/>
      <c r="IYX128" s="158"/>
      <c r="IYY128" s="30"/>
      <c r="IZE128" s="1"/>
      <c r="IZF128" s="2"/>
      <c r="IZG128" s="2"/>
      <c r="IZH128" s="3"/>
      <c r="IZI128" s="1"/>
      <c r="IZJ128" s="2"/>
      <c r="IZK128" s="2"/>
      <c r="IZL128" s="3"/>
      <c r="IZM128" s="157"/>
      <c r="IZN128" s="158"/>
      <c r="IZO128" s="30"/>
      <c r="IZU128" s="1"/>
      <c r="IZV128" s="2"/>
      <c r="IZW128" s="2"/>
      <c r="IZX128" s="3"/>
      <c r="IZY128" s="1"/>
      <c r="IZZ128" s="2"/>
      <c r="JAA128" s="2"/>
      <c r="JAB128" s="3"/>
      <c r="JAC128" s="157"/>
      <c r="JAD128" s="158"/>
      <c r="JAE128" s="30"/>
      <c r="JAK128" s="1"/>
      <c r="JAL128" s="2"/>
      <c r="JAM128" s="2"/>
      <c r="JAN128" s="3"/>
      <c r="JAO128" s="1"/>
      <c r="JAP128" s="2"/>
      <c r="JAQ128" s="2"/>
      <c r="JAR128" s="3"/>
      <c r="JAS128" s="157"/>
      <c r="JAT128" s="158"/>
      <c r="JAU128" s="30"/>
      <c r="JBA128" s="1"/>
      <c r="JBB128" s="2"/>
      <c r="JBC128" s="2"/>
      <c r="JBD128" s="3"/>
      <c r="JBE128" s="1"/>
      <c r="JBF128" s="2"/>
      <c r="JBG128" s="2"/>
      <c r="JBH128" s="3"/>
      <c r="JBI128" s="157"/>
      <c r="JBJ128" s="158"/>
      <c r="JBK128" s="30"/>
      <c r="JBQ128" s="1"/>
      <c r="JBR128" s="2"/>
      <c r="JBS128" s="2"/>
      <c r="JBT128" s="3"/>
      <c r="JBU128" s="1"/>
      <c r="JBV128" s="2"/>
      <c r="JBW128" s="2"/>
      <c r="JBX128" s="3"/>
      <c r="JBY128" s="157"/>
      <c r="JBZ128" s="158"/>
      <c r="JCA128" s="30"/>
      <c r="JCG128" s="1"/>
      <c r="JCH128" s="2"/>
      <c r="JCI128" s="2"/>
      <c r="JCJ128" s="3"/>
      <c r="JCK128" s="1"/>
      <c r="JCL128" s="2"/>
      <c r="JCM128" s="2"/>
      <c r="JCN128" s="3"/>
      <c r="JCO128" s="157"/>
      <c r="JCP128" s="158"/>
      <c r="JCQ128" s="30"/>
      <c r="JCW128" s="1"/>
      <c r="JCX128" s="2"/>
      <c r="JCY128" s="2"/>
      <c r="JCZ128" s="3"/>
      <c r="JDA128" s="1"/>
      <c r="JDB128" s="2"/>
      <c r="JDC128" s="2"/>
      <c r="JDD128" s="3"/>
      <c r="JDE128" s="157"/>
      <c r="JDF128" s="158"/>
      <c r="JDG128" s="30"/>
      <c r="JDM128" s="1"/>
      <c r="JDN128" s="2"/>
      <c r="JDO128" s="2"/>
      <c r="JDP128" s="3"/>
      <c r="JDQ128" s="1"/>
      <c r="JDR128" s="2"/>
      <c r="JDS128" s="2"/>
      <c r="JDT128" s="3"/>
      <c r="JDU128" s="157"/>
      <c r="JDV128" s="158"/>
      <c r="JDW128" s="30"/>
      <c r="JEC128" s="1"/>
      <c r="JED128" s="2"/>
      <c r="JEE128" s="2"/>
      <c r="JEF128" s="3"/>
      <c r="JEG128" s="1"/>
      <c r="JEH128" s="2"/>
      <c r="JEI128" s="2"/>
      <c r="JEJ128" s="3"/>
      <c r="JEK128" s="157"/>
      <c r="JEL128" s="158"/>
      <c r="JEM128" s="30"/>
      <c r="JES128" s="1"/>
      <c r="JET128" s="2"/>
      <c r="JEU128" s="2"/>
      <c r="JEV128" s="3"/>
      <c r="JEW128" s="1"/>
      <c r="JEX128" s="2"/>
      <c r="JEY128" s="2"/>
      <c r="JEZ128" s="3"/>
      <c r="JFA128" s="157"/>
      <c r="JFB128" s="158"/>
      <c r="JFC128" s="30"/>
      <c r="JFI128" s="1"/>
      <c r="JFJ128" s="2"/>
      <c r="JFK128" s="2"/>
      <c r="JFL128" s="3"/>
      <c r="JFM128" s="1"/>
      <c r="JFN128" s="2"/>
      <c r="JFO128" s="2"/>
      <c r="JFP128" s="3"/>
      <c r="JFQ128" s="157"/>
      <c r="JFR128" s="158"/>
      <c r="JFS128" s="30"/>
      <c r="JFY128" s="1"/>
      <c r="JFZ128" s="2"/>
      <c r="JGA128" s="2"/>
      <c r="JGB128" s="3"/>
      <c r="JGC128" s="1"/>
      <c r="JGD128" s="2"/>
      <c r="JGE128" s="2"/>
      <c r="JGF128" s="3"/>
      <c r="JGG128" s="157"/>
      <c r="JGH128" s="158"/>
      <c r="JGI128" s="30"/>
      <c r="JGO128" s="1"/>
      <c r="JGP128" s="2"/>
      <c r="JGQ128" s="2"/>
      <c r="JGR128" s="3"/>
      <c r="JGS128" s="1"/>
      <c r="JGT128" s="2"/>
      <c r="JGU128" s="2"/>
      <c r="JGV128" s="3"/>
      <c r="JGW128" s="157"/>
      <c r="JGX128" s="158"/>
      <c r="JGY128" s="30"/>
      <c r="JHE128" s="1"/>
      <c r="JHF128" s="2"/>
      <c r="JHG128" s="2"/>
      <c r="JHH128" s="3"/>
      <c r="JHI128" s="1"/>
      <c r="JHJ128" s="2"/>
      <c r="JHK128" s="2"/>
      <c r="JHL128" s="3"/>
      <c r="JHM128" s="157"/>
      <c r="JHN128" s="158"/>
      <c r="JHO128" s="30"/>
      <c r="JHU128" s="1"/>
      <c r="JHV128" s="2"/>
      <c r="JHW128" s="2"/>
      <c r="JHX128" s="3"/>
      <c r="JHY128" s="1"/>
      <c r="JHZ128" s="2"/>
      <c r="JIA128" s="2"/>
      <c r="JIB128" s="3"/>
      <c r="JIC128" s="157"/>
      <c r="JID128" s="158"/>
      <c r="JIE128" s="30"/>
      <c r="JIK128" s="1"/>
      <c r="JIL128" s="2"/>
      <c r="JIM128" s="2"/>
      <c r="JIN128" s="3"/>
      <c r="JIO128" s="1"/>
      <c r="JIP128" s="2"/>
      <c r="JIQ128" s="2"/>
      <c r="JIR128" s="3"/>
      <c r="JIS128" s="157"/>
      <c r="JIT128" s="158"/>
      <c r="JIU128" s="30"/>
      <c r="JJA128" s="1"/>
      <c r="JJB128" s="2"/>
      <c r="JJC128" s="2"/>
      <c r="JJD128" s="3"/>
      <c r="JJE128" s="1"/>
      <c r="JJF128" s="2"/>
      <c r="JJG128" s="2"/>
      <c r="JJH128" s="3"/>
      <c r="JJI128" s="157"/>
      <c r="JJJ128" s="158"/>
      <c r="JJK128" s="30"/>
      <c r="JJQ128" s="1"/>
      <c r="JJR128" s="2"/>
      <c r="JJS128" s="2"/>
      <c r="JJT128" s="3"/>
      <c r="JJU128" s="1"/>
      <c r="JJV128" s="2"/>
      <c r="JJW128" s="2"/>
      <c r="JJX128" s="3"/>
      <c r="JJY128" s="157"/>
      <c r="JJZ128" s="158"/>
      <c r="JKA128" s="30"/>
      <c r="JKG128" s="1"/>
      <c r="JKH128" s="2"/>
      <c r="JKI128" s="2"/>
      <c r="JKJ128" s="3"/>
      <c r="JKK128" s="1"/>
      <c r="JKL128" s="2"/>
      <c r="JKM128" s="2"/>
      <c r="JKN128" s="3"/>
      <c r="JKO128" s="157"/>
      <c r="JKP128" s="158"/>
      <c r="JKQ128" s="30"/>
      <c r="JKW128" s="1"/>
      <c r="JKX128" s="2"/>
      <c r="JKY128" s="2"/>
      <c r="JKZ128" s="3"/>
      <c r="JLA128" s="1"/>
      <c r="JLB128" s="2"/>
      <c r="JLC128" s="2"/>
      <c r="JLD128" s="3"/>
      <c r="JLE128" s="157"/>
      <c r="JLF128" s="158"/>
      <c r="JLG128" s="30"/>
      <c r="JLM128" s="1"/>
      <c r="JLN128" s="2"/>
      <c r="JLO128" s="2"/>
      <c r="JLP128" s="3"/>
      <c r="JLQ128" s="1"/>
      <c r="JLR128" s="2"/>
      <c r="JLS128" s="2"/>
      <c r="JLT128" s="3"/>
      <c r="JLU128" s="157"/>
      <c r="JLV128" s="158"/>
      <c r="JLW128" s="30"/>
      <c r="JMC128" s="1"/>
      <c r="JMD128" s="2"/>
      <c r="JME128" s="2"/>
      <c r="JMF128" s="3"/>
      <c r="JMG128" s="1"/>
      <c r="JMH128" s="2"/>
      <c r="JMI128" s="2"/>
      <c r="JMJ128" s="3"/>
      <c r="JMK128" s="157"/>
      <c r="JML128" s="158"/>
      <c r="JMM128" s="30"/>
      <c r="JMS128" s="1"/>
      <c r="JMT128" s="2"/>
      <c r="JMU128" s="2"/>
      <c r="JMV128" s="3"/>
      <c r="JMW128" s="1"/>
      <c r="JMX128" s="2"/>
      <c r="JMY128" s="2"/>
      <c r="JMZ128" s="3"/>
      <c r="JNA128" s="157"/>
      <c r="JNB128" s="158"/>
      <c r="JNC128" s="30"/>
      <c r="JNI128" s="1"/>
      <c r="JNJ128" s="2"/>
      <c r="JNK128" s="2"/>
      <c r="JNL128" s="3"/>
      <c r="JNM128" s="1"/>
      <c r="JNN128" s="2"/>
      <c r="JNO128" s="2"/>
      <c r="JNP128" s="3"/>
      <c r="JNQ128" s="157"/>
      <c r="JNR128" s="158"/>
      <c r="JNS128" s="30"/>
      <c r="JNY128" s="1"/>
      <c r="JNZ128" s="2"/>
      <c r="JOA128" s="2"/>
      <c r="JOB128" s="3"/>
      <c r="JOC128" s="1"/>
      <c r="JOD128" s="2"/>
      <c r="JOE128" s="2"/>
      <c r="JOF128" s="3"/>
      <c r="JOG128" s="157"/>
      <c r="JOH128" s="158"/>
      <c r="JOI128" s="30"/>
      <c r="JOO128" s="1"/>
      <c r="JOP128" s="2"/>
      <c r="JOQ128" s="2"/>
      <c r="JOR128" s="3"/>
      <c r="JOS128" s="1"/>
      <c r="JOT128" s="2"/>
      <c r="JOU128" s="2"/>
      <c r="JOV128" s="3"/>
      <c r="JOW128" s="157"/>
      <c r="JOX128" s="158"/>
      <c r="JOY128" s="30"/>
      <c r="JPE128" s="1"/>
      <c r="JPF128" s="2"/>
      <c r="JPG128" s="2"/>
      <c r="JPH128" s="3"/>
      <c r="JPI128" s="1"/>
      <c r="JPJ128" s="2"/>
      <c r="JPK128" s="2"/>
      <c r="JPL128" s="3"/>
      <c r="JPM128" s="157"/>
      <c r="JPN128" s="158"/>
      <c r="JPO128" s="30"/>
      <c r="JPU128" s="1"/>
      <c r="JPV128" s="2"/>
      <c r="JPW128" s="2"/>
      <c r="JPX128" s="3"/>
      <c r="JPY128" s="1"/>
      <c r="JPZ128" s="2"/>
      <c r="JQA128" s="2"/>
      <c r="JQB128" s="3"/>
      <c r="JQC128" s="157"/>
      <c r="JQD128" s="158"/>
      <c r="JQE128" s="30"/>
      <c r="JQK128" s="1"/>
      <c r="JQL128" s="2"/>
      <c r="JQM128" s="2"/>
      <c r="JQN128" s="3"/>
      <c r="JQO128" s="1"/>
      <c r="JQP128" s="2"/>
      <c r="JQQ128" s="2"/>
      <c r="JQR128" s="3"/>
      <c r="JQS128" s="157"/>
      <c r="JQT128" s="158"/>
      <c r="JQU128" s="30"/>
      <c r="JRA128" s="1"/>
      <c r="JRB128" s="2"/>
      <c r="JRC128" s="2"/>
      <c r="JRD128" s="3"/>
      <c r="JRE128" s="1"/>
      <c r="JRF128" s="2"/>
      <c r="JRG128" s="2"/>
      <c r="JRH128" s="3"/>
      <c r="JRI128" s="157"/>
      <c r="JRJ128" s="158"/>
      <c r="JRK128" s="30"/>
      <c r="JRQ128" s="1"/>
      <c r="JRR128" s="2"/>
      <c r="JRS128" s="2"/>
      <c r="JRT128" s="3"/>
      <c r="JRU128" s="1"/>
      <c r="JRV128" s="2"/>
      <c r="JRW128" s="2"/>
      <c r="JRX128" s="3"/>
      <c r="JRY128" s="157"/>
      <c r="JRZ128" s="158"/>
      <c r="JSA128" s="30"/>
      <c r="JSG128" s="1"/>
      <c r="JSH128" s="2"/>
      <c r="JSI128" s="2"/>
      <c r="JSJ128" s="3"/>
      <c r="JSK128" s="1"/>
      <c r="JSL128" s="2"/>
      <c r="JSM128" s="2"/>
      <c r="JSN128" s="3"/>
      <c r="JSO128" s="157"/>
      <c r="JSP128" s="158"/>
      <c r="JSQ128" s="30"/>
      <c r="JSW128" s="1"/>
      <c r="JSX128" s="2"/>
      <c r="JSY128" s="2"/>
      <c r="JSZ128" s="3"/>
      <c r="JTA128" s="1"/>
      <c r="JTB128" s="2"/>
      <c r="JTC128" s="2"/>
      <c r="JTD128" s="3"/>
      <c r="JTE128" s="157"/>
      <c r="JTF128" s="158"/>
      <c r="JTG128" s="30"/>
      <c r="JTM128" s="1"/>
      <c r="JTN128" s="2"/>
      <c r="JTO128" s="2"/>
      <c r="JTP128" s="3"/>
      <c r="JTQ128" s="1"/>
      <c r="JTR128" s="2"/>
      <c r="JTS128" s="2"/>
      <c r="JTT128" s="3"/>
      <c r="JTU128" s="157"/>
      <c r="JTV128" s="158"/>
      <c r="JTW128" s="30"/>
      <c r="JUC128" s="1"/>
      <c r="JUD128" s="2"/>
      <c r="JUE128" s="2"/>
      <c r="JUF128" s="3"/>
      <c r="JUG128" s="1"/>
      <c r="JUH128" s="2"/>
      <c r="JUI128" s="2"/>
      <c r="JUJ128" s="3"/>
      <c r="JUK128" s="157"/>
      <c r="JUL128" s="158"/>
      <c r="JUM128" s="30"/>
      <c r="JUS128" s="1"/>
      <c r="JUT128" s="2"/>
      <c r="JUU128" s="2"/>
      <c r="JUV128" s="3"/>
      <c r="JUW128" s="1"/>
      <c r="JUX128" s="2"/>
      <c r="JUY128" s="2"/>
      <c r="JUZ128" s="3"/>
      <c r="JVA128" s="157"/>
      <c r="JVB128" s="158"/>
      <c r="JVC128" s="30"/>
      <c r="JVI128" s="1"/>
      <c r="JVJ128" s="2"/>
      <c r="JVK128" s="2"/>
      <c r="JVL128" s="3"/>
      <c r="JVM128" s="1"/>
      <c r="JVN128" s="2"/>
      <c r="JVO128" s="2"/>
      <c r="JVP128" s="3"/>
      <c r="JVQ128" s="157"/>
      <c r="JVR128" s="158"/>
      <c r="JVS128" s="30"/>
      <c r="JVY128" s="1"/>
      <c r="JVZ128" s="2"/>
      <c r="JWA128" s="2"/>
      <c r="JWB128" s="3"/>
      <c r="JWC128" s="1"/>
      <c r="JWD128" s="2"/>
      <c r="JWE128" s="2"/>
      <c r="JWF128" s="3"/>
      <c r="JWG128" s="157"/>
      <c r="JWH128" s="158"/>
      <c r="JWI128" s="30"/>
      <c r="JWO128" s="1"/>
      <c r="JWP128" s="2"/>
      <c r="JWQ128" s="2"/>
      <c r="JWR128" s="3"/>
      <c r="JWS128" s="1"/>
      <c r="JWT128" s="2"/>
      <c r="JWU128" s="2"/>
      <c r="JWV128" s="3"/>
      <c r="JWW128" s="157"/>
      <c r="JWX128" s="158"/>
      <c r="JWY128" s="30"/>
      <c r="JXE128" s="1"/>
      <c r="JXF128" s="2"/>
      <c r="JXG128" s="2"/>
      <c r="JXH128" s="3"/>
      <c r="JXI128" s="1"/>
      <c r="JXJ128" s="2"/>
      <c r="JXK128" s="2"/>
      <c r="JXL128" s="3"/>
      <c r="JXM128" s="157"/>
      <c r="JXN128" s="158"/>
      <c r="JXO128" s="30"/>
      <c r="JXU128" s="1"/>
      <c r="JXV128" s="2"/>
      <c r="JXW128" s="2"/>
      <c r="JXX128" s="3"/>
      <c r="JXY128" s="1"/>
      <c r="JXZ128" s="2"/>
      <c r="JYA128" s="2"/>
      <c r="JYB128" s="3"/>
      <c r="JYC128" s="157"/>
      <c r="JYD128" s="158"/>
      <c r="JYE128" s="30"/>
      <c r="JYK128" s="1"/>
      <c r="JYL128" s="2"/>
      <c r="JYM128" s="2"/>
      <c r="JYN128" s="3"/>
      <c r="JYO128" s="1"/>
      <c r="JYP128" s="2"/>
      <c r="JYQ128" s="2"/>
      <c r="JYR128" s="3"/>
      <c r="JYS128" s="157"/>
      <c r="JYT128" s="158"/>
      <c r="JYU128" s="30"/>
      <c r="JZA128" s="1"/>
      <c r="JZB128" s="2"/>
      <c r="JZC128" s="2"/>
      <c r="JZD128" s="3"/>
      <c r="JZE128" s="1"/>
      <c r="JZF128" s="2"/>
      <c r="JZG128" s="2"/>
      <c r="JZH128" s="3"/>
      <c r="JZI128" s="157"/>
      <c r="JZJ128" s="158"/>
      <c r="JZK128" s="30"/>
      <c r="JZQ128" s="1"/>
      <c r="JZR128" s="2"/>
      <c r="JZS128" s="2"/>
      <c r="JZT128" s="3"/>
      <c r="JZU128" s="1"/>
      <c r="JZV128" s="2"/>
      <c r="JZW128" s="2"/>
      <c r="JZX128" s="3"/>
      <c r="JZY128" s="157"/>
      <c r="JZZ128" s="158"/>
      <c r="KAA128" s="30"/>
      <c r="KAG128" s="1"/>
      <c r="KAH128" s="2"/>
      <c r="KAI128" s="2"/>
      <c r="KAJ128" s="3"/>
      <c r="KAK128" s="1"/>
      <c r="KAL128" s="2"/>
      <c r="KAM128" s="2"/>
      <c r="KAN128" s="3"/>
      <c r="KAO128" s="157"/>
      <c r="KAP128" s="158"/>
      <c r="KAQ128" s="30"/>
      <c r="KAW128" s="1"/>
      <c r="KAX128" s="2"/>
      <c r="KAY128" s="2"/>
      <c r="KAZ128" s="3"/>
      <c r="KBA128" s="1"/>
      <c r="KBB128" s="2"/>
      <c r="KBC128" s="2"/>
      <c r="KBD128" s="3"/>
      <c r="KBE128" s="157"/>
      <c r="KBF128" s="158"/>
      <c r="KBG128" s="30"/>
      <c r="KBM128" s="1"/>
      <c r="KBN128" s="2"/>
      <c r="KBO128" s="2"/>
      <c r="KBP128" s="3"/>
      <c r="KBQ128" s="1"/>
      <c r="KBR128" s="2"/>
      <c r="KBS128" s="2"/>
      <c r="KBT128" s="3"/>
      <c r="KBU128" s="157"/>
      <c r="KBV128" s="158"/>
      <c r="KBW128" s="30"/>
      <c r="KCC128" s="1"/>
      <c r="KCD128" s="2"/>
      <c r="KCE128" s="2"/>
      <c r="KCF128" s="3"/>
      <c r="KCG128" s="1"/>
      <c r="KCH128" s="2"/>
      <c r="KCI128" s="2"/>
      <c r="KCJ128" s="3"/>
      <c r="KCK128" s="157"/>
      <c r="KCL128" s="158"/>
      <c r="KCM128" s="30"/>
      <c r="KCS128" s="1"/>
      <c r="KCT128" s="2"/>
      <c r="KCU128" s="2"/>
      <c r="KCV128" s="3"/>
      <c r="KCW128" s="1"/>
      <c r="KCX128" s="2"/>
      <c r="KCY128" s="2"/>
      <c r="KCZ128" s="3"/>
      <c r="KDA128" s="157"/>
      <c r="KDB128" s="158"/>
      <c r="KDC128" s="30"/>
      <c r="KDI128" s="1"/>
      <c r="KDJ128" s="2"/>
      <c r="KDK128" s="2"/>
      <c r="KDL128" s="3"/>
      <c r="KDM128" s="1"/>
      <c r="KDN128" s="2"/>
      <c r="KDO128" s="2"/>
      <c r="KDP128" s="3"/>
      <c r="KDQ128" s="157"/>
      <c r="KDR128" s="158"/>
      <c r="KDS128" s="30"/>
      <c r="KDY128" s="1"/>
      <c r="KDZ128" s="2"/>
      <c r="KEA128" s="2"/>
      <c r="KEB128" s="3"/>
      <c r="KEC128" s="1"/>
      <c r="KED128" s="2"/>
      <c r="KEE128" s="2"/>
      <c r="KEF128" s="3"/>
      <c r="KEG128" s="157"/>
      <c r="KEH128" s="158"/>
      <c r="KEI128" s="30"/>
      <c r="KEO128" s="1"/>
      <c r="KEP128" s="2"/>
      <c r="KEQ128" s="2"/>
      <c r="KER128" s="3"/>
      <c r="KES128" s="1"/>
      <c r="KET128" s="2"/>
      <c r="KEU128" s="2"/>
      <c r="KEV128" s="3"/>
      <c r="KEW128" s="157"/>
      <c r="KEX128" s="158"/>
      <c r="KEY128" s="30"/>
      <c r="KFE128" s="1"/>
      <c r="KFF128" s="2"/>
      <c r="KFG128" s="2"/>
      <c r="KFH128" s="3"/>
      <c r="KFI128" s="1"/>
      <c r="KFJ128" s="2"/>
      <c r="KFK128" s="2"/>
      <c r="KFL128" s="3"/>
      <c r="KFM128" s="157"/>
      <c r="KFN128" s="158"/>
      <c r="KFO128" s="30"/>
      <c r="KFU128" s="1"/>
      <c r="KFV128" s="2"/>
      <c r="KFW128" s="2"/>
      <c r="KFX128" s="3"/>
      <c r="KFY128" s="1"/>
      <c r="KFZ128" s="2"/>
      <c r="KGA128" s="2"/>
      <c r="KGB128" s="3"/>
      <c r="KGC128" s="157"/>
      <c r="KGD128" s="158"/>
      <c r="KGE128" s="30"/>
      <c r="KGK128" s="1"/>
      <c r="KGL128" s="2"/>
      <c r="KGM128" s="2"/>
      <c r="KGN128" s="3"/>
      <c r="KGO128" s="1"/>
      <c r="KGP128" s="2"/>
      <c r="KGQ128" s="2"/>
      <c r="KGR128" s="3"/>
      <c r="KGS128" s="157"/>
      <c r="KGT128" s="158"/>
      <c r="KGU128" s="30"/>
      <c r="KHA128" s="1"/>
      <c r="KHB128" s="2"/>
      <c r="KHC128" s="2"/>
      <c r="KHD128" s="3"/>
      <c r="KHE128" s="1"/>
      <c r="KHF128" s="2"/>
      <c r="KHG128" s="2"/>
      <c r="KHH128" s="3"/>
      <c r="KHI128" s="157"/>
      <c r="KHJ128" s="158"/>
      <c r="KHK128" s="30"/>
      <c r="KHQ128" s="1"/>
      <c r="KHR128" s="2"/>
      <c r="KHS128" s="2"/>
      <c r="KHT128" s="3"/>
      <c r="KHU128" s="1"/>
      <c r="KHV128" s="2"/>
      <c r="KHW128" s="2"/>
      <c r="KHX128" s="3"/>
      <c r="KHY128" s="157"/>
      <c r="KHZ128" s="158"/>
      <c r="KIA128" s="30"/>
      <c r="KIG128" s="1"/>
      <c r="KIH128" s="2"/>
      <c r="KII128" s="2"/>
      <c r="KIJ128" s="3"/>
      <c r="KIK128" s="1"/>
      <c r="KIL128" s="2"/>
      <c r="KIM128" s="2"/>
      <c r="KIN128" s="3"/>
      <c r="KIO128" s="157"/>
      <c r="KIP128" s="158"/>
      <c r="KIQ128" s="30"/>
      <c r="KIW128" s="1"/>
      <c r="KIX128" s="2"/>
      <c r="KIY128" s="2"/>
      <c r="KIZ128" s="3"/>
      <c r="KJA128" s="1"/>
      <c r="KJB128" s="2"/>
      <c r="KJC128" s="2"/>
      <c r="KJD128" s="3"/>
      <c r="KJE128" s="157"/>
      <c r="KJF128" s="158"/>
      <c r="KJG128" s="30"/>
      <c r="KJM128" s="1"/>
      <c r="KJN128" s="2"/>
      <c r="KJO128" s="2"/>
      <c r="KJP128" s="3"/>
      <c r="KJQ128" s="1"/>
      <c r="KJR128" s="2"/>
      <c r="KJS128" s="2"/>
      <c r="KJT128" s="3"/>
      <c r="KJU128" s="157"/>
      <c r="KJV128" s="158"/>
      <c r="KJW128" s="30"/>
      <c r="KKC128" s="1"/>
      <c r="KKD128" s="2"/>
      <c r="KKE128" s="2"/>
      <c r="KKF128" s="3"/>
      <c r="KKG128" s="1"/>
      <c r="KKH128" s="2"/>
      <c r="KKI128" s="2"/>
      <c r="KKJ128" s="3"/>
      <c r="KKK128" s="157"/>
      <c r="KKL128" s="158"/>
      <c r="KKM128" s="30"/>
      <c r="KKS128" s="1"/>
      <c r="KKT128" s="2"/>
      <c r="KKU128" s="2"/>
      <c r="KKV128" s="3"/>
      <c r="KKW128" s="1"/>
      <c r="KKX128" s="2"/>
      <c r="KKY128" s="2"/>
      <c r="KKZ128" s="3"/>
      <c r="KLA128" s="157"/>
      <c r="KLB128" s="158"/>
      <c r="KLC128" s="30"/>
      <c r="KLI128" s="1"/>
      <c r="KLJ128" s="2"/>
      <c r="KLK128" s="2"/>
      <c r="KLL128" s="3"/>
      <c r="KLM128" s="1"/>
      <c r="KLN128" s="2"/>
      <c r="KLO128" s="2"/>
      <c r="KLP128" s="3"/>
      <c r="KLQ128" s="157"/>
      <c r="KLR128" s="158"/>
      <c r="KLS128" s="30"/>
      <c r="KLY128" s="1"/>
      <c r="KLZ128" s="2"/>
      <c r="KMA128" s="2"/>
      <c r="KMB128" s="3"/>
      <c r="KMC128" s="1"/>
      <c r="KMD128" s="2"/>
      <c r="KME128" s="2"/>
      <c r="KMF128" s="3"/>
      <c r="KMG128" s="157"/>
      <c r="KMH128" s="158"/>
      <c r="KMI128" s="30"/>
      <c r="KMO128" s="1"/>
      <c r="KMP128" s="2"/>
      <c r="KMQ128" s="2"/>
      <c r="KMR128" s="3"/>
      <c r="KMS128" s="1"/>
      <c r="KMT128" s="2"/>
      <c r="KMU128" s="2"/>
      <c r="KMV128" s="3"/>
      <c r="KMW128" s="157"/>
      <c r="KMX128" s="158"/>
      <c r="KMY128" s="30"/>
      <c r="KNE128" s="1"/>
      <c r="KNF128" s="2"/>
      <c r="KNG128" s="2"/>
      <c r="KNH128" s="3"/>
      <c r="KNI128" s="1"/>
      <c r="KNJ128" s="2"/>
      <c r="KNK128" s="2"/>
      <c r="KNL128" s="3"/>
      <c r="KNM128" s="157"/>
      <c r="KNN128" s="158"/>
      <c r="KNO128" s="30"/>
      <c r="KNU128" s="1"/>
      <c r="KNV128" s="2"/>
      <c r="KNW128" s="2"/>
      <c r="KNX128" s="3"/>
      <c r="KNY128" s="1"/>
      <c r="KNZ128" s="2"/>
      <c r="KOA128" s="2"/>
      <c r="KOB128" s="3"/>
      <c r="KOC128" s="157"/>
      <c r="KOD128" s="158"/>
      <c r="KOE128" s="30"/>
      <c r="KOK128" s="1"/>
      <c r="KOL128" s="2"/>
      <c r="KOM128" s="2"/>
      <c r="KON128" s="3"/>
      <c r="KOO128" s="1"/>
      <c r="KOP128" s="2"/>
      <c r="KOQ128" s="2"/>
      <c r="KOR128" s="3"/>
      <c r="KOS128" s="157"/>
      <c r="KOT128" s="158"/>
      <c r="KOU128" s="30"/>
      <c r="KPA128" s="1"/>
      <c r="KPB128" s="2"/>
      <c r="KPC128" s="2"/>
      <c r="KPD128" s="3"/>
      <c r="KPE128" s="1"/>
      <c r="KPF128" s="2"/>
      <c r="KPG128" s="2"/>
      <c r="KPH128" s="3"/>
      <c r="KPI128" s="157"/>
      <c r="KPJ128" s="158"/>
      <c r="KPK128" s="30"/>
      <c r="KPQ128" s="1"/>
      <c r="KPR128" s="2"/>
      <c r="KPS128" s="2"/>
      <c r="KPT128" s="3"/>
      <c r="KPU128" s="1"/>
      <c r="KPV128" s="2"/>
      <c r="KPW128" s="2"/>
      <c r="KPX128" s="3"/>
      <c r="KPY128" s="157"/>
      <c r="KPZ128" s="158"/>
      <c r="KQA128" s="30"/>
      <c r="KQG128" s="1"/>
      <c r="KQH128" s="2"/>
      <c r="KQI128" s="2"/>
      <c r="KQJ128" s="3"/>
      <c r="KQK128" s="1"/>
      <c r="KQL128" s="2"/>
      <c r="KQM128" s="2"/>
      <c r="KQN128" s="3"/>
      <c r="KQO128" s="157"/>
      <c r="KQP128" s="158"/>
      <c r="KQQ128" s="30"/>
      <c r="KQW128" s="1"/>
      <c r="KQX128" s="2"/>
      <c r="KQY128" s="2"/>
      <c r="KQZ128" s="3"/>
      <c r="KRA128" s="1"/>
      <c r="KRB128" s="2"/>
      <c r="KRC128" s="2"/>
      <c r="KRD128" s="3"/>
      <c r="KRE128" s="157"/>
      <c r="KRF128" s="158"/>
      <c r="KRG128" s="30"/>
      <c r="KRM128" s="1"/>
      <c r="KRN128" s="2"/>
      <c r="KRO128" s="2"/>
      <c r="KRP128" s="3"/>
      <c r="KRQ128" s="1"/>
      <c r="KRR128" s="2"/>
      <c r="KRS128" s="2"/>
      <c r="KRT128" s="3"/>
      <c r="KRU128" s="157"/>
      <c r="KRV128" s="158"/>
      <c r="KRW128" s="30"/>
      <c r="KSC128" s="1"/>
      <c r="KSD128" s="2"/>
      <c r="KSE128" s="2"/>
      <c r="KSF128" s="3"/>
      <c r="KSG128" s="1"/>
      <c r="KSH128" s="2"/>
      <c r="KSI128" s="2"/>
      <c r="KSJ128" s="3"/>
      <c r="KSK128" s="157"/>
      <c r="KSL128" s="158"/>
      <c r="KSM128" s="30"/>
      <c r="KSS128" s="1"/>
      <c r="KST128" s="2"/>
      <c r="KSU128" s="2"/>
      <c r="KSV128" s="3"/>
      <c r="KSW128" s="1"/>
      <c r="KSX128" s="2"/>
      <c r="KSY128" s="2"/>
      <c r="KSZ128" s="3"/>
      <c r="KTA128" s="157"/>
      <c r="KTB128" s="158"/>
      <c r="KTC128" s="30"/>
      <c r="KTI128" s="1"/>
      <c r="KTJ128" s="2"/>
      <c r="KTK128" s="2"/>
      <c r="KTL128" s="3"/>
      <c r="KTM128" s="1"/>
      <c r="KTN128" s="2"/>
      <c r="KTO128" s="2"/>
      <c r="KTP128" s="3"/>
      <c r="KTQ128" s="157"/>
      <c r="KTR128" s="158"/>
      <c r="KTS128" s="30"/>
      <c r="KTY128" s="1"/>
      <c r="KTZ128" s="2"/>
      <c r="KUA128" s="2"/>
      <c r="KUB128" s="3"/>
      <c r="KUC128" s="1"/>
      <c r="KUD128" s="2"/>
      <c r="KUE128" s="2"/>
      <c r="KUF128" s="3"/>
      <c r="KUG128" s="157"/>
      <c r="KUH128" s="158"/>
      <c r="KUI128" s="30"/>
      <c r="KUO128" s="1"/>
      <c r="KUP128" s="2"/>
      <c r="KUQ128" s="2"/>
      <c r="KUR128" s="3"/>
      <c r="KUS128" s="1"/>
      <c r="KUT128" s="2"/>
      <c r="KUU128" s="2"/>
      <c r="KUV128" s="3"/>
      <c r="KUW128" s="157"/>
      <c r="KUX128" s="158"/>
      <c r="KUY128" s="30"/>
      <c r="KVE128" s="1"/>
      <c r="KVF128" s="2"/>
      <c r="KVG128" s="2"/>
      <c r="KVH128" s="3"/>
      <c r="KVI128" s="1"/>
      <c r="KVJ128" s="2"/>
      <c r="KVK128" s="2"/>
      <c r="KVL128" s="3"/>
      <c r="KVM128" s="157"/>
      <c r="KVN128" s="158"/>
      <c r="KVO128" s="30"/>
      <c r="KVU128" s="1"/>
      <c r="KVV128" s="2"/>
      <c r="KVW128" s="2"/>
      <c r="KVX128" s="3"/>
      <c r="KVY128" s="1"/>
      <c r="KVZ128" s="2"/>
      <c r="KWA128" s="2"/>
      <c r="KWB128" s="3"/>
      <c r="KWC128" s="157"/>
      <c r="KWD128" s="158"/>
      <c r="KWE128" s="30"/>
      <c r="KWK128" s="1"/>
      <c r="KWL128" s="2"/>
      <c r="KWM128" s="2"/>
      <c r="KWN128" s="3"/>
      <c r="KWO128" s="1"/>
      <c r="KWP128" s="2"/>
      <c r="KWQ128" s="2"/>
      <c r="KWR128" s="3"/>
      <c r="KWS128" s="157"/>
      <c r="KWT128" s="158"/>
      <c r="KWU128" s="30"/>
      <c r="KXA128" s="1"/>
      <c r="KXB128" s="2"/>
      <c r="KXC128" s="2"/>
      <c r="KXD128" s="3"/>
      <c r="KXE128" s="1"/>
      <c r="KXF128" s="2"/>
      <c r="KXG128" s="2"/>
      <c r="KXH128" s="3"/>
      <c r="KXI128" s="157"/>
      <c r="KXJ128" s="158"/>
      <c r="KXK128" s="30"/>
      <c r="KXQ128" s="1"/>
      <c r="KXR128" s="2"/>
      <c r="KXS128" s="2"/>
      <c r="KXT128" s="3"/>
      <c r="KXU128" s="1"/>
      <c r="KXV128" s="2"/>
      <c r="KXW128" s="2"/>
      <c r="KXX128" s="3"/>
      <c r="KXY128" s="157"/>
      <c r="KXZ128" s="158"/>
      <c r="KYA128" s="30"/>
      <c r="KYG128" s="1"/>
      <c r="KYH128" s="2"/>
      <c r="KYI128" s="2"/>
      <c r="KYJ128" s="3"/>
      <c r="KYK128" s="1"/>
      <c r="KYL128" s="2"/>
      <c r="KYM128" s="2"/>
      <c r="KYN128" s="3"/>
      <c r="KYO128" s="157"/>
      <c r="KYP128" s="158"/>
      <c r="KYQ128" s="30"/>
      <c r="KYW128" s="1"/>
      <c r="KYX128" s="2"/>
      <c r="KYY128" s="2"/>
      <c r="KYZ128" s="3"/>
      <c r="KZA128" s="1"/>
      <c r="KZB128" s="2"/>
      <c r="KZC128" s="2"/>
      <c r="KZD128" s="3"/>
      <c r="KZE128" s="157"/>
      <c r="KZF128" s="158"/>
      <c r="KZG128" s="30"/>
      <c r="KZM128" s="1"/>
      <c r="KZN128" s="2"/>
      <c r="KZO128" s="2"/>
      <c r="KZP128" s="3"/>
      <c r="KZQ128" s="1"/>
      <c r="KZR128" s="2"/>
      <c r="KZS128" s="2"/>
      <c r="KZT128" s="3"/>
      <c r="KZU128" s="157"/>
      <c r="KZV128" s="158"/>
      <c r="KZW128" s="30"/>
      <c r="LAC128" s="1"/>
      <c r="LAD128" s="2"/>
      <c r="LAE128" s="2"/>
      <c r="LAF128" s="3"/>
      <c r="LAG128" s="1"/>
      <c r="LAH128" s="2"/>
      <c r="LAI128" s="2"/>
      <c r="LAJ128" s="3"/>
      <c r="LAK128" s="157"/>
      <c r="LAL128" s="158"/>
      <c r="LAM128" s="30"/>
      <c r="LAS128" s="1"/>
      <c r="LAT128" s="2"/>
      <c r="LAU128" s="2"/>
      <c r="LAV128" s="3"/>
      <c r="LAW128" s="1"/>
      <c r="LAX128" s="2"/>
      <c r="LAY128" s="2"/>
      <c r="LAZ128" s="3"/>
      <c r="LBA128" s="157"/>
      <c r="LBB128" s="158"/>
      <c r="LBC128" s="30"/>
      <c r="LBI128" s="1"/>
      <c r="LBJ128" s="2"/>
      <c r="LBK128" s="2"/>
      <c r="LBL128" s="3"/>
      <c r="LBM128" s="1"/>
      <c r="LBN128" s="2"/>
      <c r="LBO128" s="2"/>
      <c r="LBP128" s="3"/>
      <c r="LBQ128" s="157"/>
      <c r="LBR128" s="158"/>
      <c r="LBS128" s="30"/>
      <c r="LBY128" s="1"/>
      <c r="LBZ128" s="2"/>
      <c r="LCA128" s="2"/>
      <c r="LCB128" s="3"/>
      <c r="LCC128" s="1"/>
      <c r="LCD128" s="2"/>
      <c r="LCE128" s="2"/>
      <c r="LCF128" s="3"/>
      <c r="LCG128" s="157"/>
      <c r="LCH128" s="158"/>
      <c r="LCI128" s="30"/>
      <c r="LCO128" s="1"/>
      <c r="LCP128" s="2"/>
      <c r="LCQ128" s="2"/>
      <c r="LCR128" s="3"/>
      <c r="LCS128" s="1"/>
      <c r="LCT128" s="2"/>
      <c r="LCU128" s="2"/>
      <c r="LCV128" s="3"/>
      <c r="LCW128" s="157"/>
      <c r="LCX128" s="158"/>
      <c r="LCY128" s="30"/>
      <c r="LDE128" s="1"/>
      <c r="LDF128" s="2"/>
      <c r="LDG128" s="2"/>
      <c r="LDH128" s="3"/>
      <c r="LDI128" s="1"/>
      <c r="LDJ128" s="2"/>
      <c r="LDK128" s="2"/>
      <c r="LDL128" s="3"/>
      <c r="LDM128" s="157"/>
      <c r="LDN128" s="158"/>
      <c r="LDO128" s="30"/>
      <c r="LDU128" s="1"/>
      <c r="LDV128" s="2"/>
      <c r="LDW128" s="2"/>
      <c r="LDX128" s="3"/>
      <c r="LDY128" s="1"/>
      <c r="LDZ128" s="2"/>
      <c r="LEA128" s="2"/>
      <c r="LEB128" s="3"/>
      <c r="LEC128" s="157"/>
      <c r="LED128" s="158"/>
      <c r="LEE128" s="30"/>
      <c r="LEK128" s="1"/>
      <c r="LEL128" s="2"/>
      <c r="LEM128" s="2"/>
      <c r="LEN128" s="3"/>
      <c r="LEO128" s="1"/>
      <c r="LEP128" s="2"/>
      <c r="LEQ128" s="2"/>
      <c r="LER128" s="3"/>
      <c r="LES128" s="157"/>
      <c r="LET128" s="158"/>
      <c r="LEU128" s="30"/>
      <c r="LFA128" s="1"/>
      <c r="LFB128" s="2"/>
      <c r="LFC128" s="2"/>
      <c r="LFD128" s="3"/>
      <c r="LFE128" s="1"/>
      <c r="LFF128" s="2"/>
      <c r="LFG128" s="2"/>
      <c r="LFH128" s="3"/>
      <c r="LFI128" s="157"/>
      <c r="LFJ128" s="158"/>
      <c r="LFK128" s="30"/>
      <c r="LFQ128" s="1"/>
      <c r="LFR128" s="2"/>
      <c r="LFS128" s="2"/>
      <c r="LFT128" s="3"/>
      <c r="LFU128" s="1"/>
      <c r="LFV128" s="2"/>
      <c r="LFW128" s="2"/>
      <c r="LFX128" s="3"/>
      <c r="LFY128" s="157"/>
      <c r="LFZ128" s="158"/>
      <c r="LGA128" s="30"/>
      <c r="LGG128" s="1"/>
      <c r="LGH128" s="2"/>
      <c r="LGI128" s="2"/>
      <c r="LGJ128" s="3"/>
      <c r="LGK128" s="1"/>
      <c r="LGL128" s="2"/>
      <c r="LGM128" s="2"/>
      <c r="LGN128" s="3"/>
      <c r="LGO128" s="157"/>
      <c r="LGP128" s="158"/>
      <c r="LGQ128" s="30"/>
      <c r="LGW128" s="1"/>
      <c r="LGX128" s="2"/>
      <c r="LGY128" s="2"/>
      <c r="LGZ128" s="3"/>
      <c r="LHA128" s="1"/>
      <c r="LHB128" s="2"/>
      <c r="LHC128" s="2"/>
      <c r="LHD128" s="3"/>
      <c r="LHE128" s="157"/>
      <c r="LHF128" s="158"/>
      <c r="LHG128" s="30"/>
      <c r="LHM128" s="1"/>
      <c r="LHN128" s="2"/>
      <c r="LHO128" s="2"/>
      <c r="LHP128" s="3"/>
      <c r="LHQ128" s="1"/>
      <c r="LHR128" s="2"/>
      <c r="LHS128" s="2"/>
      <c r="LHT128" s="3"/>
      <c r="LHU128" s="157"/>
      <c r="LHV128" s="158"/>
      <c r="LHW128" s="30"/>
      <c r="LIC128" s="1"/>
      <c r="LID128" s="2"/>
      <c r="LIE128" s="2"/>
      <c r="LIF128" s="3"/>
      <c r="LIG128" s="1"/>
      <c r="LIH128" s="2"/>
      <c r="LII128" s="2"/>
      <c r="LIJ128" s="3"/>
      <c r="LIK128" s="157"/>
      <c r="LIL128" s="158"/>
      <c r="LIM128" s="30"/>
      <c r="LIS128" s="1"/>
      <c r="LIT128" s="2"/>
      <c r="LIU128" s="2"/>
      <c r="LIV128" s="3"/>
      <c r="LIW128" s="1"/>
      <c r="LIX128" s="2"/>
      <c r="LIY128" s="2"/>
      <c r="LIZ128" s="3"/>
      <c r="LJA128" s="157"/>
      <c r="LJB128" s="158"/>
      <c r="LJC128" s="30"/>
      <c r="LJI128" s="1"/>
      <c r="LJJ128" s="2"/>
      <c r="LJK128" s="2"/>
      <c r="LJL128" s="3"/>
      <c r="LJM128" s="1"/>
      <c r="LJN128" s="2"/>
      <c r="LJO128" s="2"/>
      <c r="LJP128" s="3"/>
      <c r="LJQ128" s="157"/>
      <c r="LJR128" s="158"/>
      <c r="LJS128" s="30"/>
      <c r="LJY128" s="1"/>
      <c r="LJZ128" s="2"/>
      <c r="LKA128" s="2"/>
      <c r="LKB128" s="3"/>
      <c r="LKC128" s="1"/>
      <c r="LKD128" s="2"/>
      <c r="LKE128" s="2"/>
      <c r="LKF128" s="3"/>
      <c r="LKG128" s="157"/>
      <c r="LKH128" s="158"/>
      <c r="LKI128" s="30"/>
      <c r="LKO128" s="1"/>
      <c r="LKP128" s="2"/>
      <c r="LKQ128" s="2"/>
      <c r="LKR128" s="3"/>
      <c r="LKS128" s="1"/>
      <c r="LKT128" s="2"/>
      <c r="LKU128" s="2"/>
      <c r="LKV128" s="3"/>
      <c r="LKW128" s="157"/>
      <c r="LKX128" s="158"/>
      <c r="LKY128" s="30"/>
      <c r="LLE128" s="1"/>
      <c r="LLF128" s="2"/>
      <c r="LLG128" s="2"/>
      <c r="LLH128" s="3"/>
      <c r="LLI128" s="1"/>
      <c r="LLJ128" s="2"/>
      <c r="LLK128" s="2"/>
      <c r="LLL128" s="3"/>
      <c r="LLM128" s="157"/>
      <c r="LLN128" s="158"/>
      <c r="LLO128" s="30"/>
      <c r="LLU128" s="1"/>
      <c r="LLV128" s="2"/>
      <c r="LLW128" s="2"/>
      <c r="LLX128" s="3"/>
      <c r="LLY128" s="1"/>
      <c r="LLZ128" s="2"/>
      <c r="LMA128" s="2"/>
      <c r="LMB128" s="3"/>
      <c r="LMC128" s="157"/>
      <c r="LMD128" s="158"/>
      <c r="LME128" s="30"/>
      <c r="LMK128" s="1"/>
      <c r="LML128" s="2"/>
      <c r="LMM128" s="2"/>
      <c r="LMN128" s="3"/>
      <c r="LMO128" s="1"/>
      <c r="LMP128" s="2"/>
      <c r="LMQ128" s="2"/>
      <c r="LMR128" s="3"/>
      <c r="LMS128" s="157"/>
      <c r="LMT128" s="158"/>
      <c r="LMU128" s="30"/>
      <c r="LNA128" s="1"/>
      <c r="LNB128" s="2"/>
      <c r="LNC128" s="2"/>
      <c r="LND128" s="3"/>
      <c r="LNE128" s="1"/>
      <c r="LNF128" s="2"/>
      <c r="LNG128" s="2"/>
      <c r="LNH128" s="3"/>
      <c r="LNI128" s="157"/>
      <c r="LNJ128" s="158"/>
      <c r="LNK128" s="30"/>
      <c r="LNQ128" s="1"/>
      <c r="LNR128" s="2"/>
      <c r="LNS128" s="2"/>
      <c r="LNT128" s="3"/>
      <c r="LNU128" s="1"/>
      <c r="LNV128" s="2"/>
      <c r="LNW128" s="2"/>
      <c r="LNX128" s="3"/>
      <c r="LNY128" s="157"/>
      <c r="LNZ128" s="158"/>
      <c r="LOA128" s="30"/>
      <c r="LOG128" s="1"/>
      <c r="LOH128" s="2"/>
      <c r="LOI128" s="2"/>
      <c r="LOJ128" s="3"/>
      <c r="LOK128" s="1"/>
      <c r="LOL128" s="2"/>
      <c r="LOM128" s="2"/>
      <c r="LON128" s="3"/>
      <c r="LOO128" s="157"/>
      <c r="LOP128" s="158"/>
      <c r="LOQ128" s="30"/>
      <c r="LOW128" s="1"/>
      <c r="LOX128" s="2"/>
      <c r="LOY128" s="2"/>
      <c r="LOZ128" s="3"/>
      <c r="LPA128" s="1"/>
      <c r="LPB128" s="2"/>
      <c r="LPC128" s="2"/>
      <c r="LPD128" s="3"/>
      <c r="LPE128" s="157"/>
      <c r="LPF128" s="158"/>
      <c r="LPG128" s="30"/>
      <c r="LPM128" s="1"/>
      <c r="LPN128" s="2"/>
      <c r="LPO128" s="2"/>
      <c r="LPP128" s="3"/>
      <c r="LPQ128" s="1"/>
      <c r="LPR128" s="2"/>
      <c r="LPS128" s="2"/>
      <c r="LPT128" s="3"/>
      <c r="LPU128" s="157"/>
      <c r="LPV128" s="158"/>
      <c r="LPW128" s="30"/>
      <c r="LQC128" s="1"/>
      <c r="LQD128" s="2"/>
      <c r="LQE128" s="2"/>
      <c r="LQF128" s="3"/>
      <c r="LQG128" s="1"/>
      <c r="LQH128" s="2"/>
      <c r="LQI128" s="2"/>
      <c r="LQJ128" s="3"/>
      <c r="LQK128" s="157"/>
      <c r="LQL128" s="158"/>
      <c r="LQM128" s="30"/>
      <c r="LQS128" s="1"/>
      <c r="LQT128" s="2"/>
      <c r="LQU128" s="2"/>
      <c r="LQV128" s="3"/>
      <c r="LQW128" s="1"/>
      <c r="LQX128" s="2"/>
      <c r="LQY128" s="2"/>
      <c r="LQZ128" s="3"/>
      <c r="LRA128" s="157"/>
      <c r="LRB128" s="158"/>
      <c r="LRC128" s="30"/>
      <c r="LRI128" s="1"/>
      <c r="LRJ128" s="2"/>
      <c r="LRK128" s="2"/>
      <c r="LRL128" s="3"/>
      <c r="LRM128" s="1"/>
      <c r="LRN128" s="2"/>
      <c r="LRO128" s="2"/>
      <c r="LRP128" s="3"/>
      <c r="LRQ128" s="157"/>
      <c r="LRR128" s="158"/>
      <c r="LRS128" s="30"/>
      <c r="LRY128" s="1"/>
      <c r="LRZ128" s="2"/>
      <c r="LSA128" s="2"/>
      <c r="LSB128" s="3"/>
      <c r="LSC128" s="1"/>
      <c r="LSD128" s="2"/>
      <c r="LSE128" s="2"/>
      <c r="LSF128" s="3"/>
      <c r="LSG128" s="157"/>
      <c r="LSH128" s="158"/>
      <c r="LSI128" s="30"/>
      <c r="LSO128" s="1"/>
      <c r="LSP128" s="2"/>
      <c r="LSQ128" s="2"/>
      <c r="LSR128" s="3"/>
      <c r="LSS128" s="1"/>
      <c r="LST128" s="2"/>
      <c r="LSU128" s="2"/>
      <c r="LSV128" s="3"/>
      <c r="LSW128" s="157"/>
      <c r="LSX128" s="158"/>
      <c r="LSY128" s="30"/>
      <c r="LTE128" s="1"/>
      <c r="LTF128" s="2"/>
      <c r="LTG128" s="2"/>
      <c r="LTH128" s="3"/>
      <c r="LTI128" s="1"/>
      <c r="LTJ128" s="2"/>
      <c r="LTK128" s="2"/>
      <c r="LTL128" s="3"/>
      <c r="LTM128" s="157"/>
      <c r="LTN128" s="158"/>
      <c r="LTO128" s="30"/>
      <c r="LTU128" s="1"/>
      <c r="LTV128" s="2"/>
      <c r="LTW128" s="2"/>
      <c r="LTX128" s="3"/>
      <c r="LTY128" s="1"/>
      <c r="LTZ128" s="2"/>
      <c r="LUA128" s="2"/>
      <c r="LUB128" s="3"/>
      <c r="LUC128" s="157"/>
      <c r="LUD128" s="158"/>
      <c r="LUE128" s="30"/>
      <c r="LUK128" s="1"/>
      <c r="LUL128" s="2"/>
      <c r="LUM128" s="2"/>
      <c r="LUN128" s="3"/>
      <c r="LUO128" s="1"/>
      <c r="LUP128" s="2"/>
      <c r="LUQ128" s="2"/>
      <c r="LUR128" s="3"/>
      <c r="LUS128" s="157"/>
      <c r="LUT128" s="158"/>
      <c r="LUU128" s="30"/>
      <c r="LVA128" s="1"/>
      <c r="LVB128" s="2"/>
      <c r="LVC128" s="2"/>
      <c r="LVD128" s="3"/>
      <c r="LVE128" s="1"/>
      <c r="LVF128" s="2"/>
      <c r="LVG128" s="2"/>
      <c r="LVH128" s="3"/>
      <c r="LVI128" s="157"/>
      <c r="LVJ128" s="158"/>
      <c r="LVK128" s="30"/>
      <c r="LVQ128" s="1"/>
      <c r="LVR128" s="2"/>
      <c r="LVS128" s="2"/>
      <c r="LVT128" s="3"/>
      <c r="LVU128" s="1"/>
      <c r="LVV128" s="2"/>
      <c r="LVW128" s="2"/>
      <c r="LVX128" s="3"/>
      <c r="LVY128" s="157"/>
      <c r="LVZ128" s="158"/>
      <c r="LWA128" s="30"/>
      <c r="LWG128" s="1"/>
      <c r="LWH128" s="2"/>
      <c r="LWI128" s="2"/>
      <c r="LWJ128" s="3"/>
      <c r="LWK128" s="1"/>
      <c r="LWL128" s="2"/>
      <c r="LWM128" s="2"/>
      <c r="LWN128" s="3"/>
      <c r="LWO128" s="157"/>
      <c r="LWP128" s="158"/>
      <c r="LWQ128" s="30"/>
      <c r="LWW128" s="1"/>
      <c r="LWX128" s="2"/>
      <c r="LWY128" s="2"/>
      <c r="LWZ128" s="3"/>
      <c r="LXA128" s="1"/>
      <c r="LXB128" s="2"/>
      <c r="LXC128" s="2"/>
      <c r="LXD128" s="3"/>
      <c r="LXE128" s="157"/>
      <c r="LXF128" s="158"/>
      <c r="LXG128" s="30"/>
      <c r="LXM128" s="1"/>
      <c r="LXN128" s="2"/>
      <c r="LXO128" s="2"/>
      <c r="LXP128" s="3"/>
      <c r="LXQ128" s="1"/>
      <c r="LXR128" s="2"/>
      <c r="LXS128" s="2"/>
      <c r="LXT128" s="3"/>
      <c r="LXU128" s="157"/>
      <c r="LXV128" s="158"/>
      <c r="LXW128" s="30"/>
      <c r="LYC128" s="1"/>
      <c r="LYD128" s="2"/>
      <c r="LYE128" s="2"/>
      <c r="LYF128" s="3"/>
      <c r="LYG128" s="1"/>
      <c r="LYH128" s="2"/>
      <c r="LYI128" s="2"/>
      <c r="LYJ128" s="3"/>
      <c r="LYK128" s="157"/>
      <c r="LYL128" s="158"/>
      <c r="LYM128" s="30"/>
      <c r="LYS128" s="1"/>
      <c r="LYT128" s="2"/>
      <c r="LYU128" s="2"/>
      <c r="LYV128" s="3"/>
      <c r="LYW128" s="1"/>
      <c r="LYX128" s="2"/>
      <c r="LYY128" s="2"/>
      <c r="LYZ128" s="3"/>
      <c r="LZA128" s="157"/>
      <c r="LZB128" s="158"/>
      <c r="LZC128" s="30"/>
      <c r="LZI128" s="1"/>
      <c r="LZJ128" s="2"/>
      <c r="LZK128" s="2"/>
      <c r="LZL128" s="3"/>
      <c r="LZM128" s="1"/>
      <c r="LZN128" s="2"/>
      <c r="LZO128" s="2"/>
      <c r="LZP128" s="3"/>
      <c r="LZQ128" s="157"/>
      <c r="LZR128" s="158"/>
      <c r="LZS128" s="30"/>
      <c r="LZY128" s="1"/>
      <c r="LZZ128" s="2"/>
      <c r="MAA128" s="2"/>
      <c r="MAB128" s="3"/>
      <c r="MAC128" s="1"/>
      <c r="MAD128" s="2"/>
      <c r="MAE128" s="2"/>
      <c r="MAF128" s="3"/>
      <c r="MAG128" s="157"/>
      <c r="MAH128" s="158"/>
      <c r="MAI128" s="30"/>
      <c r="MAO128" s="1"/>
      <c r="MAP128" s="2"/>
      <c r="MAQ128" s="2"/>
      <c r="MAR128" s="3"/>
      <c r="MAS128" s="1"/>
      <c r="MAT128" s="2"/>
      <c r="MAU128" s="2"/>
      <c r="MAV128" s="3"/>
      <c r="MAW128" s="157"/>
      <c r="MAX128" s="158"/>
      <c r="MAY128" s="30"/>
      <c r="MBE128" s="1"/>
      <c r="MBF128" s="2"/>
      <c r="MBG128" s="2"/>
      <c r="MBH128" s="3"/>
      <c r="MBI128" s="1"/>
      <c r="MBJ128" s="2"/>
      <c r="MBK128" s="2"/>
      <c r="MBL128" s="3"/>
      <c r="MBM128" s="157"/>
      <c r="MBN128" s="158"/>
      <c r="MBO128" s="30"/>
      <c r="MBU128" s="1"/>
      <c r="MBV128" s="2"/>
      <c r="MBW128" s="2"/>
      <c r="MBX128" s="3"/>
      <c r="MBY128" s="1"/>
      <c r="MBZ128" s="2"/>
      <c r="MCA128" s="2"/>
      <c r="MCB128" s="3"/>
      <c r="MCC128" s="157"/>
      <c r="MCD128" s="158"/>
      <c r="MCE128" s="30"/>
      <c r="MCK128" s="1"/>
      <c r="MCL128" s="2"/>
      <c r="MCM128" s="2"/>
      <c r="MCN128" s="3"/>
      <c r="MCO128" s="1"/>
      <c r="MCP128" s="2"/>
      <c r="MCQ128" s="2"/>
      <c r="MCR128" s="3"/>
      <c r="MCS128" s="157"/>
      <c r="MCT128" s="158"/>
      <c r="MCU128" s="30"/>
      <c r="MDA128" s="1"/>
      <c r="MDB128" s="2"/>
      <c r="MDC128" s="2"/>
      <c r="MDD128" s="3"/>
      <c r="MDE128" s="1"/>
      <c r="MDF128" s="2"/>
      <c r="MDG128" s="2"/>
      <c r="MDH128" s="3"/>
      <c r="MDI128" s="157"/>
      <c r="MDJ128" s="158"/>
      <c r="MDK128" s="30"/>
      <c r="MDQ128" s="1"/>
      <c r="MDR128" s="2"/>
      <c r="MDS128" s="2"/>
      <c r="MDT128" s="3"/>
      <c r="MDU128" s="1"/>
      <c r="MDV128" s="2"/>
      <c r="MDW128" s="2"/>
      <c r="MDX128" s="3"/>
      <c r="MDY128" s="157"/>
      <c r="MDZ128" s="158"/>
      <c r="MEA128" s="30"/>
      <c r="MEG128" s="1"/>
      <c r="MEH128" s="2"/>
      <c r="MEI128" s="2"/>
      <c r="MEJ128" s="3"/>
      <c r="MEK128" s="1"/>
      <c r="MEL128" s="2"/>
      <c r="MEM128" s="2"/>
      <c r="MEN128" s="3"/>
      <c r="MEO128" s="157"/>
      <c r="MEP128" s="158"/>
      <c r="MEQ128" s="30"/>
      <c r="MEW128" s="1"/>
      <c r="MEX128" s="2"/>
      <c r="MEY128" s="2"/>
      <c r="MEZ128" s="3"/>
      <c r="MFA128" s="1"/>
      <c r="MFB128" s="2"/>
      <c r="MFC128" s="2"/>
      <c r="MFD128" s="3"/>
      <c r="MFE128" s="157"/>
      <c r="MFF128" s="158"/>
      <c r="MFG128" s="30"/>
      <c r="MFM128" s="1"/>
      <c r="MFN128" s="2"/>
      <c r="MFO128" s="2"/>
      <c r="MFP128" s="3"/>
      <c r="MFQ128" s="1"/>
      <c r="MFR128" s="2"/>
      <c r="MFS128" s="2"/>
      <c r="MFT128" s="3"/>
      <c r="MFU128" s="157"/>
      <c r="MFV128" s="158"/>
      <c r="MFW128" s="30"/>
      <c r="MGC128" s="1"/>
      <c r="MGD128" s="2"/>
      <c r="MGE128" s="2"/>
      <c r="MGF128" s="3"/>
      <c r="MGG128" s="1"/>
      <c r="MGH128" s="2"/>
      <c r="MGI128" s="2"/>
      <c r="MGJ128" s="3"/>
      <c r="MGK128" s="157"/>
      <c r="MGL128" s="158"/>
      <c r="MGM128" s="30"/>
      <c r="MGS128" s="1"/>
      <c r="MGT128" s="2"/>
      <c r="MGU128" s="2"/>
      <c r="MGV128" s="3"/>
      <c r="MGW128" s="1"/>
      <c r="MGX128" s="2"/>
      <c r="MGY128" s="2"/>
      <c r="MGZ128" s="3"/>
      <c r="MHA128" s="157"/>
      <c r="MHB128" s="158"/>
      <c r="MHC128" s="30"/>
      <c r="MHI128" s="1"/>
      <c r="MHJ128" s="2"/>
      <c r="MHK128" s="2"/>
      <c r="MHL128" s="3"/>
      <c r="MHM128" s="1"/>
      <c r="MHN128" s="2"/>
      <c r="MHO128" s="2"/>
      <c r="MHP128" s="3"/>
      <c r="MHQ128" s="157"/>
      <c r="MHR128" s="158"/>
      <c r="MHS128" s="30"/>
      <c r="MHY128" s="1"/>
      <c r="MHZ128" s="2"/>
      <c r="MIA128" s="2"/>
      <c r="MIB128" s="3"/>
      <c r="MIC128" s="1"/>
      <c r="MID128" s="2"/>
      <c r="MIE128" s="2"/>
      <c r="MIF128" s="3"/>
      <c r="MIG128" s="157"/>
      <c r="MIH128" s="158"/>
      <c r="MII128" s="30"/>
      <c r="MIO128" s="1"/>
      <c r="MIP128" s="2"/>
      <c r="MIQ128" s="2"/>
      <c r="MIR128" s="3"/>
      <c r="MIS128" s="1"/>
      <c r="MIT128" s="2"/>
      <c r="MIU128" s="2"/>
      <c r="MIV128" s="3"/>
      <c r="MIW128" s="157"/>
      <c r="MIX128" s="158"/>
      <c r="MIY128" s="30"/>
      <c r="MJE128" s="1"/>
      <c r="MJF128" s="2"/>
      <c r="MJG128" s="2"/>
      <c r="MJH128" s="3"/>
      <c r="MJI128" s="1"/>
      <c r="MJJ128" s="2"/>
      <c r="MJK128" s="2"/>
      <c r="MJL128" s="3"/>
      <c r="MJM128" s="157"/>
      <c r="MJN128" s="158"/>
      <c r="MJO128" s="30"/>
      <c r="MJU128" s="1"/>
      <c r="MJV128" s="2"/>
      <c r="MJW128" s="2"/>
      <c r="MJX128" s="3"/>
      <c r="MJY128" s="1"/>
      <c r="MJZ128" s="2"/>
      <c r="MKA128" s="2"/>
      <c r="MKB128" s="3"/>
      <c r="MKC128" s="157"/>
      <c r="MKD128" s="158"/>
      <c r="MKE128" s="30"/>
      <c r="MKK128" s="1"/>
      <c r="MKL128" s="2"/>
      <c r="MKM128" s="2"/>
      <c r="MKN128" s="3"/>
      <c r="MKO128" s="1"/>
      <c r="MKP128" s="2"/>
      <c r="MKQ128" s="2"/>
      <c r="MKR128" s="3"/>
      <c r="MKS128" s="157"/>
      <c r="MKT128" s="158"/>
      <c r="MKU128" s="30"/>
      <c r="MLA128" s="1"/>
      <c r="MLB128" s="2"/>
      <c r="MLC128" s="2"/>
      <c r="MLD128" s="3"/>
      <c r="MLE128" s="1"/>
      <c r="MLF128" s="2"/>
      <c r="MLG128" s="2"/>
      <c r="MLH128" s="3"/>
      <c r="MLI128" s="157"/>
      <c r="MLJ128" s="158"/>
      <c r="MLK128" s="30"/>
      <c r="MLQ128" s="1"/>
      <c r="MLR128" s="2"/>
      <c r="MLS128" s="2"/>
      <c r="MLT128" s="3"/>
      <c r="MLU128" s="1"/>
      <c r="MLV128" s="2"/>
      <c r="MLW128" s="2"/>
      <c r="MLX128" s="3"/>
      <c r="MLY128" s="157"/>
      <c r="MLZ128" s="158"/>
      <c r="MMA128" s="30"/>
      <c r="MMG128" s="1"/>
      <c r="MMH128" s="2"/>
      <c r="MMI128" s="2"/>
      <c r="MMJ128" s="3"/>
      <c r="MMK128" s="1"/>
      <c r="MML128" s="2"/>
      <c r="MMM128" s="2"/>
      <c r="MMN128" s="3"/>
      <c r="MMO128" s="157"/>
      <c r="MMP128" s="158"/>
      <c r="MMQ128" s="30"/>
      <c r="MMW128" s="1"/>
      <c r="MMX128" s="2"/>
      <c r="MMY128" s="2"/>
      <c r="MMZ128" s="3"/>
      <c r="MNA128" s="1"/>
      <c r="MNB128" s="2"/>
      <c r="MNC128" s="2"/>
      <c r="MND128" s="3"/>
      <c r="MNE128" s="157"/>
      <c r="MNF128" s="158"/>
      <c r="MNG128" s="30"/>
      <c r="MNM128" s="1"/>
      <c r="MNN128" s="2"/>
      <c r="MNO128" s="2"/>
      <c r="MNP128" s="3"/>
      <c r="MNQ128" s="1"/>
      <c r="MNR128" s="2"/>
      <c r="MNS128" s="2"/>
      <c r="MNT128" s="3"/>
      <c r="MNU128" s="157"/>
      <c r="MNV128" s="158"/>
      <c r="MNW128" s="30"/>
      <c r="MOC128" s="1"/>
      <c r="MOD128" s="2"/>
      <c r="MOE128" s="2"/>
      <c r="MOF128" s="3"/>
      <c r="MOG128" s="1"/>
      <c r="MOH128" s="2"/>
      <c r="MOI128" s="2"/>
      <c r="MOJ128" s="3"/>
      <c r="MOK128" s="157"/>
      <c r="MOL128" s="158"/>
      <c r="MOM128" s="30"/>
      <c r="MOS128" s="1"/>
      <c r="MOT128" s="2"/>
      <c r="MOU128" s="2"/>
      <c r="MOV128" s="3"/>
      <c r="MOW128" s="1"/>
      <c r="MOX128" s="2"/>
      <c r="MOY128" s="2"/>
      <c r="MOZ128" s="3"/>
      <c r="MPA128" s="157"/>
      <c r="MPB128" s="158"/>
      <c r="MPC128" s="30"/>
      <c r="MPI128" s="1"/>
      <c r="MPJ128" s="2"/>
      <c r="MPK128" s="2"/>
      <c r="MPL128" s="3"/>
      <c r="MPM128" s="1"/>
      <c r="MPN128" s="2"/>
      <c r="MPO128" s="2"/>
      <c r="MPP128" s="3"/>
      <c r="MPQ128" s="157"/>
      <c r="MPR128" s="158"/>
      <c r="MPS128" s="30"/>
      <c r="MPY128" s="1"/>
      <c r="MPZ128" s="2"/>
      <c r="MQA128" s="2"/>
      <c r="MQB128" s="3"/>
      <c r="MQC128" s="1"/>
      <c r="MQD128" s="2"/>
      <c r="MQE128" s="2"/>
      <c r="MQF128" s="3"/>
      <c r="MQG128" s="157"/>
      <c r="MQH128" s="158"/>
      <c r="MQI128" s="30"/>
      <c r="MQO128" s="1"/>
      <c r="MQP128" s="2"/>
      <c r="MQQ128" s="2"/>
      <c r="MQR128" s="3"/>
      <c r="MQS128" s="1"/>
      <c r="MQT128" s="2"/>
      <c r="MQU128" s="2"/>
      <c r="MQV128" s="3"/>
      <c r="MQW128" s="157"/>
      <c r="MQX128" s="158"/>
      <c r="MQY128" s="30"/>
      <c r="MRE128" s="1"/>
      <c r="MRF128" s="2"/>
      <c r="MRG128" s="2"/>
      <c r="MRH128" s="3"/>
      <c r="MRI128" s="1"/>
      <c r="MRJ128" s="2"/>
      <c r="MRK128" s="2"/>
      <c r="MRL128" s="3"/>
      <c r="MRM128" s="157"/>
      <c r="MRN128" s="158"/>
      <c r="MRO128" s="30"/>
      <c r="MRU128" s="1"/>
      <c r="MRV128" s="2"/>
      <c r="MRW128" s="2"/>
      <c r="MRX128" s="3"/>
      <c r="MRY128" s="1"/>
      <c r="MRZ128" s="2"/>
      <c r="MSA128" s="2"/>
      <c r="MSB128" s="3"/>
      <c r="MSC128" s="157"/>
      <c r="MSD128" s="158"/>
      <c r="MSE128" s="30"/>
      <c r="MSK128" s="1"/>
      <c r="MSL128" s="2"/>
      <c r="MSM128" s="2"/>
      <c r="MSN128" s="3"/>
      <c r="MSO128" s="1"/>
      <c r="MSP128" s="2"/>
      <c r="MSQ128" s="2"/>
      <c r="MSR128" s="3"/>
      <c r="MSS128" s="157"/>
      <c r="MST128" s="158"/>
      <c r="MSU128" s="30"/>
      <c r="MTA128" s="1"/>
      <c r="MTB128" s="2"/>
      <c r="MTC128" s="2"/>
      <c r="MTD128" s="3"/>
      <c r="MTE128" s="1"/>
      <c r="MTF128" s="2"/>
      <c r="MTG128" s="2"/>
      <c r="MTH128" s="3"/>
      <c r="MTI128" s="157"/>
      <c r="MTJ128" s="158"/>
      <c r="MTK128" s="30"/>
      <c r="MTQ128" s="1"/>
      <c r="MTR128" s="2"/>
      <c r="MTS128" s="2"/>
      <c r="MTT128" s="3"/>
      <c r="MTU128" s="1"/>
      <c r="MTV128" s="2"/>
      <c r="MTW128" s="2"/>
      <c r="MTX128" s="3"/>
      <c r="MTY128" s="157"/>
      <c r="MTZ128" s="158"/>
      <c r="MUA128" s="30"/>
      <c r="MUG128" s="1"/>
      <c r="MUH128" s="2"/>
      <c r="MUI128" s="2"/>
      <c r="MUJ128" s="3"/>
      <c r="MUK128" s="1"/>
      <c r="MUL128" s="2"/>
      <c r="MUM128" s="2"/>
      <c r="MUN128" s="3"/>
      <c r="MUO128" s="157"/>
      <c r="MUP128" s="158"/>
      <c r="MUQ128" s="30"/>
      <c r="MUW128" s="1"/>
      <c r="MUX128" s="2"/>
      <c r="MUY128" s="2"/>
      <c r="MUZ128" s="3"/>
      <c r="MVA128" s="1"/>
      <c r="MVB128" s="2"/>
      <c r="MVC128" s="2"/>
      <c r="MVD128" s="3"/>
      <c r="MVE128" s="157"/>
      <c r="MVF128" s="158"/>
      <c r="MVG128" s="30"/>
      <c r="MVM128" s="1"/>
      <c r="MVN128" s="2"/>
      <c r="MVO128" s="2"/>
      <c r="MVP128" s="3"/>
      <c r="MVQ128" s="1"/>
      <c r="MVR128" s="2"/>
      <c r="MVS128" s="2"/>
      <c r="MVT128" s="3"/>
      <c r="MVU128" s="157"/>
      <c r="MVV128" s="158"/>
      <c r="MVW128" s="30"/>
      <c r="MWC128" s="1"/>
      <c r="MWD128" s="2"/>
      <c r="MWE128" s="2"/>
      <c r="MWF128" s="3"/>
      <c r="MWG128" s="1"/>
      <c r="MWH128" s="2"/>
      <c r="MWI128" s="2"/>
      <c r="MWJ128" s="3"/>
      <c r="MWK128" s="157"/>
      <c r="MWL128" s="158"/>
      <c r="MWM128" s="30"/>
      <c r="MWS128" s="1"/>
      <c r="MWT128" s="2"/>
      <c r="MWU128" s="2"/>
      <c r="MWV128" s="3"/>
      <c r="MWW128" s="1"/>
      <c r="MWX128" s="2"/>
      <c r="MWY128" s="2"/>
      <c r="MWZ128" s="3"/>
      <c r="MXA128" s="157"/>
      <c r="MXB128" s="158"/>
      <c r="MXC128" s="30"/>
      <c r="MXI128" s="1"/>
      <c r="MXJ128" s="2"/>
      <c r="MXK128" s="2"/>
      <c r="MXL128" s="3"/>
      <c r="MXM128" s="1"/>
      <c r="MXN128" s="2"/>
      <c r="MXO128" s="2"/>
      <c r="MXP128" s="3"/>
      <c r="MXQ128" s="157"/>
      <c r="MXR128" s="158"/>
      <c r="MXS128" s="30"/>
      <c r="MXY128" s="1"/>
      <c r="MXZ128" s="2"/>
      <c r="MYA128" s="2"/>
      <c r="MYB128" s="3"/>
      <c r="MYC128" s="1"/>
      <c r="MYD128" s="2"/>
      <c r="MYE128" s="2"/>
      <c r="MYF128" s="3"/>
      <c r="MYG128" s="157"/>
      <c r="MYH128" s="158"/>
      <c r="MYI128" s="30"/>
      <c r="MYO128" s="1"/>
      <c r="MYP128" s="2"/>
      <c r="MYQ128" s="2"/>
      <c r="MYR128" s="3"/>
      <c r="MYS128" s="1"/>
      <c r="MYT128" s="2"/>
      <c r="MYU128" s="2"/>
      <c r="MYV128" s="3"/>
      <c r="MYW128" s="157"/>
      <c r="MYX128" s="158"/>
      <c r="MYY128" s="30"/>
      <c r="MZE128" s="1"/>
      <c r="MZF128" s="2"/>
      <c r="MZG128" s="2"/>
      <c r="MZH128" s="3"/>
      <c r="MZI128" s="1"/>
      <c r="MZJ128" s="2"/>
      <c r="MZK128" s="2"/>
      <c r="MZL128" s="3"/>
      <c r="MZM128" s="157"/>
      <c r="MZN128" s="158"/>
      <c r="MZO128" s="30"/>
      <c r="MZU128" s="1"/>
      <c r="MZV128" s="2"/>
      <c r="MZW128" s="2"/>
      <c r="MZX128" s="3"/>
      <c r="MZY128" s="1"/>
      <c r="MZZ128" s="2"/>
      <c r="NAA128" s="2"/>
      <c r="NAB128" s="3"/>
      <c r="NAC128" s="157"/>
      <c r="NAD128" s="158"/>
      <c r="NAE128" s="30"/>
      <c r="NAK128" s="1"/>
      <c r="NAL128" s="2"/>
      <c r="NAM128" s="2"/>
      <c r="NAN128" s="3"/>
      <c r="NAO128" s="1"/>
      <c r="NAP128" s="2"/>
      <c r="NAQ128" s="2"/>
      <c r="NAR128" s="3"/>
      <c r="NAS128" s="157"/>
      <c r="NAT128" s="158"/>
      <c r="NAU128" s="30"/>
      <c r="NBA128" s="1"/>
      <c r="NBB128" s="2"/>
      <c r="NBC128" s="2"/>
      <c r="NBD128" s="3"/>
      <c r="NBE128" s="1"/>
      <c r="NBF128" s="2"/>
      <c r="NBG128" s="2"/>
      <c r="NBH128" s="3"/>
      <c r="NBI128" s="157"/>
      <c r="NBJ128" s="158"/>
      <c r="NBK128" s="30"/>
      <c r="NBQ128" s="1"/>
      <c r="NBR128" s="2"/>
      <c r="NBS128" s="2"/>
      <c r="NBT128" s="3"/>
      <c r="NBU128" s="1"/>
      <c r="NBV128" s="2"/>
      <c r="NBW128" s="2"/>
      <c r="NBX128" s="3"/>
      <c r="NBY128" s="157"/>
      <c r="NBZ128" s="158"/>
      <c r="NCA128" s="30"/>
      <c r="NCG128" s="1"/>
      <c r="NCH128" s="2"/>
      <c r="NCI128" s="2"/>
      <c r="NCJ128" s="3"/>
      <c r="NCK128" s="1"/>
      <c r="NCL128" s="2"/>
      <c r="NCM128" s="2"/>
      <c r="NCN128" s="3"/>
      <c r="NCO128" s="157"/>
      <c r="NCP128" s="158"/>
      <c r="NCQ128" s="30"/>
      <c r="NCW128" s="1"/>
      <c r="NCX128" s="2"/>
      <c r="NCY128" s="2"/>
      <c r="NCZ128" s="3"/>
      <c r="NDA128" s="1"/>
      <c r="NDB128" s="2"/>
      <c r="NDC128" s="2"/>
      <c r="NDD128" s="3"/>
      <c r="NDE128" s="157"/>
      <c r="NDF128" s="158"/>
      <c r="NDG128" s="30"/>
      <c r="NDM128" s="1"/>
      <c r="NDN128" s="2"/>
      <c r="NDO128" s="2"/>
      <c r="NDP128" s="3"/>
      <c r="NDQ128" s="1"/>
      <c r="NDR128" s="2"/>
      <c r="NDS128" s="2"/>
      <c r="NDT128" s="3"/>
      <c r="NDU128" s="157"/>
      <c r="NDV128" s="158"/>
      <c r="NDW128" s="30"/>
      <c r="NEC128" s="1"/>
      <c r="NED128" s="2"/>
      <c r="NEE128" s="2"/>
      <c r="NEF128" s="3"/>
      <c r="NEG128" s="1"/>
      <c r="NEH128" s="2"/>
      <c r="NEI128" s="2"/>
      <c r="NEJ128" s="3"/>
      <c r="NEK128" s="157"/>
      <c r="NEL128" s="158"/>
      <c r="NEM128" s="30"/>
      <c r="NES128" s="1"/>
      <c r="NET128" s="2"/>
      <c r="NEU128" s="2"/>
      <c r="NEV128" s="3"/>
      <c r="NEW128" s="1"/>
      <c r="NEX128" s="2"/>
      <c r="NEY128" s="2"/>
      <c r="NEZ128" s="3"/>
      <c r="NFA128" s="157"/>
      <c r="NFB128" s="158"/>
      <c r="NFC128" s="30"/>
      <c r="NFI128" s="1"/>
      <c r="NFJ128" s="2"/>
      <c r="NFK128" s="2"/>
      <c r="NFL128" s="3"/>
      <c r="NFM128" s="1"/>
      <c r="NFN128" s="2"/>
      <c r="NFO128" s="2"/>
      <c r="NFP128" s="3"/>
      <c r="NFQ128" s="157"/>
      <c r="NFR128" s="158"/>
      <c r="NFS128" s="30"/>
      <c r="NFY128" s="1"/>
      <c r="NFZ128" s="2"/>
      <c r="NGA128" s="2"/>
      <c r="NGB128" s="3"/>
      <c r="NGC128" s="1"/>
      <c r="NGD128" s="2"/>
      <c r="NGE128" s="2"/>
      <c r="NGF128" s="3"/>
      <c r="NGG128" s="157"/>
      <c r="NGH128" s="158"/>
      <c r="NGI128" s="30"/>
      <c r="NGO128" s="1"/>
      <c r="NGP128" s="2"/>
      <c r="NGQ128" s="2"/>
      <c r="NGR128" s="3"/>
      <c r="NGS128" s="1"/>
      <c r="NGT128" s="2"/>
      <c r="NGU128" s="2"/>
      <c r="NGV128" s="3"/>
      <c r="NGW128" s="157"/>
      <c r="NGX128" s="158"/>
      <c r="NGY128" s="30"/>
      <c r="NHE128" s="1"/>
      <c r="NHF128" s="2"/>
      <c r="NHG128" s="2"/>
      <c r="NHH128" s="3"/>
      <c r="NHI128" s="1"/>
      <c r="NHJ128" s="2"/>
      <c r="NHK128" s="2"/>
      <c r="NHL128" s="3"/>
      <c r="NHM128" s="157"/>
      <c r="NHN128" s="158"/>
      <c r="NHO128" s="30"/>
      <c r="NHU128" s="1"/>
      <c r="NHV128" s="2"/>
      <c r="NHW128" s="2"/>
      <c r="NHX128" s="3"/>
      <c r="NHY128" s="1"/>
      <c r="NHZ128" s="2"/>
      <c r="NIA128" s="2"/>
      <c r="NIB128" s="3"/>
      <c r="NIC128" s="157"/>
      <c r="NID128" s="158"/>
      <c r="NIE128" s="30"/>
      <c r="NIK128" s="1"/>
      <c r="NIL128" s="2"/>
      <c r="NIM128" s="2"/>
      <c r="NIN128" s="3"/>
      <c r="NIO128" s="1"/>
      <c r="NIP128" s="2"/>
      <c r="NIQ128" s="2"/>
      <c r="NIR128" s="3"/>
      <c r="NIS128" s="157"/>
      <c r="NIT128" s="158"/>
      <c r="NIU128" s="30"/>
      <c r="NJA128" s="1"/>
      <c r="NJB128" s="2"/>
      <c r="NJC128" s="2"/>
      <c r="NJD128" s="3"/>
      <c r="NJE128" s="1"/>
      <c r="NJF128" s="2"/>
      <c r="NJG128" s="2"/>
      <c r="NJH128" s="3"/>
      <c r="NJI128" s="157"/>
      <c r="NJJ128" s="158"/>
      <c r="NJK128" s="30"/>
      <c r="NJQ128" s="1"/>
      <c r="NJR128" s="2"/>
      <c r="NJS128" s="2"/>
      <c r="NJT128" s="3"/>
      <c r="NJU128" s="1"/>
      <c r="NJV128" s="2"/>
      <c r="NJW128" s="2"/>
      <c r="NJX128" s="3"/>
      <c r="NJY128" s="157"/>
      <c r="NJZ128" s="158"/>
      <c r="NKA128" s="30"/>
      <c r="NKG128" s="1"/>
      <c r="NKH128" s="2"/>
      <c r="NKI128" s="2"/>
      <c r="NKJ128" s="3"/>
      <c r="NKK128" s="1"/>
      <c r="NKL128" s="2"/>
      <c r="NKM128" s="2"/>
      <c r="NKN128" s="3"/>
      <c r="NKO128" s="157"/>
      <c r="NKP128" s="158"/>
      <c r="NKQ128" s="30"/>
      <c r="NKW128" s="1"/>
      <c r="NKX128" s="2"/>
      <c r="NKY128" s="2"/>
      <c r="NKZ128" s="3"/>
      <c r="NLA128" s="1"/>
      <c r="NLB128" s="2"/>
      <c r="NLC128" s="2"/>
      <c r="NLD128" s="3"/>
      <c r="NLE128" s="157"/>
      <c r="NLF128" s="158"/>
      <c r="NLG128" s="30"/>
      <c r="NLM128" s="1"/>
      <c r="NLN128" s="2"/>
      <c r="NLO128" s="2"/>
      <c r="NLP128" s="3"/>
      <c r="NLQ128" s="1"/>
      <c r="NLR128" s="2"/>
      <c r="NLS128" s="2"/>
      <c r="NLT128" s="3"/>
      <c r="NLU128" s="157"/>
      <c r="NLV128" s="158"/>
      <c r="NLW128" s="30"/>
      <c r="NMC128" s="1"/>
      <c r="NMD128" s="2"/>
      <c r="NME128" s="2"/>
      <c r="NMF128" s="3"/>
      <c r="NMG128" s="1"/>
      <c r="NMH128" s="2"/>
      <c r="NMI128" s="2"/>
      <c r="NMJ128" s="3"/>
      <c r="NMK128" s="157"/>
      <c r="NML128" s="158"/>
      <c r="NMM128" s="30"/>
      <c r="NMS128" s="1"/>
      <c r="NMT128" s="2"/>
      <c r="NMU128" s="2"/>
      <c r="NMV128" s="3"/>
      <c r="NMW128" s="1"/>
      <c r="NMX128" s="2"/>
      <c r="NMY128" s="2"/>
      <c r="NMZ128" s="3"/>
      <c r="NNA128" s="157"/>
      <c r="NNB128" s="158"/>
      <c r="NNC128" s="30"/>
      <c r="NNI128" s="1"/>
      <c r="NNJ128" s="2"/>
      <c r="NNK128" s="2"/>
      <c r="NNL128" s="3"/>
      <c r="NNM128" s="1"/>
      <c r="NNN128" s="2"/>
      <c r="NNO128" s="2"/>
      <c r="NNP128" s="3"/>
      <c r="NNQ128" s="157"/>
      <c r="NNR128" s="158"/>
      <c r="NNS128" s="30"/>
      <c r="NNY128" s="1"/>
      <c r="NNZ128" s="2"/>
      <c r="NOA128" s="2"/>
      <c r="NOB128" s="3"/>
      <c r="NOC128" s="1"/>
      <c r="NOD128" s="2"/>
      <c r="NOE128" s="2"/>
      <c r="NOF128" s="3"/>
      <c r="NOG128" s="157"/>
      <c r="NOH128" s="158"/>
      <c r="NOI128" s="30"/>
      <c r="NOO128" s="1"/>
      <c r="NOP128" s="2"/>
      <c r="NOQ128" s="2"/>
      <c r="NOR128" s="3"/>
      <c r="NOS128" s="1"/>
      <c r="NOT128" s="2"/>
      <c r="NOU128" s="2"/>
      <c r="NOV128" s="3"/>
      <c r="NOW128" s="157"/>
      <c r="NOX128" s="158"/>
      <c r="NOY128" s="30"/>
      <c r="NPE128" s="1"/>
      <c r="NPF128" s="2"/>
      <c r="NPG128" s="2"/>
      <c r="NPH128" s="3"/>
      <c r="NPI128" s="1"/>
      <c r="NPJ128" s="2"/>
      <c r="NPK128" s="2"/>
      <c r="NPL128" s="3"/>
      <c r="NPM128" s="157"/>
      <c r="NPN128" s="158"/>
      <c r="NPO128" s="30"/>
      <c r="NPU128" s="1"/>
      <c r="NPV128" s="2"/>
      <c r="NPW128" s="2"/>
      <c r="NPX128" s="3"/>
      <c r="NPY128" s="1"/>
      <c r="NPZ128" s="2"/>
      <c r="NQA128" s="2"/>
      <c r="NQB128" s="3"/>
      <c r="NQC128" s="157"/>
      <c r="NQD128" s="158"/>
      <c r="NQE128" s="30"/>
      <c r="NQK128" s="1"/>
      <c r="NQL128" s="2"/>
      <c r="NQM128" s="2"/>
      <c r="NQN128" s="3"/>
      <c r="NQO128" s="1"/>
      <c r="NQP128" s="2"/>
      <c r="NQQ128" s="2"/>
      <c r="NQR128" s="3"/>
      <c r="NQS128" s="157"/>
      <c r="NQT128" s="158"/>
      <c r="NQU128" s="30"/>
      <c r="NRA128" s="1"/>
      <c r="NRB128" s="2"/>
      <c r="NRC128" s="2"/>
      <c r="NRD128" s="3"/>
      <c r="NRE128" s="1"/>
      <c r="NRF128" s="2"/>
      <c r="NRG128" s="2"/>
      <c r="NRH128" s="3"/>
      <c r="NRI128" s="157"/>
      <c r="NRJ128" s="158"/>
      <c r="NRK128" s="30"/>
      <c r="NRQ128" s="1"/>
      <c r="NRR128" s="2"/>
      <c r="NRS128" s="2"/>
      <c r="NRT128" s="3"/>
      <c r="NRU128" s="1"/>
      <c r="NRV128" s="2"/>
      <c r="NRW128" s="2"/>
      <c r="NRX128" s="3"/>
      <c r="NRY128" s="157"/>
      <c r="NRZ128" s="158"/>
      <c r="NSA128" s="30"/>
      <c r="NSG128" s="1"/>
      <c r="NSH128" s="2"/>
      <c r="NSI128" s="2"/>
      <c r="NSJ128" s="3"/>
      <c r="NSK128" s="1"/>
      <c r="NSL128" s="2"/>
      <c r="NSM128" s="2"/>
      <c r="NSN128" s="3"/>
      <c r="NSO128" s="157"/>
      <c r="NSP128" s="158"/>
      <c r="NSQ128" s="30"/>
      <c r="NSW128" s="1"/>
      <c r="NSX128" s="2"/>
      <c r="NSY128" s="2"/>
      <c r="NSZ128" s="3"/>
      <c r="NTA128" s="1"/>
      <c r="NTB128" s="2"/>
      <c r="NTC128" s="2"/>
      <c r="NTD128" s="3"/>
      <c r="NTE128" s="157"/>
      <c r="NTF128" s="158"/>
      <c r="NTG128" s="30"/>
      <c r="NTM128" s="1"/>
      <c r="NTN128" s="2"/>
      <c r="NTO128" s="2"/>
      <c r="NTP128" s="3"/>
      <c r="NTQ128" s="1"/>
      <c r="NTR128" s="2"/>
      <c r="NTS128" s="2"/>
      <c r="NTT128" s="3"/>
      <c r="NTU128" s="157"/>
      <c r="NTV128" s="158"/>
      <c r="NTW128" s="30"/>
      <c r="NUC128" s="1"/>
      <c r="NUD128" s="2"/>
      <c r="NUE128" s="2"/>
      <c r="NUF128" s="3"/>
      <c r="NUG128" s="1"/>
      <c r="NUH128" s="2"/>
      <c r="NUI128" s="2"/>
      <c r="NUJ128" s="3"/>
      <c r="NUK128" s="157"/>
      <c r="NUL128" s="158"/>
      <c r="NUM128" s="30"/>
      <c r="NUS128" s="1"/>
      <c r="NUT128" s="2"/>
      <c r="NUU128" s="2"/>
      <c r="NUV128" s="3"/>
      <c r="NUW128" s="1"/>
      <c r="NUX128" s="2"/>
      <c r="NUY128" s="2"/>
      <c r="NUZ128" s="3"/>
      <c r="NVA128" s="157"/>
      <c r="NVB128" s="158"/>
      <c r="NVC128" s="30"/>
      <c r="NVI128" s="1"/>
      <c r="NVJ128" s="2"/>
      <c r="NVK128" s="2"/>
      <c r="NVL128" s="3"/>
      <c r="NVM128" s="1"/>
      <c r="NVN128" s="2"/>
      <c r="NVO128" s="2"/>
      <c r="NVP128" s="3"/>
      <c r="NVQ128" s="157"/>
      <c r="NVR128" s="158"/>
      <c r="NVS128" s="30"/>
      <c r="NVY128" s="1"/>
      <c r="NVZ128" s="2"/>
      <c r="NWA128" s="2"/>
      <c r="NWB128" s="3"/>
      <c r="NWC128" s="1"/>
      <c r="NWD128" s="2"/>
      <c r="NWE128" s="2"/>
      <c r="NWF128" s="3"/>
      <c r="NWG128" s="157"/>
      <c r="NWH128" s="158"/>
      <c r="NWI128" s="30"/>
      <c r="NWO128" s="1"/>
      <c r="NWP128" s="2"/>
      <c r="NWQ128" s="2"/>
      <c r="NWR128" s="3"/>
      <c r="NWS128" s="1"/>
      <c r="NWT128" s="2"/>
      <c r="NWU128" s="2"/>
      <c r="NWV128" s="3"/>
      <c r="NWW128" s="157"/>
      <c r="NWX128" s="158"/>
      <c r="NWY128" s="30"/>
      <c r="NXE128" s="1"/>
      <c r="NXF128" s="2"/>
      <c r="NXG128" s="2"/>
      <c r="NXH128" s="3"/>
      <c r="NXI128" s="1"/>
      <c r="NXJ128" s="2"/>
      <c r="NXK128" s="2"/>
      <c r="NXL128" s="3"/>
      <c r="NXM128" s="157"/>
      <c r="NXN128" s="158"/>
      <c r="NXO128" s="30"/>
      <c r="NXU128" s="1"/>
      <c r="NXV128" s="2"/>
      <c r="NXW128" s="2"/>
      <c r="NXX128" s="3"/>
      <c r="NXY128" s="1"/>
      <c r="NXZ128" s="2"/>
      <c r="NYA128" s="2"/>
      <c r="NYB128" s="3"/>
      <c r="NYC128" s="157"/>
      <c r="NYD128" s="158"/>
      <c r="NYE128" s="30"/>
      <c r="NYK128" s="1"/>
      <c r="NYL128" s="2"/>
      <c r="NYM128" s="2"/>
      <c r="NYN128" s="3"/>
      <c r="NYO128" s="1"/>
      <c r="NYP128" s="2"/>
      <c r="NYQ128" s="2"/>
      <c r="NYR128" s="3"/>
      <c r="NYS128" s="157"/>
      <c r="NYT128" s="158"/>
      <c r="NYU128" s="30"/>
      <c r="NZA128" s="1"/>
      <c r="NZB128" s="2"/>
      <c r="NZC128" s="2"/>
      <c r="NZD128" s="3"/>
      <c r="NZE128" s="1"/>
      <c r="NZF128" s="2"/>
      <c r="NZG128" s="2"/>
      <c r="NZH128" s="3"/>
      <c r="NZI128" s="157"/>
      <c r="NZJ128" s="158"/>
      <c r="NZK128" s="30"/>
      <c r="NZQ128" s="1"/>
      <c r="NZR128" s="2"/>
      <c r="NZS128" s="2"/>
      <c r="NZT128" s="3"/>
      <c r="NZU128" s="1"/>
      <c r="NZV128" s="2"/>
      <c r="NZW128" s="2"/>
      <c r="NZX128" s="3"/>
      <c r="NZY128" s="157"/>
      <c r="NZZ128" s="158"/>
      <c r="OAA128" s="30"/>
      <c r="OAG128" s="1"/>
      <c r="OAH128" s="2"/>
      <c r="OAI128" s="2"/>
      <c r="OAJ128" s="3"/>
      <c r="OAK128" s="1"/>
      <c r="OAL128" s="2"/>
      <c r="OAM128" s="2"/>
      <c r="OAN128" s="3"/>
      <c r="OAO128" s="157"/>
      <c r="OAP128" s="158"/>
      <c r="OAQ128" s="30"/>
      <c r="OAW128" s="1"/>
      <c r="OAX128" s="2"/>
      <c r="OAY128" s="2"/>
      <c r="OAZ128" s="3"/>
      <c r="OBA128" s="1"/>
      <c r="OBB128" s="2"/>
      <c r="OBC128" s="2"/>
      <c r="OBD128" s="3"/>
      <c r="OBE128" s="157"/>
      <c r="OBF128" s="158"/>
      <c r="OBG128" s="30"/>
      <c r="OBM128" s="1"/>
      <c r="OBN128" s="2"/>
      <c r="OBO128" s="2"/>
      <c r="OBP128" s="3"/>
      <c r="OBQ128" s="1"/>
      <c r="OBR128" s="2"/>
      <c r="OBS128" s="2"/>
      <c r="OBT128" s="3"/>
      <c r="OBU128" s="157"/>
      <c r="OBV128" s="158"/>
      <c r="OBW128" s="30"/>
      <c r="OCC128" s="1"/>
      <c r="OCD128" s="2"/>
      <c r="OCE128" s="2"/>
      <c r="OCF128" s="3"/>
      <c r="OCG128" s="1"/>
      <c r="OCH128" s="2"/>
      <c r="OCI128" s="2"/>
      <c r="OCJ128" s="3"/>
      <c r="OCK128" s="157"/>
      <c r="OCL128" s="158"/>
      <c r="OCM128" s="30"/>
      <c r="OCS128" s="1"/>
      <c r="OCT128" s="2"/>
      <c r="OCU128" s="2"/>
      <c r="OCV128" s="3"/>
      <c r="OCW128" s="1"/>
      <c r="OCX128" s="2"/>
      <c r="OCY128" s="2"/>
      <c r="OCZ128" s="3"/>
      <c r="ODA128" s="157"/>
      <c r="ODB128" s="158"/>
      <c r="ODC128" s="30"/>
      <c r="ODI128" s="1"/>
      <c r="ODJ128" s="2"/>
      <c r="ODK128" s="2"/>
      <c r="ODL128" s="3"/>
      <c r="ODM128" s="1"/>
      <c r="ODN128" s="2"/>
      <c r="ODO128" s="2"/>
      <c r="ODP128" s="3"/>
      <c r="ODQ128" s="157"/>
      <c r="ODR128" s="158"/>
      <c r="ODS128" s="30"/>
      <c r="ODY128" s="1"/>
      <c r="ODZ128" s="2"/>
      <c r="OEA128" s="2"/>
      <c r="OEB128" s="3"/>
      <c r="OEC128" s="1"/>
      <c r="OED128" s="2"/>
      <c r="OEE128" s="2"/>
      <c r="OEF128" s="3"/>
      <c r="OEG128" s="157"/>
      <c r="OEH128" s="158"/>
      <c r="OEI128" s="30"/>
      <c r="OEO128" s="1"/>
      <c r="OEP128" s="2"/>
      <c r="OEQ128" s="2"/>
      <c r="OER128" s="3"/>
      <c r="OES128" s="1"/>
      <c r="OET128" s="2"/>
      <c r="OEU128" s="2"/>
      <c r="OEV128" s="3"/>
      <c r="OEW128" s="157"/>
      <c r="OEX128" s="158"/>
      <c r="OEY128" s="30"/>
      <c r="OFE128" s="1"/>
      <c r="OFF128" s="2"/>
      <c r="OFG128" s="2"/>
      <c r="OFH128" s="3"/>
      <c r="OFI128" s="1"/>
      <c r="OFJ128" s="2"/>
      <c r="OFK128" s="2"/>
      <c r="OFL128" s="3"/>
      <c r="OFM128" s="157"/>
      <c r="OFN128" s="158"/>
      <c r="OFO128" s="30"/>
      <c r="OFU128" s="1"/>
      <c r="OFV128" s="2"/>
      <c r="OFW128" s="2"/>
      <c r="OFX128" s="3"/>
      <c r="OFY128" s="1"/>
      <c r="OFZ128" s="2"/>
      <c r="OGA128" s="2"/>
      <c r="OGB128" s="3"/>
      <c r="OGC128" s="157"/>
      <c r="OGD128" s="158"/>
      <c r="OGE128" s="30"/>
      <c r="OGK128" s="1"/>
      <c r="OGL128" s="2"/>
      <c r="OGM128" s="2"/>
      <c r="OGN128" s="3"/>
      <c r="OGO128" s="1"/>
      <c r="OGP128" s="2"/>
      <c r="OGQ128" s="2"/>
      <c r="OGR128" s="3"/>
      <c r="OGS128" s="157"/>
      <c r="OGT128" s="158"/>
      <c r="OGU128" s="30"/>
      <c r="OHA128" s="1"/>
      <c r="OHB128" s="2"/>
      <c r="OHC128" s="2"/>
      <c r="OHD128" s="3"/>
      <c r="OHE128" s="1"/>
      <c r="OHF128" s="2"/>
      <c r="OHG128" s="2"/>
      <c r="OHH128" s="3"/>
      <c r="OHI128" s="157"/>
      <c r="OHJ128" s="158"/>
      <c r="OHK128" s="30"/>
      <c r="OHQ128" s="1"/>
      <c r="OHR128" s="2"/>
      <c r="OHS128" s="2"/>
      <c r="OHT128" s="3"/>
      <c r="OHU128" s="1"/>
      <c r="OHV128" s="2"/>
      <c r="OHW128" s="2"/>
      <c r="OHX128" s="3"/>
      <c r="OHY128" s="157"/>
      <c r="OHZ128" s="158"/>
      <c r="OIA128" s="30"/>
      <c r="OIG128" s="1"/>
      <c r="OIH128" s="2"/>
      <c r="OII128" s="2"/>
      <c r="OIJ128" s="3"/>
      <c r="OIK128" s="1"/>
      <c r="OIL128" s="2"/>
      <c r="OIM128" s="2"/>
      <c r="OIN128" s="3"/>
      <c r="OIO128" s="157"/>
      <c r="OIP128" s="158"/>
      <c r="OIQ128" s="30"/>
      <c r="OIW128" s="1"/>
      <c r="OIX128" s="2"/>
      <c r="OIY128" s="2"/>
      <c r="OIZ128" s="3"/>
      <c r="OJA128" s="1"/>
      <c r="OJB128" s="2"/>
      <c r="OJC128" s="2"/>
      <c r="OJD128" s="3"/>
      <c r="OJE128" s="157"/>
      <c r="OJF128" s="158"/>
      <c r="OJG128" s="30"/>
      <c r="OJM128" s="1"/>
      <c r="OJN128" s="2"/>
      <c r="OJO128" s="2"/>
      <c r="OJP128" s="3"/>
      <c r="OJQ128" s="1"/>
      <c r="OJR128" s="2"/>
      <c r="OJS128" s="2"/>
      <c r="OJT128" s="3"/>
      <c r="OJU128" s="157"/>
      <c r="OJV128" s="158"/>
      <c r="OJW128" s="30"/>
      <c r="OKC128" s="1"/>
      <c r="OKD128" s="2"/>
      <c r="OKE128" s="2"/>
      <c r="OKF128" s="3"/>
      <c r="OKG128" s="1"/>
      <c r="OKH128" s="2"/>
      <c r="OKI128" s="2"/>
      <c r="OKJ128" s="3"/>
      <c r="OKK128" s="157"/>
      <c r="OKL128" s="158"/>
      <c r="OKM128" s="30"/>
      <c r="OKS128" s="1"/>
      <c r="OKT128" s="2"/>
      <c r="OKU128" s="2"/>
      <c r="OKV128" s="3"/>
      <c r="OKW128" s="1"/>
      <c r="OKX128" s="2"/>
      <c r="OKY128" s="2"/>
      <c r="OKZ128" s="3"/>
      <c r="OLA128" s="157"/>
      <c r="OLB128" s="158"/>
      <c r="OLC128" s="30"/>
      <c r="OLI128" s="1"/>
      <c r="OLJ128" s="2"/>
      <c r="OLK128" s="2"/>
      <c r="OLL128" s="3"/>
      <c r="OLM128" s="1"/>
      <c r="OLN128" s="2"/>
      <c r="OLO128" s="2"/>
      <c r="OLP128" s="3"/>
      <c r="OLQ128" s="157"/>
      <c r="OLR128" s="158"/>
      <c r="OLS128" s="30"/>
      <c r="OLY128" s="1"/>
      <c r="OLZ128" s="2"/>
      <c r="OMA128" s="2"/>
      <c r="OMB128" s="3"/>
      <c r="OMC128" s="1"/>
      <c r="OMD128" s="2"/>
      <c r="OME128" s="2"/>
      <c r="OMF128" s="3"/>
      <c r="OMG128" s="157"/>
      <c r="OMH128" s="158"/>
      <c r="OMI128" s="30"/>
      <c r="OMO128" s="1"/>
      <c r="OMP128" s="2"/>
      <c r="OMQ128" s="2"/>
      <c r="OMR128" s="3"/>
      <c r="OMS128" s="1"/>
      <c r="OMT128" s="2"/>
      <c r="OMU128" s="2"/>
      <c r="OMV128" s="3"/>
      <c r="OMW128" s="157"/>
      <c r="OMX128" s="158"/>
      <c r="OMY128" s="30"/>
      <c r="ONE128" s="1"/>
      <c r="ONF128" s="2"/>
      <c r="ONG128" s="2"/>
      <c r="ONH128" s="3"/>
      <c r="ONI128" s="1"/>
      <c r="ONJ128" s="2"/>
      <c r="ONK128" s="2"/>
      <c r="ONL128" s="3"/>
      <c r="ONM128" s="157"/>
      <c r="ONN128" s="158"/>
      <c r="ONO128" s="30"/>
      <c r="ONU128" s="1"/>
      <c r="ONV128" s="2"/>
      <c r="ONW128" s="2"/>
      <c r="ONX128" s="3"/>
      <c r="ONY128" s="1"/>
      <c r="ONZ128" s="2"/>
      <c r="OOA128" s="2"/>
      <c r="OOB128" s="3"/>
      <c r="OOC128" s="157"/>
      <c r="OOD128" s="158"/>
      <c r="OOE128" s="30"/>
      <c r="OOK128" s="1"/>
      <c r="OOL128" s="2"/>
      <c r="OOM128" s="2"/>
      <c r="OON128" s="3"/>
      <c r="OOO128" s="1"/>
      <c r="OOP128" s="2"/>
      <c r="OOQ128" s="2"/>
      <c r="OOR128" s="3"/>
      <c r="OOS128" s="157"/>
      <c r="OOT128" s="158"/>
      <c r="OOU128" s="30"/>
      <c r="OPA128" s="1"/>
      <c r="OPB128" s="2"/>
      <c r="OPC128" s="2"/>
      <c r="OPD128" s="3"/>
      <c r="OPE128" s="1"/>
      <c r="OPF128" s="2"/>
      <c r="OPG128" s="2"/>
      <c r="OPH128" s="3"/>
      <c r="OPI128" s="157"/>
      <c r="OPJ128" s="158"/>
      <c r="OPK128" s="30"/>
      <c r="OPQ128" s="1"/>
      <c r="OPR128" s="2"/>
      <c r="OPS128" s="2"/>
      <c r="OPT128" s="3"/>
      <c r="OPU128" s="1"/>
      <c r="OPV128" s="2"/>
      <c r="OPW128" s="2"/>
      <c r="OPX128" s="3"/>
      <c r="OPY128" s="157"/>
      <c r="OPZ128" s="158"/>
      <c r="OQA128" s="30"/>
      <c r="OQG128" s="1"/>
      <c r="OQH128" s="2"/>
      <c r="OQI128" s="2"/>
      <c r="OQJ128" s="3"/>
      <c r="OQK128" s="1"/>
      <c r="OQL128" s="2"/>
      <c r="OQM128" s="2"/>
      <c r="OQN128" s="3"/>
      <c r="OQO128" s="157"/>
      <c r="OQP128" s="158"/>
      <c r="OQQ128" s="30"/>
      <c r="OQW128" s="1"/>
      <c r="OQX128" s="2"/>
      <c r="OQY128" s="2"/>
      <c r="OQZ128" s="3"/>
      <c r="ORA128" s="1"/>
      <c r="ORB128" s="2"/>
      <c r="ORC128" s="2"/>
      <c r="ORD128" s="3"/>
      <c r="ORE128" s="157"/>
      <c r="ORF128" s="158"/>
      <c r="ORG128" s="30"/>
      <c r="ORM128" s="1"/>
      <c r="ORN128" s="2"/>
      <c r="ORO128" s="2"/>
      <c r="ORP128" s="3"/>
      <c r="ORQ128" s="1"/>
      <c r="ORR128" s="2"/>
      <c r="ORS128" s="2"/>
      <c r="ORT128" s="3"/>
      <c r="ORU128" s="157"/>
      <c r="ORV128" s="158"/>
      <c r="ORW128" s="30"/>
      <c r="OSC128" s="1"/>
      <c r="OSD128" s="2"/>
      <c r="OSE128" s="2"/>
      <c r="OSF128" s="3"/>
      <c r="OSG128" s="1"/>
      <c r="OSH128" s="2"/>
      <c r="OSI128" s="2"/>
      <c r="OSJ128" s="3"/>
      <c r="OSK128" s="157"/>
      <c r="OSL128" s="158"/>
      <c r="OSM128" s="30"/>
      <c r="OSS128" s="1"/>
      <c r="OST128" s="2"/>
      <c r="OSU128" s="2"/>
      <c r="OSV128" s="3"/>
      <c r="OSW128" s="1"/>
      <c r="OSX128" s="2"/>
      <c r="OSY128" s="2"/>
      <c r="OSZ128" s="3"/>
      <c r="OTA128" s="157"/>
      <c r="OTB128" s="158"/>
      <c r="OTC128" s="30"/>
      <c r="OTI128" s="1"/>
      <c r="OTJ128" s="2"/>
      <c r="OTK128" s="2"/>
      <c r="OTL128" s="3"/>
      <c r="OTM128" s="1"/>
      <c r="OTN128" s="2"/>
      <c r="OTO128" s="2"/>
      <c r="OTP128" s="3"/>
      <c r="OTQ128" s="157"/>
      <c r="OTR128" s="158"/>
      <c r="OTS128" s="30"/>
      <c r="OTY128" s="1"/>
      <c r="OTZ128" s="2"/>
      <c r="OUA128" s="2"/>
      <c r="OUB128" s="3"/>
      <c r="OUC128" s="1"/>
      <c r="OUD128" s="2"/>
      <c r="OUE128" s="2"/>
      <c r="OUF128" s="3"/>
      <c r="OUG128" s="157"/>
      <c r="OUH128" s="158"/>
      <c r="OUI128" s="30"/>
      <c r="OUO128" s="1"/>
      <c r="OUP128" s="2"/>
      <c r="OUQ128" s="2"/>
      <c r="OUR128" s="3"/>
      <c r="OUS128" s="1"/>
      <c r="OUT128" s="2"/>
      <c r="OUU128" s="2"/>
      <c r="OUV128" s="3"/>
      <c r="OUW128" s="157"/>
      <c r="OUX128" s="158"/>
      <c r="OUY128" s="30"/>
      <c r="OVE128" s="1"/>
      <c r="OVF128" s="2"/>
      <c r="OVG128" s="2"/>
      <c r="OVH128" s="3"/>
      <c r="OVI128" s="1"/>
      <c r="OVJ128" s="2"/>
      <c r="OVK128" s="2"/>
      <c r="OVL128" s="3"/>
      <c r="OVM128" s="157"/>
      <c r="OVN128" s="158"/>
      <c r="OVO128" s="30"/>
      <c r="OVU128" s="1"/>
      <c r="OVV128" s="2"/>
      <c r="OVW128" s="2"/>
      <c r="OVX128" s="3"/>
      <c r="OVY128" s="1"/>
      <c r="OVZ128" s="2"/>
      <c r="OWA128" s="2"/>
      <c r="OWB128" s="3"/>
      <c r="OWC128" s="157"/>
      <c r="OWD128" s="158"/>
      <c r="OWE128" s="30"/>
      <c r="OWK128" s="1"/>
      <c r="OWL128" s="2"/>
      <c r="OWM128" s="2"/>
      <c r="OWN128" s="3"/>
      <c r="OWO128" s="1"/>
      <c r="OWP128" s="2"/>
      <c r="OWQ128" s="2"/>
      <c r="OWR128" s="3"/>
      <c r="OWS128" s="157"/>
      <c r="OWT128" s="158"/>
      <c r="OWU128" s="30"/>
      <c r="OXA128" s="1"/>
      <c r="OXB128" s="2"/>
      <c r="OXC128" s="2"/>
      <c r="OXD128" s="3"/>
      <c r="OXE128" s="1"/>
      <c r="OXF128" s="2"/>
      <c r="OXG128" s="2"/>
      <c r="OXH128" s="3"/>
      <c r="OXI128" s="157"/>
      <c r="OXJ128" s="158"/>
      <c r="OXK128" s="30"/>
      <c r="OXQ128" s="1"/>
      <c r="OXR128" s="2"/>
      <c r="OXS128" s="2"/>
      <c r="OXT128" s="3"/>
      <c r="OXU128" s="1"/>
      <c r="OXV128" s="2"/>
      <c r="OXW128" s="2"/>
      <c r="OXX128" s="3"/>
      <c r="OXY128" s="157"/>
      <c r="OXZ128" s="158"/>
      <c r="OYA128" s="30"/>
      <c r="OYG128" s="1"/>
      <c r="OYH128" s="2"/>
      <c r="OYI128" s="2"/>
      <c r="OYJ128" s="3"/>
      <c r="OYK128" s="1"/>
      <c r="OYL128" s="2"/>
      <c r="OYM128" s="2"/>
      <c r="OYN128" s="3"/>
      <c r="OYO128" s="157"/>
      <c r="OYP128" s="158"/>
      <c r="OYQ128" s="30"/>
      <c r="OYW128" s="1"/>
      <c r="OYX128" s="2"/>
      <c r="OYY128" s="2"/>
      <c r="OYZ128" s="3"/>
      <c r="OZA128" s="1"/>
      <c r="OZB128" s="2"/>
      <c r="OZC128" s="2"/>
      <c r="OZD128" s="3"/>
      <c r="OZE128" s="157"/>
      <c r="OZF128" s="158"/>
      <c r="OZG128" s="30"/>
      <c r="OZM128" s="1"/>
      <c r="OZN128" s="2"/>
      <c r="OZO128" s="2"/>
      <c r="OZP128" s="3"/>
      <c r="OZQ128" s="1"/>
      <c r="OZR128" s="2"/>
      <c r="OZS128" s="2"/>
      <c r="OZT128" s="3"/>
      <c r="OZU128" s="157"/>
      <c r="OZV128" s="158"/>
      <c r="OZW128" s="30"/>
      <c r="PAC128" s="1"/>
      <c r="PAD128" s="2"/>
      <c r="PAE128" s="2"/>
      <c r="PAF128" s="3"/>
      <c r="PAG128" s="1"/>
      <c r="PAH128" s="2"/>
      <c r="PAI128" s="2"/>
      <c r="PAJ128" s="3"/>
      <c r="PAK128" s="157"/>
      <c r="PAL128" s="158"/>
      <c r="PAM128" s="30"/>
      <c r="PAS128" s="1"/>
      <c r="PAT128" s="2"/>
      <c r="PAU128" s="2"/>
      <c r="PAV128" s="3"/>
      <c r="PAW128" s="1"/>
      <c r="PAX128" s="2"/>
      <c r="PAY128" s="2"/>
      <c r="PAZ128" s="3"/>
      <c r="PBA128" s="157"/>
      <c r="PBB128" s="158"/>
      <c r="PBC128" s="30"/>
      <c r="PBI128" s="1"/>
      <c r="PBJ128" s="2"/>
      <c r="PBK128" s="2"/>
      <c r="PBL128" s="3"/>
      <c r="PBM128" s="1"/>
      <c r="PBN128" s="2"/>
      <c r="PBO128" s="2"/>
      <c r="PBP128" s="3"/>
      <c r="PBQ128" s="157"/>
      <c r="PBR128" s="158"/>
      <c r="PBS128" s="30"/>
      <c r="PBY128" s="1"/>
      <c r="PBZ128" s="2"/>
      <c r="PCA128" s="2"/>
      <c r="PCB128" s="3"/>
      <c r="PCC128" s="1"/>
      <c r="PCD128" s="2"/>
      <c r="PCE128" s="2"/>
      <c r="PCF128" s="3"/>
      <c r="PCG128" s="157"/>
      <c r="PCH128" s="158"/>
      <c r="PCI128" s="30"/>
      <c r="PCO128" s="1"/>
      <c r="PCP128" s="2"/>
      <c r="PCQ128" s="2"/>
      <c r="PCR128" s="3"/>
      <c r="PCS128" s="1"/>
      <c r="PCT128" s="2"/>
      <c r="PCU128" s="2"/>
      <c r="PCV128" s="3"/>
      <c r="PCW128" s="157"/>
      <c r="PCX128" s="158"/>
      <c r="PCY128" s="30"/>
      <c r="PDE128" s="1"/>
      <c r="PDF128" s="2"/>
      <c r="PDG128" s="2"/>
      <c r="PDH128" s="3"/>
      <c r="PDI128" s="1"/>
      <c r="PDJ128" s="2"/>
      <c r="PDK128" s="2"/>
      <c r="PDL128" s="3"/>
      <c r="PDM128" s="157"/>
      <c r="PDN128" s="158"/>
      <c r="PDO128" s="30"/>
      <c r="PDU128" s="1"/>
      <c r="PDV128" s="2"/>
      <c r="PDW128" s="2"/>
      <c r="PDX128" s="3"/>
      <c r="PDY128" s="1"/>
      <c r="PDZ128" s="2"/>
      <c r="PEA128" s="2"/>
      <c r="PEB128" s="3"/>
      <c r="PEC128" s="157"/>
      <c r="PED128" s="158"/>
      <c r="PEE128" s="30"/>
      <c r="PEK128" s="1"/>
      <c r="PEL128" s="2"/>
      <c r="PEM128" s="2"/>
      <c r="PEN128" s="3"/>
      <c r="PEO128" s="1"/>
      <c r="PEP128" s="2"/>
      <c r="PEQ128" s="2"/>
      <c r="PER128" s="3"/>
      <c r="PES128" s="157"/>
      <c r="PET128" s="158"/>
      <c r="PEU128" s="30"/>
      <c r="PFA128" s="1"/>
      <c r="PFB128" s="2"/>
      <c r="PFC128" s="2"/>
      <c r="PFD128" s="3"/>
      <c r="PFE128" s="1"/>
      <c r="PFF128" s="2"/>
      <c r="PFG128" s="2"/>
      <c r="PFH128" s="3"/>
      <c r="PFI128" s="157"/>
      <c r="PFJ128" s="158"/>
      <c r="PFK128" s="30"/>
      <c r="PFQ128" s="1"/>
      <c r="PFR128" s="2"/>
      <c r="PFS128" s="2"/>
      <c r="PFT128" s="3"/>
      <c r="PFU128" s="1"/>
      <c r="PFV128" s="2"/>
      <c r="PFW128" s="2"/>
      <c r="PFX128" s="3"/>
      <c r="PFY128" s="157"/>
      <c r="PFZ128" s="158"/>
      <c r="PGA128" s="30"/>
      <c r="PGG128" s="1"/>
      <c r="PGH128" s="2"/>
      <c r="PGI128" s="2"/>
      <c r="PGJ128" s="3"/>
      <c r="PGK128" s="1"/>
      <c r="PGL128" s="2"/>
      <c r="PGM128" s="2"/>
      <c r="PGN128" s="3"/>
      <c r="PGO128" s="157"/>
      <c r="PGP128" s="158"/>
      <c r="PGQ128" s="30"/>
      <c r="PGW128" s="1"/>
      <c r="PGX128" s="2"/>
      <c r="PGY128" s="2"/>
      <c r="PGZ128" s="3"/>
      <c r="PHA128" s="1"/>
      <c r="PHB128" s="2"/>
      <c r="PHC128" s="2"/>
      <c r="PHD128" s="3"/>
      <c r="PHE128" s="157"/>
      <c r="PHF128" s="158"/>
      <c r="PHG128" s="30"/>
      <c r="PHM128" s="1"/>
      <c r="PHN128" s="2"/>
      <c r="PHO128" s="2"/>
      <c r="PHP128" s="3"/>
      <c r="PHQ128" s="1"/>
      <c r="PHR128" s="2"/>
      <c r="PHS128" s="2"/>
      <c r="PHT128" s="3"/>
      <c r="PHU128" s="157"/>
      <c r="PHV128" s="158"/>
      <c r="PHW128" s="30"/>
      <c r="PIC128" s="1"/>
      <c r="PID128" s="2"/>
      <c r="PIE128" s="2"/>
      <c r="PIF128" s="3"/>
      <c r="PIG128" s="1"/>
      <c r="PIH128" s="2"/>
      <c r="PII128" s="2"/>
      <c r="PIJ128" s="3"/>
      <c r="PIK128" s="157"/>
      <c r="PIL128" s="158"/>
      <c r="PIM128" s="30"/>
      <c r="PIS128" s="1"/>
      <c r="PIT128" s="2"/>
      <c r="PIU128" s="2"/>
      <c r="PIV128" s="3"/>
      <c r="PIW128" s="1"/>
      <c r="PIX128" s="2"/>
      <c r="PIY128" s="2"/>
      <c r="PIZ128" s="3"/>
      <c r="PJA128" s="157"/>
      <c r="PJB128" s="158"/>
      <c r="PJC128" s="30"/>
      <c r="PJI128" s="1"/>
      <c r="PJJ128" s="2"/>
      <c r="PJK128" s="2"/>
      <c r="PJL128" s="3"/>
      <c r="PJM128" s="1"/>
      <c r="PJN128" s="2"/>
      <c r="PJO128" s="2"/>
      <c r="PJP128" s="3"/>
      <c r="PJQ128" s="157"/>
      <c r="PJR128" s="158"/>
      <c r="PJS128" s="30"/>
      <c r="PJY128" s="1"/>
      <c r="PJZ128" s="2"/>
      <c r="PKA128" s="2"/>
      <c r="PKB128" s="3"/>
      <c r="PKC128" s="1"/>
      <c r="PKD128" s="2"/>
      <c r="PKE128" s="2"/>
      <c r="PKF128" s="3"/>
      <c r="PKG128" s="157"/>
      <c r="PKH128" s="158"/>
      <c r="PKI128" s="30"/>
      <c r="PKO128" s="1"/>
      <c r="PKP128" s="2"/>
      <c r="PKQ128" s="2"/>
      <c r="PKR128" s="3"/>
      <c r="PKS128" s="1"/>
      <c r="PKT128" s="2"/>
      <c r="PKU128" s="2"/>
      <c r="PKV128" s="3"/>
      <c r="PKW128" s="157"/>
      <c r="PKX128" s="158"/>
      <c r="PKY128" s="30"/>
      <c r="PLE128" s="1"/>
      <c r="PLF128" s="2"/>
      <c r="PLG128" s="2"/>
      <c r="PLH128" s="3"/>
      <c r="PLI128" s="1"/>
      <c r="PLJ128" s="2"/>
      <c r="PLK128" s="2"/>
      <c r="PLL128" s="3"/>
      <c r="PLM128" s="157"/>
      <c r="PLN128" s="158"/>
      <c r="PLO128" s="30"/>
      <c r="PLU128" s="1"/>
      <c r="PLV128" s="2"/>
      <c r="PLW128" s="2"/>
      <c r="PLX128" s="3"/>
      <c r="PLY128" s="1"/>
      <c r="PLZ128" s="2"/>
      <c r="PMA128" s="2"/>
      <c r="PMB128" s="3"/>
      <c r="PMC128" s="157"/>
      <c r="PMD128" s="158"/>
      <c r="PME128" s="30"/>
      <c r="PMK128" s="1"/>
      <c r="PML128" s="2"/>
      <c r="PMM128" s="2"/>
      <c r="PMN128" s="3"/>
      <c r="PMO128" s="1"/>
      <c r="PMP128" s="2"/>
      <c r="PMQ128" s="2"/>
      <c r="PMR128" s="3"/>
      <c r="PMS128" s="157"/>
      <c r="PMT128" s="158"/>
      <c r="PMU128" s="30"/>
      <c r="PNA128" s="1"/>
      <c r="PNB128" s="2"/>
      <c r="PNC128" s="2"/>
      <c r="PND128" s="3"/>
      <c r="PNE128" s="1"/>
      <c r="PNF128" s="2"/>
      <c r="PNG128" s="2"/>
      <c r="PNH128" s="3"/>
      <c r="PNI128" s="157"/>
      <c r="PNJ128" s="158"/>
      <c r="PNK128" s="30"/>
      <c r="PNQ128" s="1"/>
      <c r="PNR128" s="2"/>
      <c r="PNS128" s="2"/>
      <c r="PNT128" s="3"/>
      <c r="PNU128" s="1"/>
      <c r="PNV128" s="2"/>
      <c r="PNW128" s="2"/>
      <c r="PNX128" s="3"/>
      <c r="PNY128" s="157"/>
      <c r="PNZ128" s="158"/>
      <c r="POA128" s="30"/>
      <c r="POG128" s="1"/>
      <c r="POH128" s="2"/>
      <c r="POI128" s="2"/>
      <c r="POJ128" s="3"/>
      <c r="POK128" s="1"/>
      <c r="POL128" s="2"/>
      <c r="POM128" s="2"/>
      <c r="PON128" s="3"/>
      <c r="POO128" s="157"/>
      <c r="POP128" s="158"/>
      <c r="POQ128" s="30"/>
      <c r="POW128" s="1"/>
      <c r="POX128" s="2"/>
      <c r="POY128" s="2"/>
      <c r="POZ128" s="3"/>
      <c r="PPA128" s="1"/>
      <c r="PPB128" s="2"/>
      <c r="PPC128" s="2"/>
      <c r="PPD128" s="3"/>
      <c r="PPE128" s="157"/>
      <c r="PPF128" s="158"/>
      <c r="PPG128" s="30"/>
      <c r="PPM128" s="1"/>
      <c r="PPN128" s="2"/>
      <c r="PPO128" s="2"/>
      <c r="PPP128" s="3"/>
      <c r="PPQ128" s="1"/>
      <c r="PPR128" s="2"/>
      <c r="PPS128" s="2"/>
      <c r="PPT128" s="3"/>
      <c r="PPU128" s="157"/>
      <c r="PPV128" s="158"/>
      <c r="PPW128" s="30"/>
      <c r="PQC128" s="1"/>
      <c r="PQD128" s="2"/>
      <c r="PQE128" s="2"/>
      <c r="PQF128" s="3"/>
      <c r="PQG128" s="1"/>
      <c r="PQH128" s="2"/>
      <c r="PQI128" s="2"/>
      <c r="PQJ128" s="3"/>
      <c r="PQK128" s="157"/>
      <c r="PQL128" s="158"/>
      <c r="PQM128" s="30"/>
      <c r="PQS128" s="1"/>
      <c r="PQT128" s="2"/>
      <c r="PQU128" s="2"/>
      <c r="PQV128" s="3"/>
      <c r="PQW128" s="1"/>
      <c r="PQX128" s="2"/>
      <c r="PQY128" s="2"/>
      <c r="PQZ128" s="3"/>
      <c r="PRA128" s="157"/>
      <c r="PRB128" s="158"/>
      <c r="PRC128" s="30"/>
      <c r="PRI128" s="1"/>
      <c r="PRJ128" s="2"/>
      <c r="PRK128" s="2"/>
      <c r="PRL128" s="3"/>
      <c r="PRM128" s="1"/>
      <c r="PRN128" s="2"/>
      <c r="PRO128" s="2"/>
      <c r="PRP128" s="3"/>
      <c r="PRQ128" s="157"/>
      <c r="PRR128" s="158"/>
      <c r="PRS128" s="30"/>
      <c r="PRY128" s="1"/>
      <c r="PRZ128" s="2"/>
      <c r="PSA128" s="2"/>
      <c r="PSB128" s="3"/>
      <c r="PSC128" s="1"/>
      <c r="PSD128" s="2"/>
      <c r="PSE128" s="2"/>
      <c r="PSF128" s="3"/>
      <c r="PSG128" s="157"/>
      <c r="PSH128" s="158"/>
      <c r="PSI128" s="30"/>
      <c r="PSO128" s="1"/>
      <c r="PSP128" s="2"/>
      <c r="PSQ128" s="2"/>
      <c r="PSR128" s="3"/>
      <c r="PSS128" s="1"/>
      <c r="PST128" s="2"/>
      <c r="PSU128" s="2"/>
      <c r="PSV128" s="3"/>
      <c r="PSW128" s="157"/>
      <c r="PSX128" s="158"/>
      <c r="PSY128" s="30"/>
      <c r="PTE128" s="1"/>
      <c r="PTF128" s="2"/>
      <c r="PTG128" s="2"/>
      <c r="PTH128" s="3"/>
      <c r="PTI128" s="1"/>
      <c r="PTJ128" s="2"/>
      <c r="PTK128" s="2"/>
      <c r="PTL128" s="3"/>
      <c r="PTM128" s="157"/>
      <c r="PTN128" s="158"/>
      <c r="PTO128" s="30"/>
      <c r="PTU128" s="1"/>
      <c r="PTV128" s="2"/>
      <c r="PTW128" s="2"/>
      <c r="PTX128" s="3"/>
      <c r="PTY128" s="1"/>
      <c r="PTZ128" s="2"/>
      <c r="PUA128" s="2"/>
      <c r="PUB128" s="3"/>
      <c r="PUC128" s="157"/>
      <c r="PUD128" s="158"/>
      <c r="PUE128" s="30"/>
      <c r="PUK128" s="1"/>
      <c r="PUL128" s="2"/>
      <c r="PUM128" s="2"/>
      <c r="PUN128" s="3"/>
      <c r="PUO128" s="1"/>
      <c r="PUP128" s="2"/>
      <c r="PUQ128" s="2"/>
      <c r="PUR128" s="3"/>
      <c r="PUS128" s="157"/>
      <c r="PUT128" s="158"/>
      <c r="PUU128" s="30"/>
      <c r="PVA128" s="1"/>
      <c r="PVB128" s="2"/>
      <c r="PVC128" s="2"/>
      <c r="PVD128" s="3"/>
      <c r="PVE128" s="1"/>
      <c r="PVF128" s="2"/>
      <c r="PVG128" s="2"/>
      <c r="PVH128" s="3"/>
      <c r="PVI128" s="157"/>
      <c r="PVJ128" s="158"/>
      <c r="PVK128" s="30"/>
      <c r="PVQ128" s="1"/>
      <c r="PVR128" s="2"/>
      <c r="PVS128" s="2"/>
      <c r="PVT128" s="3"/>
      <c r="PVU128" s="1"/>
      <c r="PVV128" s="2"/>
      <c r="PVW128" s="2"/>
      <c r="PVX128" s="3"/>
      <c r="PVY128" s="157"/>
      <c r="PVZ128" s="158"/>
      <c r="PWA128" s="30"/>
      <c r="PWG128" s="1"/>
      <c r="PWH128" s="2"/>
      <c r="PWI128" s="2"/>
      <c r="PWJ128" s="3"/>
      <c r="PWK128" s="1"/>
      <c r="PWL128" s="2"/>
      <c r="PWM128" s="2"/>
      <c r="PWN128" s="3"/>
      <c r="PWO128" s="157"/>
      <c r="PWP128" s="158"/>
      <c r="PWQ128" s="30"/>
      <c r="PWW128" s="1"/>
      <c r="PWX128" s="2"/>
      <c r="PWY128" s="2"/>
      <c r="PWZ128" s="3"/>
      <c r="PXA128" s="1"/>
      <c r="PXB128" s="2"/>
      <c r="PXC128" s="2"/>
      <c r="PXD128" s="3"/>
      <c r="PXE128" s="157"/>
      <c r="PXF128" s="158"/>
      <c r="PXG128" s="30"/>
      <c r="PXM128" s="1"/>
      <c r="PXN128" s="2"/>
      <c r="PXO128" s="2"/>
      <c r="PXP128" s="3"/>
      <c r="PXQ128" s="1"/>
      <c r="PXR128" s="2"/>
      <c r="PXS128" s="2"/>
      <c r="PXT128" s="3"/>
      <c r="PXU128" s="157"/>
      <c r="PXV128" s="158"/>
      <c r="PXW128" s="30"/>
      <c r="PYC128" s="1"/>
      <c r="PYD128" s="2"/>
      <c r="PYE128" s="2"/>
      <c r="PYF128" s="3"/>
      <c r="PYG128" s="1"/>
      <c r="PYH128" s="2"/>
      <c r="PYI128" s="2"/>
      <c r="PYJ128" s="3"/>
      <c r="PYK128" s="157"/>
      <c r="PYL128" s="158"/>
      <c r="PYM128" s="30"/>
      <c r="PYS128" s="1"/>
      <c r="PYT128" s="2"/>
      <c r="PYU128" s="2"/>
      <c r="PYV128" s="3"/>
      <c r="PYW128" s="1"/>
      <c r="PYX128" s="2"/>
      <c r="PYY128" s="2"/>
      <c r="PYZ128" s="3"/>
      <c r="PZA128" s="157"/>
      <c r="PZB128" s="158"/>
      <c r="PZC128" s="30"/>
      <c r="PZI128" s="1"/>
      <c r="PZJ128" s="2"/>
      <c r="PZK128" s="2"/>
      <c r="PZL128" s="3"/>
      <c r="PZM128" s="1"/>
      <c r="PZN128" s="2"/>
      <c r="PZO128" s="2"/>
      <c r="PZP128" s="3"/>
      <c r="PZQ128" s="157"/>
      <c r="PZR128" s="158"/>
      <c r="PZS128" s="30"/>
      <c r="PZY128" s="1"/>
      <c r="PZZ128" s="2"/>
      <c r="QAA128" s="2"/>
      <c r="QAB128" s="3"/>
      <c r="QAC128" s="1"/>
      <c r="QAD128" s="2"/>
      <c r="QAE128" s="2"/>
      <c r="QAF128" s="3"/>
      <c r="QAG128" s="157"/>
      <c r="QAH128" s="158"/>
      <c r="QAI128" s="30"/>
      <c r="QAO128" s="1"/>
      <c r="QAP128" s="2"/>
      <c r="QAQ128" s="2"/>
      <c r="QAR128" s="3"/>
      <c r="QAS128" s="1"/>
      <c r="QAT128" s="2"/>
      <c r="QAU128" s="2"/>
      <c r="QAV128" s="3"/>
      <c r="QAW128" s="157"/>
      <c r="QAX128" s="158"/>
      <c r="QAY128" s="30"/>
      <c r="QBE128" s="1"/>
      <c r="QBF128" s="2"/>
      <c r="QBG128" s="2"/>
      <c r="QBH128" s="3"/>
      <c r="QBI128" s="1"/>
      <c r="QBJ128" s="2"/>
      <c r="QBK128" s="2"/>
      <c r="QBL128" s="3"/>
      <c r="QBM128" s="157"/>
      <c r="QBN128" s="158"/>
      <c r="QBO128" s="30"/>
      <c r="QBU128" s="1"/>
      <c r="QBV128" s="2"/>
      <c r="QBW128" s="2"/>
      <c r="QBX128" s="3"/>
      <c r="QBY128" s="1"/>
      <c r="QBZ128" s="2"/>
      <c r="QCA128" s="2"/>
      <c r="QCB128" s="3"/>
      <c r="QCC128" s="157"/>
      <c r="QCD128" s="158"/>
      <c r="QCE128" s="30"/>
      <c r="QCK128" s="1"/>
      <c r="QCL128" s="2"/>
      <c r="QCM128" s="2"/>
      <c r="QCN128" s="3"/>
      <c r="QCO128" s="1"/>
      <c r="QCP128" s="2"/>
      <c r="QCQ128" s="2"/>
      <c r="QCR128" s="3"/>
      <c r="QCS128" s="157"/>
      <c r="QCT128" s="158"/>
      <c r="QCU128" s="30"/>
      <c r="QDA128" s="1"/>
      <c r="QDB128" s="2"/>
      <c r="QDC128" s="2"/>
      <c r="QDD128" s="3"/>
      <c r="QDE128" s="1"/>
      <c r="QDF128" s="2"/>
      <c r="QDG128" s="2"/>
      <c r="QDH128" s="3"/>
      <c r="QDI128" s="157"/>
      <c r="QDJ128" s="158"/>
      <c r="QDK128" s="30"/>
      <c r="QDQ128" s="1"/>
      <c r="QDR128" s="2"/>
      <c r="QDS128" s="2"/>
      <c r="QDT128" s="3"/>
      <c r="QDU128" s="1"/>
      <c r="QDV128" s="2"/>
      <c r="QDW128" s="2"/>
      <c r="QDX128" s="3"/>
      <c r="QDY128" s="157"/>
      <c r="QDZ128" s="158"/>
      <c r="QEA128" s="30"/>
      <c r="QEG128" s="1"/>
      <c r="QEH128" s="2"/>
      <c r="QEI128" s="2"/>
      <c r="QEJ128" s="3"/>
      <c r="QEK128" s="1"/>
      <c r="QEL128" s="2"/>
      <c r="QEM128" s="2"/>
      <c r="QEN128" s="3"/>
      <c r="QEO128" s="157"/>
      <c r="QEP128" s="158"/>
      <c r="QEQ128" s="30"/>
      <c r="QEW128" s="1"/>
      <c r="QEX128" s="2"/>
      <c r="QEY128" s="2"/>
      <c r="QEZ128" s="3"/>
      <c r="QFA128" s="1"/>
      <c r="QFB128" s="2"/>
      <c r="QFC128" s="2"/>
      <c r="QFD128" s="3"/>
      <c r="QFE128" s="157"/>
      <c r="QFF128" s="158"/>
      <c r="QFG128" s="30"/>
      <c r="QFM128" s="1"/>
      <c r="QFN128" s="2"/>
      <c r="QFO128" s="2"/>
      <c r="QFP128" s="3"/>
      <c r="QFQ128" s="1"/>
      <c r="QFR128" s="2"/>
      <c r="QFS128" s="2"/>
      <c r="QFT128" s="3"/>
      <c r="QFU128" s="157"/>
      <c r="QFV128" s="158"/>
      <c r="QFW128" s="30"/>
      <c r="QGC128" s="1"/>
      <c r="QGD128" s="2"/>
      <c r="QGE128" s="2"/>
      <c r="QGF128" s="3"/>
      <c r="QGG128" s="1"/>
      <c r="QGH128" s="2"/>
      <c r="QGI128" s="2"/>
      <c r="QGJ128" s="3"/>
      <c r="QGK128" s="157"/>
      <c r="QGL128" s="158"/>
      <c r="QGM128" s="30"/>
      <c r="QGS128" s="1"/>
      <c r="QGT128" s="2"/>
      <c r="QGU128" s="2"/>
      <c r="QGV128" s="3"/>
      <c r="QGW128" s="1"/>
      <c r="QGX128" s="2"/>
      <c r="QGY128" s="2"/>
      <c r="QGZ128" s="3"/>
      <c r="QHA128" s="157"/>
      <c r="QHB128" s="158"/>
      <c r="QHC128" s="30"/>
      <c r="QHI128" s="1"/>
      <c r="QHJ128" s="2"/>
      <c r="QHK128" s="2"/>
      <c r="QHL128" s="3"/>
      <c r="QHM128" s="1"/>
      <c r="QHN128" s="2"/>
      <c r="QHO128" s="2"/>
      <c r="QHP128" s="3"/>
      <c r="QHQ128" s="157"/>
      <c r="QHR128" s="158"/>
      <c r="QHS128" s="30"/>
      <c r="QHY128" s="1"/>
      <c r="QHZ128" s="2"/>
      <c r="QIA128" s="2"/>
      <c r="QIB128" s="3"/>
      <c r="QIC128" s="1"/>
      <c r="QID128" s="2"/>
      <c r="QIE128" s="2"/>
      <c r="QIF128" s="3"/>
      <c r="QIG128" s="157"/>
      <c r="QIH128" s="158"/>
      <c r="QII128" s="30"/>
      <c r="QIO128" s="1"/>
      <c r="QIP128" s="2"/>
      <c r="QIQ128" s="2"/>
      <c r="QIR128" s="3"/>
      <c r="QIS128" s="1"/>
      <c r="QIT128" s="2"/>
      <c r="QIU128" s="2"/>
      <c r="QIV128" s="3"/>
      <c r="QIW128" s="157"/>
      <c r="QIX128" s="158"/>
      <c r="QIY128" s="30"/>
      <c r="QJE128" s="1"/>
      <c r="QJF128" s="2"/>
      <c r="QJG128" s="2"/>
      <c r="QJH128" s="3"/>
      <c r="QJI128" s="1"/>
      <c r="QJJ128" s="2"/>
      <c r="QJK128" s="2"/>
      <c r="QJL128" s="3"/>
      <c r="QJM128" s="157"/>
      <c r="QJN128" s="158"/>
      <c r="QJO128" s="30"/>
      <c r="QJU128" s="1"/>
      <c r="QJV128" s="2"/>
      <c r="QJW128" s="2"/>
      <c r="QJX128" s="3"/>
      <c r="QJY128" s="1"/>
      <c r="QJZ128" s="2"/>
      <c r="QKA128" s="2"/>
      <c r="QKB128" s="3"/>
      <c r="QKC128" s="157"/>
      <c r="QKD128" s="158"/>
      <c r="QKE128" s="30"/>
      <c r="QKK128" s="1"/>
      <c r="QKL128" s="2"/>
      <c r="QKM128" s="2"/>
      <c r="QKN128" s="3"/>
      <c r="QKO128" s="1"/>
      <c r="QKP128" s="2"/>
      <c r="QKQ128" s="2"/>
      <c r="QKR128" s="3"/>
      <c r="QKS128" s="157"/>
      <c r="QKT128" s="158"/>
      <c r="QKU128" s="30"/>
      <c r="QLA128" s="1"/>
      <c r="QLB128" s="2"/>
      <c r="QLC128" s="2"/>
      <c r="QLD128" s="3"/>
      <c r="QLE128" s="1"/>
      <c r="QLF128" s="2"/>
      <c r="QLG128" s="2"/>
      <c r="QLH128" s="3"/>
      <c r="QLI128" s="157"/>
      <c r="QLJ128" s="158"/>
      <c r="QLK128" s="30"/>
      <c r="QLQ128" s="1"/>
      <c r="QLR128" s="2"/>
      <c r="QLS128" s="2"/>
      <c r="QLT128" s="3"/>
      <c r="QLU128" s="1"/>
      <c r="QLV128" s="2"/>
      <c r="QLW128" s="2"/>
      <c r="QLX128" s="3"/>
      <c r="QLY128" s="157"/>
      <c r="QLZ128" s="158"/>
      <c r="QMA128" s="30"/>
      <c r="QMG128" s="1"/>
      <c r="QMH128" s="2"/>
      <c r="QMI128" s="2"/>
      <c r="QMJ128" s="3"/>
      <c r="QMK128" s="1"/>
      <c r="QML128" s="2"/>
      <c r="QMM128" s="2"/>
      <c r="QMN128" s="3"/>
      <c r="QMO128" s="157"/>
      <c r="QMP128" s="158"/>
      <c r="QMQ128" s="30"/>
      <c r="QMW128" s="1"/>
      <c r="QMX128" s="2"/>
      <c r="QMY128" s="2"/>
      <c r="QMZ128" s="3"/>
      <c r="QNA128" s="1"/>
      <c r="QNB128" s="2"/>
      <c r="QNC128" s="2"/>
      <c r="QND128" s="3"/>
      <c r="QNE128" s="157"/>
      <c r="QNF128" s="158"/>
      <c r="QNG128" s="30"/>
      <c r="QNM128" s="1"/>
      <c r="QNN128" s="2"/>
      <c r="QNO128" s="2"/>
      <c r="QNP128" s="3"/>
      <c r="QNQ128" s="1"/>
      <c r="QNR128" s="2"/>
      <c r="QNS128" s="2"/>
      <c r="QNT128" s="3"/>
      <c r="QNU128" s="157"/>
      <c r="QNV128" s="158"/>
      <c r="QNW128" s="30"/>
      <c r="QOC128" s="1"/>
      <c r="QOD128" s="2"/>
      <c r="QOE128" s="2"/>
      <c r="QOF128" s="3"/>
      <c r="QOG128" s="1"/>
      <c r="QOH128" s="2"/>
      <c r="QOI128" s="2"/>
      <c r="QOJ128" s="3"/>
      <c r="QOK128" s="157"/>
      <c r="QOL128" s="158"/>
      <c r="QOM128" s="30"/>
      <c r="QOS128" s="1"/>
      <c r="QOT128" s="2"/>
      <c r="QOU128" s="2"/>
      <c r="QOV128" s="3"/>
      <c r="QOW128" s="1"/>
      <c r="QOX128" s="2"/>
      <c r="QOY128" s="2"/>
      <c r="QOZ128" s="3"/>
      <c r="QPA128" s="157"/>
      <c r="QPB128" s="158"/>
      <c r="QPC128" s="30"/>
      <c r="QPI128" s="1"/>
      <c r="QPJ128" s="2"/>
      <c r="QPK128" s="2"/>
      <c r="QPL128" s="3"/>
      <c r="QPM128" s="1"/>
      <c r="QPN128" s="2"/>
      <c r="QPO128" s="2"/>
      <c r="QPP128" s="3"/>
      <c r="QPQ128" s="157"/>
      <c r="QPR128" s="158"/>
      <c r="QPS128" s="30"/>
      <c r="QPY128" s="1"/>
      <c r="QPZ128" s="2"/>
      <c r="QQA128" s="2"/>
      <c r="QQB128" s="3"/>
      <c r="QQC128" s="1"/>
      <c r="QQD128" s="2"/>
      <c r="QQE128" s="2"/>
      <c r="QQF128" s="3"/>
      <c r="QQG128" s="157"/>
      <c r="QQH128" s="158"/>
      <c r="QQI128" s="30"/>
      <c r="QQO128" s="1"/>
      <c r="QQP128" s="2"/>
      <c r="QQQ128" s="2"/>
      <c r="QQR128" s="3"/>
      <c r="QQS128" s="1"/>
      <c r="QQT128" s="2"/>
      <c r="QQU128" s="2"/>
      <c r="QQV128" s="3"/>
      <c r="QQW128" s="157"/>
      <c r="QQX128" s="158"/>
      <c r="QQY128" s="30"/>
      <c r="QRE128" s="1"/>
      <c r="QRF128" s="2"/>
      <c r="QRG128" s="2"/>
      <c r="QRH128" s="3"/>
      <c r="QRI128" s="1"/>
      <c r="QRJ128" s="2"/>
      <c r="QRK128" s="2"/>
      <c r="QRL128" s="3"/>
      <c r="QRM128" s="157"/>
      <c r="QRN128" s="158"/>
      <c r="QRO128" s="30"/>
      <c r="QRU128" s="1"/>
      <c r="QRV128" s="2"/>
      <c r="QRW128" s="2"/>
      <c r="QRX128" s="3"/>
      <c r="QRY128" s="1"/>
      <c r="QRZ128" s="2"/>
      <c r="QSA128" s="2"/>
      <c r="QSB128" s="3"/>
      <c r="QSC128" s="157"/>
      <c r="QSD128" s="158"/>
      <c r="QSE128" s="30"/>
      <c r="QSK128" s="1"/>
      <c r="QSL128" s="2"/>
      <c r="QSM128" s="2"/>
      <c r="QSN128" s="3"/>
      <c r="QSO128" s="1"/>
      <c r="QSP128" s="2"/>
      <c r="QSQ128" s="2"/>
      <c r="QSR128" s="3"/>
      <c r="QSS128" s="157"/>
      <c r="QST128" s="158"/>
      <c r="QSU128" s="30"/>
      <c r="QTA128" s="1"/>
      <c r="QTB128" s="2"/>
      <c r="QTC128" s="2"/>
      <c r="QTD128" s="3"/>
      <c r="QTE128" s="1"/>
      <c r="QTF128" s="2"/>
      <c r="QTG128" s="2"/>
      <c r="QTH128" s="3"/>
      <c r="QTI128" s="157"/>
      <c r="QTJ128" s="158"/>
      <c r="QTK128" s="30"/>
      <c r="QTQ128" s="1"/>
      <c r="QTR128" s="2"/>
      <c r="QTS128" s="2"/>
      <c r="QTT128" s="3"/>
      <c r="QTU128" s="1"/>
      <c r="QTV128" s="2"/>
      <c r="QTW128" s="2"/>
      <c r="QTX128" s="3"/>
      <c r="QTY128" s="157"/>
      <c r="QTZ128" s="158"/>
      <c r="QUA128" s="30"/>
      <c r="QUG128" s="1"/>
      <c r="QUH128" s="2"/>
      <c r="QUI128" s="2"/>
      <c r="QUJ128" s="3"/>
      <c r="QUK128" s="1"/>
      <c r="QUL128" s="2"/>
      <c r="QUM128" s="2"/>
      <c r="QUN128" s="3"/>
      <c r="QUO128" s="157"/>
      <c r="QUP128" s="158"/>
      <c r="QUQ128" s="30"/>
      <c r="QUW128" s="1"/>
      <c r="QUX128" s="2"/>
      <c r="QUY128" s="2"/>
      <c r="QUZ128" s="3"/>
      <c r="QVA128" s="1"/>
      <c r="QVB128" s="2"/>
      <c r="QVC128" s="2"/>
      <c r="QVD128" s="3"/>
      <c r="QVE128" s="157"/>
      <c r="QVF128" s="158"/>
      <c r="QVG128" s="30"/>
      <c r="QVM128" s="1"/>
      <c r="QVN128" s="2"/>
      <c r="QVO128" s="2"/>
      <c r="QVP128" s="3"/>
      <c r="QVQ128" s="1"/>
      <c r="QVR128" s="2"/>
      <c r="QVS128" s="2"/>
      <c r="QVT128" s="3"/>
      <c r="QVU128" s="157"/>
      <c r="QVV128" s="158"/>
      <c r="QVW128" s="30"/>
      <c r="QWC128" s="1"/>
      <c r="QWD128" s="2"/>
      <c r="QWE128" s="2"/>
      <c r="QWF128" s="3"/>
      <c r="QWG128" s="1"/>
      <c r="QWH128" s="2"/>
      <c r="QWI128" s="2"/>
      <c r="QWJ128" s="3"/>
      <c r="QWK128" s="157"/>
      <c r="QWL128" s="158"/>
      <c r="QWM128" s="30"/>
      <c r="QWS128" s="1"/>
      <c r="QWT128" s="2"/>
      <c r="QWU128" s="2"/>
      <c r="QWV128" s="3"/>
      <c r="QWW128" s="1"/>
      <c r="QWX128" s="2"/>
      <c r="QWY128" s="2"/>
      <c r="QWZ128" s="3"/>
      <c r="QXA128" s="157"/>
      <c r="QXB128" s="158"/>
      <c r="QXC128" s="30"/>
      <c r="QXI128" s="1"/>
      <c r="QXJ128" s="2"/>
      <c r="QXK128" s="2"/>
      <c r="QXL128" s="3"/>
      <c r="QXM128" s="1"/>
      <c r="QXN128" s="2"/>
      <c r="QXO128" s="2"/>
      <c r="QXP128" s="3"/>
      <c r="QXQ128" s="157"/>
      <c r="QXR128" s="158"/>
      <c r="QXS128" s="30"/>
      <c r="QXY128" s="1"/>
      <c r="QXZ128" s="2"/>
      <c r="QYA128" s="2"/>
      <c r="QYB128" s="3"/>
      <c r="QYC128" s="1"/>
      <c r="QYD128" s="2"/>
      <c r="QYE128" s="2"/>
      <c r="QYF128" s="3"/>
      <c r="QYG128" s="157"/>
      <c r="QYH128" s="158"/>
      <c r="QYI128" s="30"/>
      <c r="QYO128" s="1"/>
      <c r="QYP128" s="2"/>
      <c r="QYQ128" s="2"/>
      <c r="QYR128" s="3"/>
      <c r="QYS128" s="1"/>
      <c r="QYT128" s="2"/>
      <c r="QYU128" s="2"/>
      <c r="QYV128" s="3"/>
      <c r="QYW128" s="157"/>
      <c r="QYX128" s="158"/>
      <c r="QYY128" s="30"/>
      <c r="QZE128" s="1"/>
      <c r="QZF128" s="2"/>
      <c r="QZG128" s="2"/>
      <c r="QZH128" s="3"/>
      <c r="QZI128" s="1"/>
      <c r="QZJ128" s="2"/>
      <c r="QZK128" s="2"/>
      <c r="QZL128" s="3"/>
      <c r="QZM128" s="157"/>
      <c r="QZN128" s="158"/>
      <c r="QZO128" s="30"/>
      <c r="QZU128" s="1"/>
      <c r="QZV128" s="2"/>
      <c r="QZW128" s="2"/>
      <c r="QZX128" s="3"/>
      <c r="QZY128" s="1"/>
      <c r="QZZ128" s="2"/>
      <c r="RAA128" s="2"/>
      <c r="RAB128" s="3"/>
      <c r="RAC128" s="157"/>
      <c r="RAD128" s="158"/>
      <c r="RAE128" s="30"/>
      <c r="RAK128" s="1"/>
      <c r="RAL128" s="2"/>
      <c r="RAM128" s="2"/>
      <c r="RAN128" s="3"/>
      <c r="RAO128" s="1"/>
      <c r="RAP128" s="2"/>
      <c r="RAQ128" s="2"/>
      <c r="RAR128" s="3"/>
      <c r="RAS128" s="157"/>
      <c r="RAT128" s="158"/>
      <c r="RAU128" s="30"/>
      <c r="RBA128" s="1"/>
      <c r="RBB128" s="2"/>
      <c r="RBC128" s="2"/>
      <c r="RBD128" s="3"/>
      <c r="RBE128" s="1"/>
      <c r="RBF128" s="2"/>
      <c r="RBG128" s="2"/>
      <c r="RBH128" s="3"/>
      <c r="RBI128" s="157"/>
      <c r="RBJ128" s="158"/>
      <c r="RBK128" s="30"/>
      <c r="RBQ128" s="1"/>
      <c r="RBR128" s="2"/>
      <c r="RBS128" s="2"/>
      <c r="RBT128" s="3"/>
      <c r="RBU128" s="1"/>
      <c r="RBV128" s="2"/>
      <c r="RBW128" s="2"/>
      <c r="RBX128" s="3"/>
      <c r="RBY128" s="157"/>
      <c r="RBZ128" s="158"/>
      <c r="RCA128" s="30"/>
      <c r="RCG128" s="1"/>
      <c r="RCH128" s="2"/>
      <c r="RCI128" s="2"/>
      <c r="RCJ128" s="3"/>
      <c r="RCK128" s="1"/>
      <c r="RCL128" s="2"/>
      <c r="RCM128" s="2"/>
      <c r="RCN128" s="3"/>
      <c r="RCO128" s="157"/>
      <c r="RCP128" s="158"/>
      <c r="RCQ128" s="30"/>
      <c r="RCW128" s="1"/>
      <c r="RCX128" s="2"/>
      <c r="RCY128" s="2"/>
      <c r="RCZ128" s="3"/>
      <c r="RDA128" s="1"/>
      <c r="RDB128" s="2"/>
      <c r="RDC128" s="2"/>
      <c r="RDD128" s="3"/>
      <c r="RDE128" s="157"/>
      <c r="RDF128" s="158"/>
      <c r="RDG128" s="30"/>
      <c r="RDM128" s="1"/>
      <c r="RDN128" s="2"/>
      <c r="RDO128" s="2"/>
      <c r="RDP128" s="3"/>
      <c r="RDQ128" s="1"/>
      <c r="RDR128" s="2"/>
      <c r="RDS128" s="2"/>
      <c r="RDT128" s="3"/>
      <c r="RDU128" s="157"/>
      <c r="RDV128" s="158"/>
      <c r="RDW128" s="30"/>
      <c r="REC128" s="1"/>
      <c r="RED128" s="2"/>
      <c r="REE128" s="2"/>
      <c r="REF128" s="3"/>
      <c r="REG128" s="1"/>
      <c r="REH128" s="2"/>
      <c r="REI128" s="2"/>
      <c r="REJ128" s="3"/>
      <c r="REK128" s="157"/>
      <c r="REL128" s="158"/>
      <c r="REM128" s="30"/>
      <c r="RES128" s="1"/>
      <c r="RET128" s="2"/>
      <c r="REU128" s="2"/>
      <c r="REV128" s="3"/>
      <c r="REW128" s="1"/>
      <c r="REX128" s="2"/>
      <c r="REY128" s="2"/>
      <c r="REZ128" s="3"/>
      <c r="RFA128" s="157"/>
      <c r="RFB128" s="158"/>
      <c r="RFC128" s="30"/>
      <c r="RFI128" s="1"/>
      <c r="RFJ128" s="2"/>
      <c r="RFK128" s="2"/>
      <c r="RFL128" s="3"/>
      <c r="RFM128" s="1"/>
      <c r="RFN128" s="2"/>
      <c r="RFO128" s="2"/>
      <c r="RFP128" s="3"/>
      <c r="RFQ128" s="157"/>
      <c r="RFR128" s="158"/>
      <c r="RFS128" s="30"/>
      <c r="RFY128" s="1"/>
      <c r="RFZ128" s="2"/>
      <c r="RGA128" s="2"/>
      <c r="RGB128" s="3"/>
      <c r="RGC128" s="1"/>
      <c r="RGD128" s="2"/>
      <c r="RGE128" s="2"/>
      <c r="RGF128" s="3"/>
      <c r="RGG128" s="157"/>
      <c r="RGH128" s="158"/>
      <c r="RGI128" s="30"/>
      <c r="RGO128" s="1"/>
      <c r="RGP128" s="2"/>
      <c r="RGQ128" s="2"/>
      <c r="RGR128" s="3"/>
      <c r="RGS128" s="1"/>
      <c r="RGT128" s="2"/>
      <c r="RGU128" s="2"/>
      <c r="RGV128" s="3"/>
      <c r="RGW128" s="157"/>
      <c r="RGX128" s="158"/>
      <c r="RGY128" s="30"/>
      <c r="RHE128" s="1"/>
      <c r="RHF128" s="2"/>
      <c r="RHG128" s="2"/>
      <c r="RHH128" s="3"/>
      <c r="RHI128" s="1"/>
      <c r="RHJ128" s="2"/>
      <c r="RHK128" s="2"/>
      <c r="RHL128" s="3"/>
      <c r="RHM128" s="157"/>
      <c r="RHN128" s="158"/>
      <c r="RHO128" s="30"/>
      <c r="RHU128" s="1"/>
      <c r="RHV128" s="2"/>
      <c r="RHW128" s="2"/>
      <c r="RHX128" s="3"/>
      <c r="RHY128" s="1"/>
      <c r="RHZ128" s="2"/>
      <c r="RIA128" s="2"/>
      <c r="RIB128" s="3"/>
      <c r="RIC128" s="157"/>
      <c r="RID128" s="158"/>
      <c r="RIE128" s="30"/>
      <c r="RIK128" s="1"/>
      <c r="RIL128" s="2"/>
      <c r="RIM128" s="2"/>
      <c r="RIN128" s="3"/>
      <c r="RIO128" s="1"/>
      <c r="RIP128" s="2"/>
      <c r="RIQ128" s="2"/>
      <c r="RIR128" s="3"/>
      <c r="RIS128" s="157"/>
      <c r="RIT128" s="158"/>
      <c r="RIU128" s="30"/>
      <c r="RJA128" s="1"/>
      <c r="RJB128" s="2"/>
      <c r="RJC128" s="2"/>
      <c r="RJD128" s="3"/>
      <c r="RJE128" s="1"/>
      <c r="RJF128" s="2"/>
      <c r="RJG128" s="2"/>
      <c r="RJH128" s="3"/>
      <c r="RJI128" s="157"/>
      <c r="RJJ128" s="158"/>
      <c r="RJK128" s="30"/>
      <c r="RJQ128" s="1"/>
      <c r="RJR128" s="2"/>
      <c r="RJS128" s="2"/>
      <c r="RJT128" s="3"/>
      <c r="RJU128" s="1"/>
      <c r="RJV128" s="2"/>
      <c r="RJW128" s="2"/>
      <c r="RJX128" s="3"/>
      <c r="RJY128" s="157"/>
      <c r="RJZ128" s="158"/>
      <c r="RKA128" s="30"/>
      <c r="RKG128" s="1"/>
      <c r="RKH128" s="2"/>
      <c r="RKI128" s="2"/>
      <c r="RKJ128" s="3"/>
      <c r="RKK128" s="1"/>
      <c r="RKL128" s="2"/>
      <c r="RKM128" s="2"/>
      <c r="RKN128" s="3"/>
      <c r="RKO128" s="157"/>
      <c r="RKP128" s="158"/>
      <c r="RKQ128" s="30"/>
      <c r="RKW128" s="1"/>
      <c r="RKX128" s="2"/>
      <c r="RKY128" s="2"/>
      <c r="RKZ128" s="3"/>
      <c r="RLA128" s="1"/>
      <c r="RLB128" s="2"/>
      <c r="RLC128" s="2"/>
      <c r="RLD128" s="3"/>
      <c r="RLE128" s="157"/>
      <c r="RLF128" s="158"/>
      <c r="RLG128" s="30"/>
      <c r="RLM128" s="1"/>
      <c r="RLN128" s="2"/>
      <c r="RLO128" s="2"/>
      <c r="RLP128" s="3"/>
      <c r="RLQ128" s="1"/>
      <c r="RLR128" s="2"/>
      <c r="RLS128" s="2"/>
      <c r="RLT128" s="3"/>
      <c r="RLU128" s="157"/>
      <c r="RLV128" s="158"/>
      <c r="RLW128" s="30"/>
      <c r="RMC128" s="1"/>
      <c r="RMD128" s="2"/>
      <c r="RME128" s="2"/>
      <c r="RMF128" s="3"/>
      <c r="RMG128" s="1"/>
      <c r="RMH128" s="2"/>
      <c r="RMI128" s="2"/>
      <c r="RMJ128" s="3"/>
      <c r="RMK128" s="157"/>
      <c r="RML128" s="158"/>
      <c r="RMM128" s="30"/>
      <c r="RMS128" s="1"/>
      <c r="RMT128" s="2"/>
      <c r="RMU128" s="2"/>
      <c r="RMV128" s="3"/>
      <c r="RMW128" s="1"/>
      <c r="RMX128" s="2"/>
      <c r="RMY128" s="2"/>
      <c r="RMZ128" s="3"/>
      <c r="RNA128" s="157"/>
      <c r="RNB128" s="158"/>
      <c r="RNC128" s="30"/>
      <c r="RNI128" s="1"/>
      <c r="RNJ128" s="2"/>
      <c r="RNK128" s="2"/>
      <c r="RNL128" s="3"/>
      <c r="RNM128" s="1"/>
      <c r="RNN128" s="2"/>
      <c r="RNO128" s="2"/>
      <c r="RNP128" s="3"/>
      <c r="RNQ128" s="157"/>
      <c r="RNR128" s="158"/>
      <c r="RNS128" s="30"/>
      <c r="RNY128" s="1"/>
      <c r="RNZ128" s="2"/>
      <c r="ROA128" s="2"/>
      <c r="ROB128" s="3"/>
      <c r="ROC128" s="1"/>
      <c r="ROD128" s="2"/>
      <c r="ROE128" s="2"/>
      <c r="ROF128" s="3"/>
      <c r="ROG128" s="157"/>
      <c r="ROH128" s="158"/>
      <c r="ROI128" s="30"/>
      <c r="ROO128" s="1"/>
      <c r="ROP128" s="2"/>
      <c r="ROQ128" s="2"/>
      <c r="ROR128" s="3"/>
      <c r="ROS128" s="1"/>
      <c r="ROT128" s="2"/>
      <c r="ROU128" s="2"/>
      <c r="ROV128" s="3"/>
      <c r="ROW128" s="157"/>
      <c r="ROX128" s="158"/>
      <c r="ROY128" s="30"/>
      <c r="RPE128" s="1"/>
      <c r="RPF128" s="2"/>
      <c r="RPG128" s="2"/>
      <c r="RPH128" s="3"/>
      <c r="RPI128" s="1"/>
      <c r="RPJ128" s="2"/>
      <c r="RPK128" s="2"/>
      <c r="RPL128" s="3"/>
      <c r="RPM128" s="157"/>
      <c r="RPN128" s="158"/>
      <c r="RPO128" s="30"/>
      <c r="RPU128" s="1"/>
      <c r="RPV128" s="2"/>
      <c r="RPW128" s="2"/>
      <c r="RPX128" s="3"/>
      <c r="RPY128" s="1"/>
      <c r="RPZ128" s="2"/>
      <c r="RQA128" s="2"/>
      <c r="RQB128" s="3"/>
      <c r="RQC128" s="157"/>
      <c r="RQD128" s="158"/>
      <c r="RQE128" s="30"/>
      <c r="RQK128" s="1"/>
      <c r="RQL128" s="2"/>
      <c r="RQM128" s="2"/>
      <c r="RQN128" s="3"/>
      <c r="RQO128" s="1"/>
      <c r="RQP128" s="2"/>
      <c r="RQQ128" s="2"/>
      <c r="RQR128" s="3"/>
      <c r="RQS128" s="157"/>
      <c r="RQT128" s="158"/>
      <c r="RQU128" s="30"/>
      <c r="RRA128" s="1"/>
      <c r="RRB128" s="2"/>
      <c r="RRC128" s="2"/>
      <c r="RRD128" s="3"/>
      <c r="RRE128" s="1"/>
      <c r="RRF128" s="2"/>
      <c r="RRG128" s="2"/>
      <c r="RRH128" s="3"/>
      <c r="RRI128" s="157"/>
      <c r="RRJ128" s="158"/>
      <c r="RRK128" s="30"/>
      <c r="RRQ128" s="1"/>
      <c r="RRR128" s="2"/>
      <c r="RRS128" s="2"/>
      <c r="RRT128" s="3"/>
      <c r="RRU128" s="1"/>
      <c r="RRV128" s="2"/>
      <c r="RRW128" s="2"/>
      <c r="RRX128" s="3"/>
      <c r="RRY128" s="157"/>
      <c r="RRZ128" s="158"/>
      <c r="RSA128" s="30"/>
      <c r="RSG128" s="1"/>
      <c r="RSH128" s="2"/>
      <c r="RSI128" s="2"/>
      <c r="RSJ128" s="3"/>
      <c r="RSK128" s="1"/>
      <c r="RSL128" s="2"/>
      <c r="RSM128" s="2"/>
      <c r="RSN128" s="3"/>
      <c r="RSO128" s="157"/>
      <c r="RSP128" s="158"/>
      <c r="RSQ128" s="30"/>
      <c r="RSW128" s="1"/>
      <c r="RSX128" s="2"/>
      <c r="RSY128" s="2"/>
      <c r="RSZ128" s="3"/>
      <c r="RTA128" s="1"/>
      <c r="RTB128" s="2"/>
      <c r="RTC128" s="2"/>
      <c r="RTD128" s="3"/>
      <c r="RTE128" s="157"/>
      <c r="RTF128" s="158"/>
      <c r="RTG128" s="30"/>
      <c r="RTM128" s="1"/>
      <c r="RTN128" s="2"/>
      <c r="RTO128" s="2"/>
      <c r="RTP128" s="3"/>
      <c r="RTQ128" s="1"/>
      <c r="RTR128" s="2"/>
      <c r="RTS128" s="2"/>
      <c r="RTT128" s="3"/>
      <c r="RTU128" s="157"/>
      <c r="RTV128" s="158"/>
      <c r="RTW128" s="30"/>
      <c r="RUC128" s="1"/>
      <c r="RUD128" s="2"/>
      <c r="RUE128" s="2"/>
      <c r="RUF128" s="3"/>
      <c r="RUG128" s="1"/>
      <c r="RUH128" s="2"/>
      <c r="RUI128" s="2"/>
      <c r="RUJ128" s="3"/>
      <c r="RUK128" s="157"/>
      <c r="RUL128" s="158"/>
      <c r="RUM128" s="30"/>
      <c r="RUS128" s="1"/>
      <c r="RUT128" s="2"/>
      <c r="RUU128" s="2"/>
      <c r="RUV128" s="3"/>
      <c r="RUW128" s="1"/>
      <c r="RUX128" s="2"/>
      <c r="RUY128" s="2"/>
      <c r="RUZ128" s="3"/>
      <c r="RVA128" s="157"/>
      <c r="RVB128" s="158"/>
      <c r="RVC128" s="30"/>
      <c r="RVI128" s="1"/>
      <c r="RVJ128" s="2"/>
      <c r="RVK128" s="2"/>
      <c r="RVL128" s="3"/>
      <c r="RVM128" s="1"/>
      <c r="RVN128" s="2"/>
      <c r="RVO128" s="2"/>
      <c r="RVP128" s="3"/>
      <c r="RVQ128" s="157"/>
      <c r="RVR128" s="158"/>
      <c r="RVS128" s="30"/>
      <c r="RVY128" s="1"/>
      <c r="RVZ128" s="2"/>
      <c r="RWA128" s="2"/>
      <c r="RWB128" s="3"/>
      <c r="RWC128" s="1"/>
      <c r="RWD128" s="2"/>
      <c r="RWE128" s="2"/>
      <c r="RWF128" s="3"/>
      <c r="RWG128" s="157"/>
      <c r="RWH128" s="158"/>
      <c r="RWI128" s="30"/>
      <c r="RWO128" s="1"/>
      <c r="RWP128" s="2"/>
      <c r="RWQ128" s="2"/>
      <c r="RWR128" s="3"/>
      <c r="RWS128" s="1"/>
      <c r="RWT128" s="2"/>
      <c r="RWU128" s="2"/>
      <c r="RWV128" s="3"/>
      <c r="RWW128" s="157"/>
      <c r="RWX128" s="158"/>
      <c r="RWY128" s="30"/>
      <c r="RXE128" s="1"/>
      <c r="RXF128" s="2"/>
      <c r="RXG128" s="2"/>
      <c r="RXH128" s="3"/>
      <c r="RXI128" s="1"/>
      <c r="RXJ128" s="2"/>
      <c r="RXK128" s="2"/>
      <c r="RXL128" s="3"/>
      <c r="RXM128" s="157"/>
      <c r="RXN128" s="158"/>
      <c r="RXO128" s="30"/>
      <c r="RXU128" s="1"/>
      <c r="RXV128" s="2"/>
      <c r="RXW128" s="2"/>
      <c r="RXX128" s="3"/>
      <c r="RXY128" s="1"/>
      <c r="RXZ128" s="2"/>
      <c r="RYA128" s="2"/>
      <c r="RYB128" s="3"/>
      <c r="RYC128" s="157"/>
      <c r="RYD128" s="158"/>
      <c r="RYE128" s="30"/>
      <c r="RYK128" s="1"/>
      <c r="RYL128" s="2"/>
      <c r="RYM128" s="2"/>
      <c r="RYN128" s="3"/>
      <c r="RYO128" s="1"/>
      <c r="RYP128" s="2"/>
      <c r="RYQ128" s="2"/>
      <c r="RYR128" s="3"/>
      <c r="RYS128" s="157"/>
      <c r="RYT128" s="158"/>
      <c r="RYU128" s="30"/>
      <c r="RZA128" s="1"/>
      <c r="RZB128" s="2"/>
      <c r="RZC128" s="2"/>
      <c r="RZD128" s="3"/>
      <c r="RZE128" s="1"/>
      <c r="RZF128" s="2"/>
      <c r="RZG128" s="2"/>
      <c r="RZH128" s="3"/>
      <c r="RZI128" s="157"/>
      <c r="RZJ128" s="158"/>
      <c r="RZK128" s="30"/>
      <c r="RZQ128" s="1"/>
      <c r="RZR128" s="2"/>
      <c r="RZS128" s="2"/>
      <c r="RZT128" s="3"/>
      <c r="RZU128" s="1"/>
      <c r="RZV128" s="2"/>
      <c r="RZW128" s="2"/>
      <c r="RZX128" s="3"/>
      <c r="RZY128" s="157"/>
      <c r="RZZ128" s="158"/>
      <c r="SAA128" s="30"/>
      <c r="SAG128" s="1"/>
      <c r="SAH128" s="2"/>
      <c r="SAI128" s="2"/>
      <c r="SAJ128" s="3"/>
      <c r="SAK128" s="1"/>
      <c r="SAL128" s="2"/>
      <c r="SAM128" s="2"/>
      <c r="SAN128" s="3"/>
      <c r="SAO128" s="157"/>
      <c r="SAP128" s="158"/>
      <c r="SAQ128" s="30"/>
      <c r="SAW128" s="1"/>
      <c r="SAX128" s="2"/>
      <c r="SAY128" s="2"/>
      <c r="SAZ128" s="3"/>
      <c r="SBA128" s="1"/>
      <c r="SBB128" s="2"/>
      <c r="SBC128" s="2"/>
      <c r="SBD128" s="3"/>
      <c r="SBE128" s="157"/>
      <c r="SBF128" s="158"/>
      <c r="SBG128" s="30"/>
      <c r="SBM128" s="1"/>
      <c r="SBN128" s="2"/>
      <c r="SBO128" s="2"/>
      <c r="SBP128" s="3"/>
      <c r="SBQ128" s="1"/>
      <c r="SBR128" s="2"/>
      <c r="SBS128" s="2"/>
      <c r="SBT128" s="3"/>
      <c r="SBU128" s="157"/>
      <c r="SBV128" s="158"/>
      <c r="SBW128" s="30"/>
      <c r="SCC128" s="1"/>
      <c r="SCD128" s="2"/>
      <c r="SCE128" s="2"/>
      <c r="SCF128" s="3"/>
      <c r="SCG128" s="1"/>
      <c r="SCH128" s="2"/>
      <c r="SCI128" s="2"/>
      <c r="SCJ128" s="3"/>
      <c r="SCK128" s="157"/>
      <c r="SCL128" s="158"/>
      <c r="SCM128" s="30"/>
      <c r="SCS128" s="1"/>
      <c r="SCT128" s="2"/>
      <c r="SCU128" s="2"/>
      <c r="SCV128" s="3"/>
      <c r="SCW128" s="1"/>
      <c r="SCX128" s="2"/>
      <c r="SCY128" s="2"/>
      <c r="SCZ128" s="3"/>
      <c r="SDA128" s="157"/>
      <c r="SDB128" s="158"/>
      <c r="SDC128" s="30"/>
      <c r="SDI128" s="1"/>
      <c r="SDJ128" s="2"/>
      <c r="SDK128" s="2"/>
      <c r="SDL128" s="3"/>
      <c r="SDM128" s="1"/>
      <c r="SDN128" s="2"/>
      <c r="SDO128" s="2"/>
      <c r="SDP128" s="3"/>
      <c r="SDQ128" s="157"/>
      <c r="SDR128" s="158"/>
      <c r="SDS128" s="30"/>
      <c r="SDY128" s="1"/>
      <c r="SDZ128" s="2"/>
      <c r="SEA128" s="2"/>
      <c r="SEB128" s="3"/>
      <c r="SEC128" s="1"/>
      <c r="SED128" s="2"/>
      <c r="SEE128" s="2"/>
      <c r="SEF128" s="3"/>
      <c r="SEG128" s="157"/>
      <c r="SEH128" s="158"/>
      <c r="SEI128" s="30"/>
      <c r="SEO128" s="1"/>
      <c r="SEP128" s="2"/>
      <c r="SEQ128" s="2"/>
      <c r="SER128" s="3"/>
      <c r="SES128" s="1"/>
      <c r="SET128" s="2"/>
      <c r="SEU128" s="2"/>
      <c r="SEV128" s="3"/>
      <c r="SEW128" s="157"/>
      <c r="SEX128" s="158"/>
      <c r="SEY128" s="30"/>
      <c r="SFE128" s="1"/>
      <c r="SFF128" s="2"/>
      <c r="SFG128" s="2"/>
      <c r="SFH128" s="3"/>
      <c r="SFI128" s="1"/>
      <c r="SFJ128" s="2"/>
      <c r="SFK128" s="2"/>
      <c r="SFL128" s="3"/>
      <c r="SFM128" s="157"/>
      <c r="SFN128" s="158"/>
      <c r="SFO128" s="30"/>
      <c r="SFU128" s="1"/>
      <c r="SFV128" s="2"/>
      <c r="SFW128" s="2"/>
      <c r="SFX128" s="3"/>
      <c r="SFY128" s="1"/>
      <c r="SFZ128" s="2"/>
      <c r="SGA128" s="2"/>
      <c r="SGB128" s="3"/>
      <c r="SGC128" s="157"/>
      <c r="SGD128" s="158"/>
      <c r="SGE128" s="30"/>
      <c r="SGK128" s="1"/>
      <c r="SGL128" s="2"/>
      <c r="SGM128" s="2"/>
      <c r="SGN128" s="3"/>
      <c r="SGO128" s="1"/>
      <c r="SGP128" s="2"/>
      <c r="SGQ128" s="2"/>
      <c r="SGR128" s="3"/>
      <c r="SGS128" s="157"/>
      <c r="SGT128" s="158"/>
      <c r="SGU128" s="30"/>
      <c r="SHA128" s="1"/>
      <c r="SHB128" s="2"/>
      <c r="SHC128" s="2"/>
      <c r="SHD128" s="3"/>
      <c r="SHE128" s="1"/>
      <c r="SHF128" s="2"/>
      <c r="SHG128" s="2"/>
      <c r="SHH128" s="3"/>
      <c r="SHI128" s="157"/>
      <c r="SHJ128" s="158"/>
      <c r="SHK128" s="30"/>
      <c r="SHQ128" s="1"/>
      <c r="SHR128" s="2"/>
      <c r="SHS128" s="2"/>
      <c r="SHT128" s="3"/>
      <c r="SHU128" s="1"/>
      <c r="SHV128" s="2"/>
      <c r="SHW128" s="2"/>
      <c r="SHX128" s="3"/>
      <c r="SHY128" s="157"/>
      <c r="SHZ128" s="158"/>
      <c r="SIA128" s="30"/>
      <c r="SIG128" s="1"/>
      <c r="SIH128" s="2"/>
      <c r="SII128" s="2"/>
      <c r="SIJ128" s="3"/>
      <c r="SIK128" s="1"/>
      <c r="SIL128" s="2"/>
      <c r="SIM128" s="2"/>
      <c r="SIN128" s="3"/>
      <c r="SIO128" s="157"/>
      <c r="SIP128" s="158"/>
      <c r="SIQ128" s="30"/>
      <c r="SIW128" s="1"/>
      <c r="SIX128" s="2"/>
      <c r="SIY128" s="2"/>
      <c r="SIZ128" s="3"/>
      <c r="SJA128" s="1"/>
      <c r="SJB128" s="2"/>
      <c r="SJC128" s="2"/>
      <c r="SJD128" s="3"/>
      <c r="SJE128" s="157"/>
      <c r="SJF128" s="158"/>
      <c r="SJG128" s="30"/>
      <c r="SJM128" s="1"/>
      <c r="SJN128" s="2"/>
      <c r="SJO128" s="2"/>
      <c r="SJP128" s="3"/>
      <c r="SJQ128" s="1"/>
      <c r="SJR128" s="2"/>
      <c r="SJS128" s="2"/>
      <c r="SJT128" s="3"/>
      <c r="SJU128" s="157"/>
      <c r="SJV128" s="158"/>
      <c r="SJW128" s="30"/>
      <c r="SKC128" s="1"/>
      <c r="SKD128" s="2"/>
      <c r="SKE128" s="2"/>
      <c r="SKF128" s="3"/>
      <c r="SKG128" s="1"/>
      <c r="SKH128" s="2"/>
      <c r="SKI128" s="2"/>
      <c r="SKJ128" s="3"/>
      <c r="SKK128" s="157"/>
      <c r="SKL128" s="158"/>
      <c r="SKM128" s="30"/>
      <c r="SKS128" s="1"/>
      <c r="SKT128" s="2"/>
      <c r="SKU128" s="2"/>
      <c r="SKV128" s="3"/>
      <c r="SKW128" s="1"/>
      <c r="SKX128" s="2"/>
      <c r="SKY128" s="2"/>
      <c r="SKZ128" s="3"/>
      <c r="SLA128" s="157"/>
      <c r="SLB128" s="158"/>
      <c r="SLC128" s="30"/>
      <c r="SLI128" s="1"/>
      <c r="SLJ128" s="2"/>
      <c r="SLK128" s="2"/>
      <c r="SLL128" s="3"/>
      <c r="SLM128" s="1"/>
      <c r="SLN128" s="2"/>
      <c r="SLO128" s="2"/>
      <c r="SLP128" s="3"/>
      <c r="SLQ128" s="157"/>
      <c r="SLR128" s="158"/>
      <c r="SLS128" s="30"/>
      <c r="SLY128" s="1"/>
      <c r="SLZ128" s="2"/>
      <c r="SMA128" s="2"/>
      <c r="SMB128" s="3"/>
      <c r="SMC128" s="1"/>
      <c r="SMD128" s="2"/>
      <c r="SME128" s="2"/>
      <c r="SMF128" s="3"/>
      <c r="SMG128" s="157"/>
      <c r="SMH128" s="158"/>
      <c r="SMI128" s="30"/>
      <c r="SMO128" s="1"/>
      <c r="SMP128" s="2"/>
      <c r="SMQ128" s="2"/>
      <c r="SMR128" s="3"/>
      <c r="SMS128" s="1"/>
      <c r="SMT128" s="2"/>
      <c r="SMU128" s="2"/>
      <c r="SMV128" s="3"/>
      <c r="SMW128" s="157"/>
      <c r="SMX128" s="158"/>
      <c r="SMY128" s="30"/>
      <c r="SNE128" s="1"/>
      <c r="SNF128" s="2"/>
      <c r="SNG128" s="2"/>
      <c r="SNH128" s="3"/>
      <c r="SNI128" s="1"/>
      <c r="SNJ128" s="2"/>
      <c r="SNK128" s="2"/>
      <c r="SNL128" s="3"/>
      <c r="SNM128" s="157"/>
      <c r="SNN128" s="158"/>
      <c r="SNO128" s="30"/>
      <c r="SNU128" s="1"/>
      <c r="SNV128" s="2"/>
      <c r="SNW128" s="2"/>
      <c r="SNX128" s="3"/>
      <c r="SNY128" s="1"/>
      <c r="SNZ128" s="2"/>
      <c r="SOA128" s="2"/>
      <c r="SOB128" s="3"/>
      <c r="SOC128" s="157"/>
      <c r="SOD128" s="158"/>
      <c r="SOE128" s="30"/>
      <c r="SOK128" s="1"/>
      <c r="SOL128" s="2"/>
      <c r="SOM128" s="2"/>
      <c r="SON128" s="3"/>
      <c r="SOO128" s="1"/>
      <c r="SOP128" s="2"/>
      <c r="SOQ128" s="2"/>
      <c r="SOR128" s="3"/>
      <c r="SOS128" s="157"/>
      <c r="SOT128" s="158"/>
      <c r="SOU128" s="30"/>
      <c r="SPA128" s="1"/>
      <c r="SPB128" s="2"/>
      <c r="SPC128" s="2"/>
      <c r="SPD128" s="3"/>
      <c r="SPE128" s="1"/>
      <c r="SPF128" s="2"/>
      <c r="SPG128" s="2"/>
      <c r="SPH128" s="3"/>
      <c r="SPI128" s="157"/>
      <c r="SPJ128" s="158"/>
      <c r="SPK128" s="30"/>
      <c r="SPQ128" s="1"/>
      <c r="SPR128" s="2"/>
      <c r="SPS128" s="2"/>
      <c r="SPT128" s="3"/>
      <c r="SPU128" s="1"/>
      <c r="SPV128" s="2"/>
      <c r="SPW128" s="2"/>
      <c r="SPX128" s="3"/>
      <c r="SPY128" s="157"/>
      <c r="SPZ128" s="158"/>
      <c r="SQA128" s="30"/>
      <c r="SQG128" s="1"/>
      <c r="SQH128" s="2"/>
      <c r="SQI128" s="2"/>
      <c r="SQJ128" s="3"/>
      <c r="SQK128" s="1"/>
      <c r="SQL128" s="2"/>
      <c r="SQM128" s="2"/>
      <c r="SQN128" s="3"/>
      <c r="SQO128" s="157"/>
      <c r="SQP128" s="158"/>
      <c r="SQQ128" s="30"/>
      <c r="SQW128" s="1"/>
      <c r="SQX128" s="2"/>
      <c r="SQY128" s="2"/>
      <c r="SQZ128" s="3"/>
      <c r="SRA128" s="1"/>
      <c r="SRB128" s="2"/>
      <c r="SRC128" s="2"/>
      <c r="SRD128" s="3"/>
      <c r="SRE128" s="157"/>
      <c r="SRF128" s="158"/>
      <c r="SRG128" s="30"/>
      <c r="SRM128" s="1"/>
      <c r="SRN128" s="2"/>
      <c r="SRO128" s="2"/>
      <c r="SRP128" s="3"/>
      <c r="SRQ128" s="1"/>
      <c r="SRR128" s="2"/>
      <c r="SRS128" s="2"/>
      <c r="SRT128" s="3"/>
      <c r="SRU128" s="157"/>
      <c r="SRV128" s="158"/>
      <c r="SRW128" s="30"/>
      <c r="SSC128" s="1"/>
      <c r="SSD128" s="2"/>
      <c r="SSE128" s="2"/>
      <c r="SSF128" s="3"/>
      <c r="SSG128" s="1"/>
      <c r="SSH128" s="2"/>
      <c r="SSI128" s="2"/>
      <c r="SSJ128" s="3"/>
      <c r="SSK128" s="157"/>
      <c r="SSL128" s="158"/>
      <c r="SSM128" s="30"/>
      <c r="SSS128" s="1"/>
      <c r="SST128" s="2"/>
      <c r="SSU128" s="2"/>
      <c r="SSV128" s="3"/>
      <c r="SSW128" s="1"/>
      <c r="SSX128" s="2"/>
      <c r="SSY128" s="2"/>
      <c r="SSZ128" s="3"/>
      <c r="STA128" s="157"/>
      <c r="STB128" s="158"/>
      <c r="STC128" s="30"/>
      <c r="STI128" s="1"/>
      <c r="STJ128" s="2"/>
      <c r="STK128" s="2"/>
      <c r="STL128" s="3"/>
      <c r="STM128" s="1"/>
      <c r="STN128" s="2"/>
      <c r="STO128" s="2"/>
      <c r="STP128" s="3"/>
      <c r="STQ128" s="157"/>
      <c r="STR128" s="158"/>
      <c r="STS128" s="30"/>
      <c r="STY128" s="1"/>
      <c r="STZ128" s="2"/>
      <c r="SUA128" s="2"/>
      <c r="SUB128" s="3"/>
      <c r="SUC128" s="1"/>
      <c r="SUD128" s="2"/>
      <c r="SUE128" s="2"/>
      <c r="SUF128" s="3"/>
      <c r="SUG128" s="157"/>
      <c r="SUH128" s="158"/>
      <c r="SUI128" s="30"/>
      <c r="SUO128" s="1"/>
      <c r="SUP128" s="2"/>
      <c r="SUQ128" s="2"/>
      <c r="SUR128" s="3"/>
      <c r="SUS128" s="1"/>
      <c r="SUT128" s="2"/>
      <c r="SUU128" s="2"/>
      <c r="SUV128" s="3"/>
      <c r="SUW128" s="157"/>
      <c r="SUX128" s="158"/>
      <c r="SUY128" s="30"/>
      <c r="SVE128" s="1"/>
      <c r="SVF128" s="2"/>
      <c r="SVG128" s="2"/>
      <c r="SVH128" s="3"/>
      <c r="SVI128" s="1"/>
      <c r="SVJ128" s="2"/>
      <c r="SVK128" s="2"/>
      <c r="SVL128" s="3"/>
      <c r="SVM128" s="157"/>
      <c r="SVN128" s="158"/>
      <c r="SVO128" s="30"/>
      <c r="SVU128" s="1"/>
      <c r="SVV128" s="2"/>
      <c r="SVW128" s="2"/>
      <c r="SVX128" s="3"/>
      <c r="SVY128" s="1"/>
      <c r="SVZ128" s="2"/>
      <c r="SWA128" s="2"/>
      <c r="SWB128" s="3"/>
      <c r="SWC128" s="157"/>
      <c r="SWD128" s="158"/>
      <c r="SWE128" s="30"/>
      <c r="SWK128" s="1"/>
      <c r="SWL128" s="2"/>
      <c r="SWM128" s="2"/>
      <c r="SWN128" s="3"/>
      <c r="SWO128" s="1"/>
      <c r="SWP128" s="2"/>
      <c r="SWQ128" s="2"/>
      <c r="SWR128" s="3"/>
      <c r="SWS128" s="157"/>
      <c r="SWT128" s="158"/>
      <c r="SWU128" s="30"/>
      <c r="SXA128" s="1"/>
      <c r="SXB128" s="2"/>
      <c r="SXC128" s="2"/>
      <c r="SXD128" s="3"/>
      <c r="SXE128" s="1"/>
      <c r="SXF128" s="2"/>
      <c r="SXG128" s="2"/>
      <c r="SXH128" s="3"/>
      <c r="SXI128" s="157"/>
      <c r="SXJ128" s="158"/>
      <c r="SXK128" s="30"/>
      <c r="SXQ128" s="1"/>
      <c r="SXR128" s="2"/>
      <c r="SXS128" s="2"/>
      <c r="SXT128" s="3"/>
      <c r="SXU128" s="1"/>
      <c r="SXV128" s="2"/>
      <c r="SXW128" s="2"/>
      <c r="SXX128" s="3"/>
      <c r="SXY128" s="157"/>
      <c r="SXZ128" s="158"/>
      <c r="SYA128" s="30"/>
      <c r="SYG128" s="1"/>
      <c r="SYH128" s="2"/>
      <c r="SYI128" s="2"/>
      <c r="SYJ128" s="3"/>
      <c r="SYK128" s="1"/>
      <c r="SYL128" s="2"/>
      <c r="SYM128" s="2"/>
      <c r="SYN128" s="3"/>
      <c r="SYO128" s="157"/>
      <c r="SYP128" s="158"/>
      <c r="SYQ128" s="30"/>
      <c r="SYW128" s="1"/>
      <c r="SYX128" s="2"/>
      <c r="SYY128" s="2"/>
      <c r="SYZ128" s="3"/>
      <c r="SZA128" s="1"/>
      <c r="SZB128" s="2"/>
      <c r="SZC128" s="2"/>
      <c r="SZD128" s="3"/>
      <c r="SZE128" s="157"/>
      <c r="SZF128" s="158"/>
      <c r="SZG128" s="30"/>
      <c r="SZM128" s="1"/>
      <c r="SZN128" s="2"/>
      <c r="SZO128" s="2"/>
      <c r="SZP128" s="3"/>
      <c r="SZQ128" s="1"/>
      <c r="SZR128" s="2"/>
      <c r="SZS128" s="2"/>
      <c r="SZT128" s="3"/>
      <c r="SZU128" s="157"/>
      <c r="SZV128" s="158"/>
      <c r="SZW128" s="30"/>
      <c r="TAC128" s="1"/>
      <c r="TAD128" s="2"/>
      <c r="TAE128" s="2"/>
      <c r="TAF128" s="3"/>
      <c r="TAG128" s="1"/>
      <c r="TAH128" s="2"/>
      <c r="TAI128" s="2"/>
      <c r="TAJ128" s="3"/>
      <c r="TAK128" s="157"/>
      <c r="TAL128" s="158"/>
      <c r="TAM128" s="30"/>
      <c r="TAS128" s="1"/>
      <c r="TAT128" s="2"/>
      <c r="TAU128" s="2"/>
      <c r="TAV128" s="3"/>
      <c r="TAW128" s="1"/>
      <c r="TAX128" s="2"/>
      <c r="TAY128" s="2"/>
      <c r="TAZ128" s="3"/>
      <c r="TBA128" s="157"/>
      <c r="TBB128" s="158"/>
      <c r="TBC128" s="30"/>
      <c r="TBI128" s="1"/>
      <c r="TBJ128" s="2"/>
      <c r="TBK128" s="2"/>
      <c r="TBL128" s="3"/>
      <c r="TBM128" s="1"/>
      <c r="TBN128" s="2"/>
      <c r="TBO128" s="2"/>
      <c r="TBP128" s="3"/>
      <c r="TBQ128" s="157"/>
      <c r="TBR128" s="158"/>
      <c r="TBS128" s="30"/>
      <c r="TBY128" s="1"/>
      <c r="TBZ128" s="2"/>
      <c r="TCA128" s="2"/>
      <c r="TCB128" s="3"/>
      <c r="TCC128" s="1"/>
      <c r="TCD128" s="2"/>
      <c r="TCE128" s="2"/>
      <c r="TCF128" s="3"/>
      <c r="TCG128" s="157"/>
      <c r="TCH128" s="158"/>
      <c r="TCI128" s="30"/>
      <c r="TCO128" s="1"/>
      <c r="TCP128" s="2"/>
      <c r="TCQ128" s="2"/>
      <c r="TCR128" s="3"/>
      <c r="TCS128" s="1"/>
      <c r="TCT128" s="2"/>
      <c r="TCU128" s="2"/>
      <c r="TCV128" s="3"/>
      <c r="TCW128" s="157"/>
      <c r="TCX128" s="158"/>
      <c r="TCY128" s="30"/>
      <c r="TDE128" s="1"/>
      <c r="TDF128" s="2"/>
      <c r="TDG128" s="2"/>
      <c r="TDH128" s="3"/>
      <c r="TDI128" s="1"/>
      <c r="TDJ128" s="2"/>
      <c r="TDK128" s="2"/>
      <c r="TDL128" s="3"/>
      <c r="TDM128" s="157"/>
      <c r="TDN128" s="158"/>
      <c r="TDO128" s="30"/>
      <c r="TDU128" s="1"/>
      <c r="TDV128" s="2"/>
      <c r="TDW128" s="2"/>
      <c r="TDX128" s="3"/>
      <c r="TDY128" s="1"/>
      <c r="TDZ128" s="2"/>
      <c r="TEA128" s="2"/>
      <c r="TEB128" s="3"/>
      <c r="TEC128" s="157"/>
      <c r="TED128" s="158"/>
      <c r="TEE128" s="30"/>
      <c r="TEK128" s="1"/>
      <c r="TEL128" s="2"/>
      <c r="TEM128" s="2"/>
      <c r="TEN128" s="3"/>
      <c r="TEO128" s="1"/>
      <c r="TEP128" s="2"/>
      <c r="TEQ128" s="2"/>
      <c r="TER128" s="3"/>
      <c r="TES128" s="157"/>
      <c r="TET128" s="158"/>
      <c r="TEU128" s="30"/>
      <c r="TFA128" s="1"/>
      <c r="TFB128" s="2"/>
      <c r="TFC128" s="2"/>
      <c r="TFD128" s="3"/>
      <c r="TFE128" s="1"/>
      <c r="TFF128" s="2"/>
      <c r="TFG128" s="2"/>
      <c r="TFH128" s="3"/>
      <c r="TFI128" s="157"/>
      <c r="TFJ128" s="158"/>
      <c r="TFK128" s="30"/>
      <c r="TFQ128" s="1"/>
      <c r="TFR128" s="2"/>
      <c r="TFS128" s="2"/>
      <c r="TFT128" s="3"/>
      <c r="TFU128" s="1"/>
      <c r="TFV128" s="2"/>
      <c r="TFW128" s="2"/>
      <c r="TFX128" s="3"/>
      <c r="TFY128" s="157"/>
      <c r="TFZ128" s="158"/>
      <c r="TGA128" s="30"/>
      <c r="TGG128" s="1"/>
      <c r="TGH128" s="2"/>
      <c r="TGI128" s="2"/>
      <c r="TGJ128" s="3"/>
      <c r="TGK128" s="1"/>
      <c r="TGL128" s="2"/>
      <c r="TGM128" s="2"/>
      <c r="TGN128" s="3"/>
      <c r="TGO128" s="157"/>
      <c r="TGP128" s="158"/>
      <c r="TGQ128" s="30"/>
      <c r="TGW128" s="1"/>
      <c r="TGX128" s="2"/>
      <c r="TGY128" s="2"/>
      <c r="TGZ128" s="3"/>
      <c r="THA128" s="1"/>
      <c r="THB128" s="2"/>
      <c r="THC128" s="2"/>
      <c r="THD128" s="3"/>
      <c r="THE128" s="157"/>
      <c r="THF128" s="158"/>
      <c r="THG128" s="30"/>
      <c r="THM128" s="1"/>
      <c r="THN128" s="2"/>
      <c r="THO128" s="2"/>
      <c r="THP128" s="3"/>
      <c r="THQ128" s="1"/>
      <c r="THR128" s="2"/>
      <c r="THS128" s="2"/>
      <c r="THT128" s="3"/>
      <c r="THU128" s="157"/>
      <c r="THV128" s="158"/>
      <c r="THW128" s="30"/>
      <c r="TIC128" s="1"/>
      <c r="TID128" s="2"/>
      <c r="TIE128" s="2"/>
      <c r="TIF128" s="3"/>
      <c r="TIG128" s="1"/>
      <c r="TIH128" s="2"/>
      <c r="TII128" s="2"/>
      <c r="TIJ128" s="3"/>
      <c r="TIK128" s="157"/>
      <c r="TIL128" s="158"/>
      <c r="TIM128" s="30"/>
      <c r="TIS128" s="1"/>
      <c r="TIT128" s="2"/>
      <c r="TIU128" s="2"/>
      <c r="TIV128" s="3"/>
      <c r="TIW128" s="1"/>
      <c r="TIX128" s="2"/>
      <c r="TIY128" s="2"/>
      <c r="TIZ128" s="3"/>
      <c r="TJA128" s="157"/>
      <c r="TJB128" s="158"/>
      <c r="TJC128" s="30"/>
      <c r="TJI128" s="1"/>
      <c r="TJJ128" s="2"/>
      <c r="TJK128" s="2"/>
      <c r="TJL128" s="3"/>
      <c r="TJM128" s="1"/>
      <c r="TJN128" s="2"/>
      <c r="TJO128" s="2"/>
      <c r="TJP128" s="3"/>
      <c r="TJQ128" s="157"/>
      <c r="TJR128" s="158"/>
      <c r="TJS128" s="30"/>
      <c r="TJY128" s="1"/>
      <c r="TJZ128" s="2"/>
      <c r="TKA128" s="2"/>
      <c r="TKB128" s="3"/>
      <c r="TKC128" s="1"/>
      <c r="TKD128" s="2"/>
      <c r="TKE128" s="2"/>
      <c r="TKF128" s="3"/>
      <c r="TKG128" s="157"/>
      <c r="TKH128" s="158"/>
      <c r="TKI128" s="30"/>
      <c r="TKO128" s="1"/>
      <c r="TKP128" s="2"/>
      <c r="TKQ128" s="2"/>
      <c r="TKR128" s="3"/>
      <c r="TKS128" s="1"/>
      <c r="TKT128" s="2"/>
      <c r="TKU128" s="2"/>
      <c r="TKV128" s="3"/>
      <c r="TKW128" s="157"/>
      <c r="TKX128" s="158"/>
      <c r="TKY128" s="30"/>
      <c r="TLE128" s="1"/>
      <c r="TLF128" s="2"/>
      <c r="TLG128" s="2"/>
      <c r="TLH128" s="3"/>
      <c r="TLI128" s="1"/>
      <c r="TLJ128" s="2"/>
      <c r="TLK128" s="2"/>
      <c r="TLL128" s="3"/>
      <c r="TLM128" s="157"/>
      <c r="TLN128" s="158"/>
      <c r="TLO128" s="30"/>
      <c r="TLU128" s="1"/>
      <c r="TLV128" s="2"/>
      <c r="TLW128" s="2"/>
      <c r="TLX128" s="3"/>
      <c r="TLY128" s="1"/>
      <c r="TLZ128" s="2"/>
      <c r="TMA128" s="2"/>
      <c r="TMB128" s="3"/>
      <c r="TMC128" s="157"/>
      <c r="TMD128" s="158"/>
      <c r="TME128" s="30"/>
      <c r="TMK128" s="1"/>
      <c r="TML128" s="2"/>
      <c r="TMM128" s="2"/>
      <c r="TMN128" s="3"/>
      <c r="TMO128" s="1"/>
      <c r="TMP128" s="2"/>
      <c r="TMQ128" s="2"/>
      <c r="TMR128" s="3"/>
      <c r="TMS128" s="157"/>
      <c r="TMT128" s="158"/>
      <c r="TMU128" s="30"/>
      <c r="TNA128" s="1"/>
      <c r="TNB128" s="2"/>
      <c r="TNC128" s="2"/>
      <c r="TND128" s="3"/>
      <c r="TNE128" s="1"/>
      <c r="TNF128" s="2"/>
      <c r="TNG128" s="2"/>
      <c r="TNH128" s="3"/>
      <c r="TNI128" s="157"/>
      <c r="TNJ128" s="158"/>
      <c r="TNK128" s="30"/>
      <c r="TNQ128" s="1"/>
      <c r="TNR128" s="2"/>
      <c r="TNS128" s="2"/>
      <c r="TNT128" s="3"/>
      <c r="TNU128" s="1"/>
      <c r="TNV128" s="2"/>
      <c r="TNW128" s="2"/>
      <c r="TNX128" s="3"/>
      <c r="TNY128" s="157"/>
      <c r="TNZ128" s="158"/>
      <c r="TOA128" s="30"/>
      <c r="TOG128" s="1"/>
      <c r="TOH128" s="2"/>
      <c r="TOI128" s="2"/>
      <c r="TOJ128" s="3"/>
      <c r="TOK128" s="1"/>
      <c r="TOL128" s="2"/>
      <c r="TOM128" s="2"/>
      <c r="TON128" s="3"/>
      <c r="TOO128" s="157"/>
      <c r="TOP128" s="158"/>
      <c r="TOQ128" s="30"/>
      <c r="TOW128" s="1"/>
      <c r="TOX128" s="2"/>
      <c r="TOY128" s="2"/>
      <c r="TOZ128" s="3"/>
      <c r="TPA128" s="1"/>
      <c r="TPB128" s="2"/>
      <c r="TPC128" s="2"/>
      <c r="TPD128" s="3"/>
      <c r="TPE128" s="157"/>
      <c r="TPF128" s="158"/>
      <c r="TPG128" s="30"/>
      <c r="TPM128" s="1"/>
      <c r="TPN128" s="2"/>
      <c r="TPO128" s="2"/>
      <c r="TPP128" s="3"/>
      <c r="TPQ128" s="1"/>
      <c r="TPR128" s="2"/>
      <c r="TPS128" s="2"/>
      <c r="TPT128" s="3"/>
      <c r="TPU128" s="157"/>
      <c r="TPV128" s="158"/>
      <c r="TPW128" s="30"/>
      <c r="TQC128" s="1"/>
      <c r="TQD128" s="2"/>
      <c r="TQE128" s="2"/>
      <c r="TQF128" s="3"/>
      <c r="TQG128" s="1"/>
      <c r="TQH128" s="2"/>
      <c r="TQI128" s="2"/>
      <c r="TQJ128" s="3"/>
      <c r="TQK128" s="157"/>
      <c r="TQL128" s="158"/>
      <c r="TQM128" s="30"/>
      <c r="TQS128" s="1"/>
      <c r="TQT128" s="2"/>
      <c r="TQU128" s="2"/>
      <c r="TQV128" s="3"/>
      <c r="TQW128" s="1"/>
      <c r="TQX128" s="2"/>
      <c r="TQY128" s="2"/>
      <c r="TQZ128" s="3"/>
      <c r="TRA128" s="157"/>
      <c r="TRB128" s="158"/>
      <c r="TRC128" s="30"/>
      <c r="TRI128" s="1"/>
      <c r="TRJ128" s="2"/>
      <c r="TRK128" s="2"/>
      <c r="TRL128" s="3"/>
      <c r="TRM128" s="1"/>
      <c r="TRN128" s="2"/>
      <c r="TRO128" s="2"/>
      <c r="TRP128" s="3"/>
      <c r="TRQ128" s="157"/>
      <c r="TRR128" s="158"/>
      <c r="TRS128" s="30"/>
      <c r="TRY128" s="1"/>
      <c r="TRZ128" s="2"/>
      <c r="TSA128" s="2"/>
      <c r="TSB128" s="3"/>
      <c r="TSC128" s="1"/>
      <c r="TSD128" s="2"/>
      <c r="TSE128" s="2"/>
      <c r="TSF128" s="3"/>
      <c r="TSG128" s="157"/>
      <c r="TSH128" s="158"/>
      <c r="TSI128" s="30"/>
      <c r="TSO128" s="1"/>
      <c r="TSP128" s="2"/>
      <c r="TSQ128" s="2"/>
      <c r="TSR128" s="3"/>
      <c r="TSS128" s="1"/>
      <c r="TST128" s="2"/>
      <c r="TSU128" s="2"/>
      <c r="TSV128" s="3"/>
      <c r="TSW128" s="157"/>
      <c r="TSX128" s="158"/>
      <c r="TSY128" s="30"/>
      <c r="TTE128" s="1"/>
      <c r="TTF128" s="2"/>
      <c r="TTG128" s="2"/>
      <c r="TTH128" s="3"/>
      <c r="TTI128" s="1"/>
      <c r="TTJ128" s="2"/>
      <c r="TTK128" s="2"/>
      <c r="TTL128" s="3"/>
      <c r="TTM128" s="157"/>
      <c r="TTN128" s="158"/>
      <c r="TTO128" s="30"/>
      <c r="TTU128" s="1"/>
      <c r="TTV128" s="2"/>
      <c r="TTW128" s="2"/>
      <c r="TTX128" s="3"/>
      <c r="TTY128" s="1"/>
      <c r="TTZ128" s="2"/>
      <c r="TUA128" s="2"/>
      <c r="TUB128" s="3"/>
      <c r="TUC128" s="157"/>
      <c r="TUD128" s="158"/>
      <c r="TUE128" s="30"/>
      <c r="TUK128" s="1"/>
      <c r="TUL128" s="2"/>
      <c r="TUM128" s="2"/>
      <c r="TUN128" s="3"/>
      <c r="TUO128" s="1"/>
      <c r="TUP128" s="2"/>
      <c r="TUQ128" s="2"/>
      <c r="TUR128" s="3"/>
      <c r="TUS128" s="157"/>
      <c r="TUT128" s="158"/>
      <c r="TUU128" s="30"/>
      <c r="TVA128" s="1"/>
      <c r="TVB128" s="2"/>
      <c r="TVC128" s="2"/>
      <c r="TVD128" s="3"/>
      <c r="TVE128" s="1"/>
      <c r="TVF128" s="2"/>
      <c r="TVG128" s="2"/>
      <c r="TVH128" s="3"/>
      <c r="TVI128" s="157"/>
      <c r="TVJ128" s="158"/>
      <c r="TVK128" s="30"/>
      <c r="TVQ128" s="1"/>
      <c r="TVR128" s="2"/>
      <c r="TVS128" s="2"/>
      <c r="TVT128" s="3"/>
      <c r="TVU128" s="1"/>
      <c r="TVV128" s="2"/>
      <c r="TVW128" s="2"/>
      <c r="TVX128" s="3"/>
      <c r="TVY128" s="157"/>
      <c r="TVZ128" s="158"/>
      <c r="TWA128" s="30"/>
      <c r="TWG128" s="1"/>
      <c r="TWH128" s="2"/>
      <c r="TWI128" s="2"/>
      <c r="TWJ128" s="3"/>
      <c r="TWK128" s="1"/>
      <c r="TWL128" s="2"/>
      <c r="TWM128" s="2"/>
      <c r="TWN128" s="3"/>
      <c r="TWO128" s="157"/>
      <c r="TWP128" s="158"/>
      <c r="TWQ128" s="30"/>
      <c r="TWW128" s="1"/>
      <c r="TWX128" s="2"/>
      <c r="TWY128" s="2"/>
      <c r="TWZ128" s="3"/>
      <c r="TXA128" s="1"/>
      <c r="TXB128" s="2"/>
      <c r="TXC128" s="2"/>
      <c r="TXD128" s="3"/>
      <c r="TXE128" s="157"/>
      <c r="TXF128" s="158"/>
      <c r="TXG128" s="30"/>
      <c r="TXM128" s="1"/>
      <c r="TXN128" s="2"/>
      <c r="TXO128" s="2"/>
      <c r="TXP128" s="3"/>
      <c r="TXQ128" s="1"/>
      <c r="TXR128" s="2"/>
      <c r="TXS128" s="2"/>
      <c r="TXT128" s="3"/>
      <c r="TXU128" s="157"/>
      <c r="TXV128" s="158"/>
      <c r="TXW128" s="30"/>
      <c r="TYC128" s="1"/>
      <c r="TYD128" s="2"/>
      <c r="TYE128" s="2"/>
      <c r="TYF128" s="3"/>
      <c r="TYG128" s="1"/>
      <c r="TYH128" s="2"/>
      <c r="TYI128" s="2"/>
      <c r="TYJ128" s="3"/>
      <c r="TYK128" s="157"/>
      <c r="TYL128" s="158"/>
      <c r="TYM128" s="30"/>
      <c r="TYS128" s="1"/>
      <c r="TYT128" s="2"/>
      <c r="TYU128" s="2"/>
      <c r="TYV128" s="3"/>
      <c r="TYW128" s="1"/>
      <c r="TYX128" s="2"/>
      <c r="TYY128" s="2"/>
      <c r="TYZ128" s="3"/>
      <c r="TZA128" s="157"/>
      <c r="TZB128" s="158"/>
      <c r="TZC128" s="30"/>
      <c r="TZI128" s="1"/>
      <c r="TZJ128" s="2"/>
      <c r="TZK128" s="2"/>
      <c r="TZL128" s="3"/>
      <c r="TZM128" s="1"/>
      <c r="TZN128" s="2"/>
      <c r="TZO128" s="2"/>
      <c r="TZP128" s="3"/>
      <c r="TZQ128" s="157"/>
      <c r="TZR128" s="158"/>
      <c r="TZS128" s="30"/>
      <c r="TZY128" s="1"/>
      <c r="TZZ128" s="2"/>
      <c r="UAA128" s="2"/>
      <c r="UAB128" s="3"/>
      <c r="UAC128" s="1"/>
      <c r="UAD128" s="2"/>
      <c r="UAE128" s="2"/>
      <c r="UAF128" s="3"/>
      <c r="UAG128" s="157"/>
      <c r="UAH128" s="158"/>
      <c r="UAI128" s="30"/>
      <c r="UAO128" s="1"/>
      <c r="UAP128" s="2"/>
      <c r="UAQ128" s="2"/>
      <c r="UAR128" s="3"/>
      <c r="UAS128" s="1"/>
      <c r="UAT128" s="2"/>
      <c r="UAU128" s="2"/>
      <c r="UAV128" s="3"/>
      <c r="UAW128" s="157"/>
      <c r="UAX128" s="158"/>
      <c r="UAY128" s="30"/>
      <c r="UBE128" s="1"/>
      <c r="UBF128" s="2"/>
      <c r="UBG128" s="2"/>
      <c r="UBH128" s="3"/>
      <c r="UBI128" s="1"/>
      <c r="UBJ128" s="2"/>
      <c r="UBK128" s="2"/>
      <c r="UBL128" s="3"/>
      <c r="UBM128" s="157"/>
      <c r="UBN128" s="158"/>
      <c r="UBO128" s="30"/>
      <c r="UBU128" s="1"/>
      <c r="UBV128" s="2"/>
      <c r="UBW128" s="2"/>
      <c r="UBX128" s="3"/>
      <c r="UBY128" s="1"/>
      <c r="UBZ128" s="2"/>
      <c r="UCA128" s="2"/>
      <c r="UCB128" s="3"/>
      <c r="UCC128" s="157"/>
      <c r="UCD128" s="158"/>
      <c r="UCE128" s="30"/>
      <c r="UCK128" s="1"/>
      <c r="UCL128" s="2"/>
      <c r="UCM128" s="2"/>
      <c r="UCN128" s="3"/>
      <c r="UCO128" s="1"/>
      <c r="UCP128" s="2"/>
      <c r="UCQ128" s="2"/>
      <c r="UCR128" s="3"/>
      <c r="UCS128" s="157"/>
      <c r="UCT128" s="158"/>
      <c r="UCU128" s="30"/>
      <c r="UDA128" s="1"/>
      <c r="UDB128" s="2"/>
      <c r="UDC128" s="2"/>
      <c r="UDD128" s="3"/>
      <c r="UDE128" s="1"/>
      <c r="UDF128" s="2"/>
      <c r="UDG128" s="2"/>
      <c r="UDH128" s="3"/>
      <c r="UDI128" s="157"/>
      <c r="UDJ128" s="158"/>
      <c r="UDK128" s="30"/>
      <c r="UDQ128" s="1"/>
      <c r="UDR128" s="2"/>
      <c r="UDS128" s="2"/>
      <c r="UDT128" s="3"/>
      <c r="UDU128" s="1"/>
      <c r="UDV128" s="2"/>
      <c r="UDW128" s="2"/>
      <c r="UDX128" s="3"/>
      <c r="UDY128" s="157"/>
      <c r="UDZ128" s="158"/>
      <c r="UEA128" s="30"/>
      <c r="UEG128" s="1"/>
      <c r="UEH128" s="2"/>
      <c r="UEI128" s="2"/>
      <c r="UEJ128" s="3"/>
      <c r="UEK128" s="1"/>
      <c r="UEL128" s="2"/>
      <c r="UEM128" s="2"/>
      <c r="UEN128" s="3"/>
      <c r="UEO128" s="157"/>
      <c r="UEP128" s="158"/>
      <c r="UEQ128" s="30"/>
      <c r="UEW128" s="1"/>
      <c r="UEX128" s="2"/>
      <c r="UEY128" s="2"/>
      <c r="UEZ128" s="3"/>
      <c r="UFA128" s="1"/>
      <c r="UFB128" s="2"/>
      <c r="UFC128" s="2"/>
      <c r="UFD128" s="3"/>
      <c r="UFE128" s="157"/>
      <c r="UFF128" s="158"/>
      <c r="UFG128" s="30"/>
      <c r="UFM128" s="1"/>
      <c r="UFN128" s="2"/>
      <c r="UFO128" s="2"/>
      <c r="UFP128" s="3"/>
      <c r="UFQ128" s="1"/>
      <c r="UFR128" s="2"/>
      <c r="UFS128" s="2"/>
      <c r="UFT128" s="3"/>
      <c r="UFU128" s="157"/>
      <c r="UFV128" s="158"/>
      <c r="UFW128" s="30"/>
      <c r="UGC128" s="1"/>
      <c r="UGD128" s="2"/>
      <c r="UGE128" s="2"/>
      <c r="UGF128" s="3"/>
      <c r="UGG128" s="1"/>
      <c r="UGH128" s="2"/>
      <c r="UGI128" s="2"/>
      <c r="UGJ128" s="3"/>
      <c r="UGK128" s="157"/>
      <c r="UGL128" s="158"/>
      <c r="UGM128" s="30"/>
      <c r="UGS128" s="1"/>
      <c r="UGT128" s="2"/>
      <c r="UGU128" s="2"/>
      <c r="UGV128" s="3"/>
      <c r="UGW128" s="1"/>
      <c r="UGX128" s="2"/>
      <c r="UGY128" s="2"/>
      <c r="UGZ128" s="3"/>
      <c r="UHA128" s="157"/>
      <c r="UHB128" s="158"/>
      <c r="UHC128" s="30"/>
      <c r="UHI128" s="1"/>
      <c r="UHJ128" s="2"/>
      <c r="UHK128" s="2"/>
      <c r="UHL128" s="3"/>
      <c r="UHM128" s="1"/>
      <c r="UHN128" s="2"/>
      <c r="UHO128" s="2"/>
      <c r="UHP128" s="3"/>
      <c r="UHQ128" s="157"/>
      <c r="UHR128" s="158"/>
      <c r="UHS128" s="30"/>
      <c r="UHY128" s="1"/>
      <c r="UHZ128" s="2"/>
      <c r="UIA128" s="2"/>
      <c r="UIB128" s="3"/>
      <c r="UIC128" s="1"/>
      <c r="UID128" s="2"/>
      <c r="UIE128" s="2"/>
      <c r="UIF128" s="3"/>
      <c r="UIG128" s="157"/>
      <c r="UIH128" s="158"/>
      <c r="UII128" s="30"/>
      <c r="UIO128" s="1"/>
      <c r="UIP128" s="2"/>
      <c r="UIQ128" s="2"/>
      <c r="UIR128" s="3"/>
      <c r="UIS128" s="1"/>
      <c r="UIT128" s="2"/>
      <c r="UIU128" s="2"/>
      <c r="UIV128" s="3"/>
      <c r="UIW128" s="157"/>
      <c r="UIX128" s="158"/>
      <c r="UIY128" s="30"/>
      <c r="UJE128" s="1"/>
      <c r="UJF128" s="2"/>
      <c r="UJG128" s="2"/>
      <c r="UJH128" s="3"/>
      <c r="UJI128" s="1"/>
      <c r="UJJ128" s="2"/>
      <c r="UJK128" s="2"/>
      <c r="UJL128" s="3"/>
      <c r="UJM128" s="157"/>
      <c r="UJN128" s="158"/>
      <c r="UJO128" s="30"/>
      <c r="UJU128" s="1"/>
      <c r="UJV128" s="2"/>
      <c r="UJW128" s="2"/>
      <c r="UJX128" s="3"/>
      <c r="UJY128" s="1"/>
      <c r="UJZ128" s="2"/>
      <c r="UKA128" s="2"/>
      <c r="UKB128" s="3"/>
      <c r="UKC128" s="157"/>
      <c r="UKD128" s="158"/>
      <c r="UKE128" s="30"/>
      <c r="UKK128" s="1"/>
      <c r="UKL128" s="2"/>
      <c r="UKM128" s="2"/>
      <c r="UKN128" s="3"/>
      <c r="UKO128" s="1"/>
      <c r="UKP128" s="2"/>
      <c r="UKQ128" s="2"/>
      <c r="UKR128" s="3"/>
      <c r="UKS128" s="157"/>
      <c r="UKT128" s="158"/>
      <c r="UKU128" s="30"/>
      <c r="ULA128" s="1"/>
      <c r="ULB128" s="2"/>
      <c r="ULC128" s="2"/>
      <c r="ULD128" s="3"/>
      <c r="ULE128" s="1"/>
      <c r="ULF128" s="2"/>
      <c r="ULG128" s="2"/>
      <c r="ULH128" s="3"/>
      <c r="ULI128" s="157"/>
      <c r="ULJ128" s="158"/>
      <c r="ULK128" s="30"/>
      <c r="ULQ128" s="1"/>
      <c r="ULR128" s="2"/>
      <c r="ULS128" s="2"/>
      <c r="ULT128" s="3"/>
      <c r="ULU128" s="1"/>
      <c r="ULV128" s="2"/>
      <c r="ULW128" s="2"/>
      <c r="ULX128" s="3"/>
      <c r="ULY128" s="157"/>
      <c r="ULZ128" s="158"/>
      <c r="UMA128" s="30"/>
      <c r="UMG128" s="1"/>
      <c r="UMH128" s="2"/>
      <c r="UMI128" s="2"/>
      <c r="UMJ128" s="3"/>
      <c r="UMK128" s="1"/>
      <c r="UML128" s="2"/>
      <c r="UMM128" s="2"/>
      <c r="UMN128" s="3"/>
      <c r="UMO128" s="157"/>
      <c r="UMP128" s="158"/>
      <c r="UMQ128" s="30"/>
      <c r="UMW128" s="1"/>
      <c r="UMX128" s="2"/>
      <c r="UMY128" s="2"/>
      <c r="UMZ128" s="3"/>
      <c r="UNA128" s="1"/>
      <c r="UNB128" s="2"/>
      <c r="UNC128" s="2"/>
      <c r="UND128" s="3"/>
      <c r="UNE128" s="157"/>
      <c r="UNF128" s="158"/>
      <c r="UNG128" s="30"/>
      <c r="UNM128" s="1"/>
      <c r="UNN128" s="2"/>
      <c r="UNO128" s="2"/>
      <c r="UNP128" s="3"/>
      <c r="UNQ128" s="1"/>
      <c r="UNR128" s="2"/>
      <c r="UNS128" s="2"/>
      <c r="UNT128" s="3"/>
      <c r="UNU128" s="157"/>
      <c r="UNV128" s="158"/>
      <c r="UNW128" s="30"/>
      <c r="UOC128" s="1"/>
      <c r="UOD128" s="2"/>
      <c r="UOE128" s="2"/>
      <c r="UOF128" s="3"/>
      <c r="UOG128" s="1"/>
      <c r="UOH128" s="2"/>
      <c r="UOI128" s="2"/>
      <c r="UOJ128" s="3"/>
      <c r="UOK128" s="157"/>
      <c r="UOL128" s="158"/>
      <c r="UOM128" s="30"/>
      <c r="UOS128" s="1"/>
      <c r="UOT128" s="2"/>
      <c r="UOU128" s="2"/>
      <c r="UOV128" s="3"/>
      <c r="UOW128" s="1"/>
      <c r="UOX128" s="2"/>
      <c r="UOY128" s="2"/>
      <c r="UOZ128" s="3"/>
      <c r="UPA128" s="157"/>
      <c r="UPB128" s="158"/>
      <c r="UPC128" s="30"/>
      <c r="UPI128" s="1"/>
      <c r="UPJ128" s="2"/>
      <c r="UPK128" s="2"/>
      <c r="UPL128" s="3"/>
      <c r="UPM128" s="1"/>
      <c r="UPN128" s="2"/>
      <c r="UPO128" s="2"/>
      <c r="UPP128" s="3"/>
      <c r="UPQ128" s="157"/>
      <c r="UPR128" s="158"/>
      <c r="UPS128" s="30"/>
      <c r="UPY128" s="1"/>
      <c r="UPZ128" s="2"/>
      <c r="UQA128" s="2"/>
      <c r="UQB128" s="3"/>
      <c r="UQC128" s="1"/>
      <c r="UQD128" s="2"/>
      <c r="UQE128" s="2"/>
      <c r="UQF128" s="3"/>
      <c r="UQG128" s="157"/>
      <c r="UQH128" s="158"/>
      <c r="UQI128" s="30"/>
      <c r="UQO128" s="1"/>
      <c r="UQP128" s="2"/>
      <c r="UQQ128" s="2"/>
      <c r="UQR128" s="3"/>
      <c r="UQS128" s="1"/>
      <c r="UQT128" s="2"/>
      <c r="UQU128" s="2"/>
      <c r="UQV128" s="3"/>
      <c r="UQW128" s="157"/>
      <c r="UQX128" s="158"/>
      <c r="UQY128" s="30"/>
      <c r="URE128" s="1"/>
      <c r="URF128" s="2"/>
      <c r="URG128" s="2"/>
      <c r="URH128" s="3"/>
      <c r="URI128" s="1"/>
      <c r="URJ128" s="2"/>
      <c r="URK128" s="2"/>
      <c r="URL128" s="3"/>
      <c r="URM128" s="157"/>
      <c r="URN128" s="158"/>
      <c r="URO128" s="30"/>
      <c r="URU128" s="1"/>
      <c r="URV128" s="2"/>
      <c r="URW128" s="2"/>
      <c r="URX128" s="3"/>
      <c r="URY128" s="1"/>
      <c r="URZ128" s="2"/>
      <c r="USA128" s="2"/>
      <c r="USB128" s="3"/>
      <c r="USC128" s="157"/>
      <c r="USD128" s="158"/>
      <c r="USE128" s="30"/>
      <c r="USK128" s="1"/>
      <c r="USL128" s="2"/>
      <c r="USM128" s="2"/>
      <c r="USN128" s="3"/>
      <c r="USO128" s="1"/>
      <c r="USP128" s="2"/>
      <c r="USQ128" s="2"/>
      <c r="USR128" s="3"/>
      <c r="USS128" s="157"/>
      <c r="UST128" s="158"/>
      <c r="USU128" s="30"/>
      <c r="UTA128" s="1"/>
      <c r="UTB128" s="2"/>
      <c r="UTC128" s="2"/>
      <c r="UTD128" s="3"/>
      <c r="UTE128" s="1"/>
      <c r="UTF128" s="2"/>
      <c r="UTG128" s="2"/>
      <c r="UTH128" s="3"/>
      <c r="UTI128" s="157"/>
      <c r="UTJ128" s="158"/>
      <c r="UTK128" s="30"/>
      <c r="UTQ128" s="1"/>
      <c r="UTR128" s="2"/>
      <c r="UTS128" s="2"/>
      <c r="UTT128" s="3"/>
      <c r="UTU128" s="1"/>
      <c r="UTV128" s="2"/>
      <c r="UTW128" s="2"/>
      <c r="UTX128" s="3"/>
      <c r="UTY128" s="157"/>
      <c r="UTZ128" s="158"/>
      <c r="UUA128" s="30"/>
      <c r="UUG128" s="1"/>
      <c r="UUH128" s="2"/>
      <c r="UUI128" s="2"/>
      <c r="UUJ128" s="3"/>
      <c r="UUK128" s="1"/>
      <c r="UUL128" s="2"/>
      <c r="UUM128" s="2"/>
      <c r="UUN128" s="3"/>
      <c r="UUO128" s="157"/>
      <c r="UUP128" s="158"/>
      <c r="UUQ128" s="30"/>
      <c r="UUW128" s="1"/>
      <c r="UUX128" s="2"/>
      <c r="UUY128" s="2"/>
      <c r="UUZ128" s="3"/>
      <c r="UVA128" s="1"/>
      <c r="UVB128" s="2"/>
      <c r="UVC128" s="2"/>
      <c r="UVD128" s="3"/>
      <c r="UVE128" s="157"/>
      <c r="UVF128" s="158"/>
      <c r="UVG128" s="30"/>
      <c r="UVM128" s="1"/>
      <c r="UVN128" s="2"/>
      <c r="UVO128" s="2"/>
      <c r="UVP128" s="3"/>
      <c r="UVQ128" s="1"/>
      <c r="UVR128" s="2"/>
      <c r="UVS128" s="2"/>
      <c r="UVT128" s="3"/>
      <c r="UVU128" s="157"/>
      <c r="UVV128" s="158"/>
      <c r="UVW128" s="30"/>
      <c r="UWC128" s="1"/>
      <c r="UWD128" s="2"/>
      <c r="UWE128" s="2"/>
      <c r="UWF128" s="3"/>
      <c r="UWG128" s="1"/>
      <c r="UWH128" s="2"/>
      <c r="UWI128" s="2"/>
      <c r="UWJ128" s="3"/>
      <c r="UWK128" s="157"/>
      <c r="UWL128" s="158"/>
      <c r="UWM128" s="30"/>
      <c r="UWS128" s="1"/>
      <c r="UWT128" s="2"/>
      <c r="UWU128" s="2"/>
      <c r="UWV128" s="3"/>
      <c r="UWW128" s="1"/>
      <c r="UWX128" s="2"/>
      <c r="UWY128" s="2"/>
      <c r="UWZ128" s="3"/>
      <c r="UXA128" s="157"/>
      <c r="UXB128" s="158"/>
      <c r="UXC128" s="30"/>
      <c r="UXI128" s="1"/>
      <c r="UXJ128" s="2"/>
      <c r="UXK128" s="2"/>
      <c r="UXL128" s="3"/>
      <c r="UXM128" s="1"/>
      <c r="UXN128" s="2"/>
      <c r="UXO128" s="2"/>
      <c r="UXP128" s="3"/>
      <c r="UXQ128" s="157"/>
      <c r="UXR128" s="158"/>
      <c r="UXS128" s="30"/>
      <c r="UXY128" s="1"/>
      <c r="UXZ128" s="2"/>
      <c r="UYA128" s="2"/>
      <c r="UYB128" s="3"/>
      <c r="UYC128" s="1"/>
      <c r="UYD128" s="2"/>
      <c r="UYE128" s="2"/>
      <c r="UYF128" s="3"/>
      <c r="UYG128" s="157"/>
      <c r="UYH128" s="158"/>
      <c r="UYI128" s="30"/>
      <c r="UYO128" s="1"/>
      <c r="UYP128" s="2"/>
      <c r="UYQ128" s="2"/>
      <c r="UYR128" s="3"/>
      <c r="UYS128" s="1"/>
      <c r="UYT128" s="2"/>
      <c r="UYU128" s="2"/>
      <c r="UYV128" s="3"/>
      <c r="UYW128" s="157"/>
      <c r="UYX128" s="158"/>
      <c r="UYY128" s="30"/>
      <c r="UZE128" s="1"/>
      <c r="UZF128" s="2"/>
      <c r="UZG128" s="2"/>
      <c r="UZH128" s="3"/>
      <c r="UZI128" s="1"/>
      <c r="UZJ128" s="2"/>
      <c r="UZK128" s="2"/>
      <c r="UZL128" s="3"/>
      <c r="UZM128" s="157"/>
      <c r="UZN128" s="158"/>
      <c r="UZO128" s="30"/>
      <c r="UZU128" s="1"/>
      <c r="UZV128" s="2"/>
      <c r="UZW128" s="2"/>
      <c r="UZX128" s="3"/>
      <c r="UZY128" s="1"/>
      <c r="UZZ128" s="2"/>
      <c r="VAA128" s="2"/>
      <c r="VAB128" s="3"/>
      <c r="VAC128" s="157"/>
      <c r="VAD128" s="158"/>
      <c r="VAE128" s="30"/>
      <c r="VAK128" s="1"/>
      <c r="VAL128" s="2"/>
      <c r="VAM128" s="2"/>
      <c r="VAN128" s="3"/>
      <c r="VAO128" s="1"/>
      <c r="VAP128" s="2"/>
      <c r="VAQ128" s="2"/>
      <c r="VAR128" s="3"/>
      <c r="VAS128" s="157"/>
      <c r="VAT128" s="158"/>
      <c r="VAU128" s="30"/>
      <c r="VBA128" s="1"/>
      <c r="VBB128" s="2"/>
      <c r="VBC128" s="2"/>
      <c r="VBD128" s="3"/>
      <c r="VBE128" s="1"/>
      <c r="VBF128" s="2"/>
      <c r="VBG128" s="2"/>
      <c r="VBH128" s="3"/>
      <c r="VBI128" s="157"/>
      <c r="VBJ128" s="158"/>
      <c r="VBK128" s="30"/>
      <c r="VBQ128" s="1"/>
      <c r="VBR128" s="2"/>
      <c r="VBS128" s="2"/>
      <c r="VBT128" s="3"/>
      <c r="VBU128" s="1"/>
      <c r="VBV128" s="2"/>
      <c r="VBW128" s="2"/>
      <c r="VBX128" s="3"/>
      <c r="VBY128" s="157"/>
      <c r="VBZ128" s="158"/>
      <c r="VCA128" s="30"/>
      <c r="VCG128" s="1"/>
      <c r="VCH128" s="2"/>
      <c r="VCI128" s="2"/>
      <c r="VCJ128" s="3"/>
      <c r="VCK128" s="1"/>
      <c r="VCL128" s="2"/>
      <c r="VCM128" s="2"/>
      <c r="VCN128" s="3"/>
      <c r="VCO128" s="157"/>
      <c r="VCP128" s="158"/>
      <c r="VCQ128" s="30"/>
      <c r="VCW128" s="1"/>
      <c r="VCX128" s="2"/>
      <c r="VCY128" s="2"/>
      <c r="VCZ128" s="3"/>
      <c r="VDA128" s="1"/>
      <c r="VDB128" s="2"/>
      <c r="VDC128" s="2"/>
      <c r="VDD128" s="3"/>
      <c r="VDE128" s="157"/>
      <c r="VDF128" s="158"/>
      <c r="VDG128" s="30"/>
      <c r="VDM128" s="1"/>
      <c r="VDN128" s="2"/>
      <c r="VDO128" s="2"/>
      <c r="VDP128" s="3"/>
      <c r="VDQ128" s="1"/>
      <c r="VDR128" s="2"/>
      <c r="VDS128" s="2"/>
      <c r="VDT128" s="3"/>
      <c r="VDU128" s="157"/>
      <c r="VDV128" s="158"/>
      <c r="VDW128" s="30"/>
      <c r="VEC128" s="1"/>
      <c r="VED128" s="2"/>
      <c r="VEE128" s="2"/>
      <c r="VEF128" s="3"/>
      <c r="VEG128" s="1"/>
      <c r="VEH128" s="2"/>
      <c r="VEI128" s="2"/>
      <c r="VEJ128" s="3"/>
      <c r="VEK128" s="157"/>
      <c r="VEL128" s="158"/>
      <c r="VEM128" s="30"/>
      <c r="VES128" s="1"/>
      <c r="VET128" s="2"/>
      <c r="VEU128" s="2"/>
      <c r="VEV128" s="3"/>
      <c r="VEW128" s="1"/>
      <c r="VEX128" s="2"/>
      <c r="VEY128" s="2"/>
      <c r="VEZ128" s="3"/>
      <c r="VFA128" s="157"/>
      <c r="VFB128" s="158"/>
      <c r="VFC128" s="30"/>
      <c r="VFI128" s="1"/>
      <c r="VFJ128" s="2"/>
      <c r="VFK128" s="2"/>
      <c r="VFL128" s="3"/>
      <c r="VFM128" s="1"/>
      <c r="VFN128" s="2"/>
      <c r="VFO128" s="2"/>
      <c r="VFP128" s="3"/>
      <c r="VFQ128" s="157"/>
      <c r="VFR128" s="158"/>
      <c r="VFS128" s="30"/>
      <c r="VFY128" s="1"/>
      <c r="VFZ128" s="2"/>
      <c r="VGA128" s="2"/>
      <c r="VGB128" s="3"/>
      <c r="VGC128" s="1"/>
      <c r="VGD128" s="2"/>
      <c r="VGE128" s="2"/>
      <c r="VGF128" s="3"/>
      <c r="VGG128" s="157"/>
      <c r="VGH128" s="158"/>
      <c r="VGI128" s="30"/>
      <c r="VGO128" s="1"/>
      <c r="VGP128" s="2"/>
      <c r="VGQ128" s="2"/>
      <c r="VGR128" s="3"/>
      <c r="VGS128" s="1"/>
      <c r="VGT128" s="2"/>
      <c r="VGU128" s="2"/>
      <c r="VGV128" s="3"/>
      <c r="VGW128" s="157"/>
      <c r="VGX128" s="158"/>
      <c r="VGY128" s="30"/>
      <c r="VHE128" s="1"/>
      <c r="VHF128" s="2"/>
      <c r="VHG128" s="2"/>
      <c r="VHH128" s="3"/>
      <c r="VHI128" s="1"/>
      <c r="VHJ128" s="2"/>
      <c r="VHK128" s="2"/>
      <c r="VHL128" s="3"/>
      <c r="VHM128" s="157"/>
      <c r="VHN128" s="158"/>
      <c r="VHO128" s="30"/>
      <c r="VHU128" s="1"/>
      <c r="VHV128" s="2"/>
      <c r="VHW128" s="2"/>
      <c r="VHX128" s="3"/>
      <c r="VHY128" s="1"/>
      <c r="VHZ128" s="2"/>
      <c r="VIA128" s="2"/>
      <c r="VIB128" s="3"/>
      <c r="VIC128" s="157"/>
      <c r="VID128" s="158"/>
      <c r="VIE128" s="30"/>
      <c r="VIK128" s="1"/>
      <c r="VIL128" s="2"/>
      <c r="VIM128" s="2"/>
      <c r="VIN128" s="3"/>
      <c r="VIO128" s="1"/>
      <c r="VIP128" s="2"/>
      <c r="VIQ128" s="2"/>
      <c r="VIR128" s="3"/>
      <c r="VIS128" s="157"/>
      <c r="VIT128" s="158"/>
      <c r="VIU128" s="30"/>
      <c r="VJA128" s="1"/>
      <c r="VJB128" s="2"/>
      <c r="VJC128" s="2"/>
      <c r="VJD128" s="3"/>
      <c r="VJE128" s="1"/>
      <c r="VJF128" s="2"/>
      <c r="VJG128" s="2"/>
      <c r="VJH128" s="3"/>
      <c r="VJI128" s="157"/>
      <c r="VJJ128" s="158"/>
      <c r="VJK128" s="30"/>
      <c r="VJQ128" s="1"/>
      <c r="VJR128" s="2"/>
      <c r="VJS128" s="2"/>
      <c r="VJT128" s="3"/>
      <c r="VJU128" s="1"/>
      <c r="VJV128" s="2"/>
      <c r="VJW128" s="2"/>
      <c r="VJX128" s="3"/>
      <c r="VJY128" s="157"/>
      <c r="VJZ128" s="158"/>
      <c r="VKA128" s="30"/>
      <c r="VKG128" s="1"/>
      <c r="VKH128" s="2"/>
      <c r="VKI128" s="2"/>
      <c r="VKJ128" s="3"/>
      <c r="VKK128" s="1"/>
      <c r="VKL128" s="2"/>
      <c r="VKM128" s="2"/>
      <c r="VKN128" s="3"/>
      <c r="VKO128" s="157"/>
      <c r="VKP128" s="158"/>
      <c r="VKQ128" s="30"/>
      <c r="VKW128" s="1"/>
      <c r="VKX128" s="2"/>
      <c r="VKY128" s="2"/>
      <c r="VKZ128" s="3"/>
      <c r="VLA128" s="1"/>
      <c r="VLB128" s="2"/>
      <c r="VLC128" s="2"/>
      <c r="VLD128" s="3"/>
      <c r="VLE128" s="157"/>
      <c r="VLF128" s="158"/>
      <c r="VLG128" s="30"/>
      <c r="VLM128" s="1"/>
      <c r="VLN128" s="2"/>
      <c r="VLO128" s="2"/>
      <c r="VLP128" s="3"/>
      <c r="VLQ128" s="1"/>
      <c r="VLR128" s="2"/>
      <c r="VLS128" s="2"/>
      <c r="VLT128" s="3"/>
      <c r="VLU128" s="157"/>
      <c r="VLV128" s="158"/>
      <c r="VLW128" s="30"/>
      <c r="VMC128" s="1"/>
      <c r="VMD128" s="2"/>
      <c r="VME128" s="2"/>
      <c r="VMF128" s="3"/>
      <c r="VMG128" s="1"/>
      <c r="VMH128" s="2"/>
      <c r="VMI128" s="2"/>
      <c r="VMJ128" s="3"/>
      <c r="VMK128" s="157"/>
      <c r="VML128" s="158"/>
      <c r="VMM128" s="30"/>
      <c r="VMS128" s="1"/>
      <c r="VMT128" s="2"/>
      <c r="VMU128" s="2"/>
      <c r="VMV128" s="3"/>
      <c r="VMW128" s="1"/>
      <c r="VMX128" s="2"/>
      <c r="VMY128" s="2"/>
      <c r="VMZ128" s="3"/>
      <c r="VNA128" s="157"/>
      <c r="VNB128" s="158"/>
      <c r="VNC128" s="30"/>
      <c r="VNI128" s="1"/>
      <c r="VNJ128" s="2"/>
      <c r="VNK128" s="2"/>
      <c r="VNL128" s="3"/>
      <c r="VNM128" s="1"/>
      <c r="VNN128" s="2"/>
      <c r="VNO128" s="2"/>
      <c r="VNP128" s="3"/>
      <c r="VNQ128" s="157"/>
      <c r="VNR128" s="158"/>
      <c r="VNS128" s="30"/>
      <c r="VNY128" s="1"/>
      <c r="VNZ128" s="2"/>
      <c r="VOA128" s="2"/>
      <c r="VOB128" s="3"/>
      <c r="VOC128" s="1"/>
      <c r="VOD128" s="2"/>
      <c r="VOE128" s="2"/>
      <c r="VOF128" s="3"/>
      <c r="VOG128" s="157"/>
      <c r="VOH128" s="158"/>
      <c r="VOI128" s="30"/>
      <c r="VOO128" s="1"/>
      <c r="VOP128" s="2"/>
      <c r="VOQ128" s="2"/>
      <c r="VOR128" s="3"/>
      <c r="VOS128" s="1"/>
      <c r="VOT128" s="2"/>
      <c r="VOU128" s="2"/>
      <c r="VOV128" s="3"/>
      <c r="VOW128" s="157"/>
      <c r="VOX128" s="158"/>
      <c r="VOY128" s="30"/>
      <c r="VPE128" s="1"/>
      <c r="VPF128" s="2"/>
      <c r="VPG128" s="2"/>
      <c r="VPH128" s="3"/>
      <c r="VPI128" s="1"/>
      <c r="VPJ128" s="2"/>
      <c r="VPK128" s="2"/>
      <c r="VPL128" s="3"/>
      <c r="VPM128" s="157"/>
      <c r="VPN128" s="158"/>
      <c r="VPO128" s="30"/>
      <c r="VPU128" s="1"/>
      <c r="VPV128" s="2"/>
      <c r="VPW128" s="2"/>
      <c r="VPX128" s="3"/>
      <c r="VPY128" s="1"/>
      <c r="VPZ128" s="2"/>
      <c r="VQA128" s="2"/>
      <c r="VQB128" s="3"/>
      <c r="VQC128" s="157"/>
      <c r="VQD128" s="158"/>
      <c r="VQE128" s="30"/>
      <c r="VQK128" s="1"/>
      <c r="VQL128" s="2"/>
      <c r="VQM128" s="2"/>
      <c r="VQN128" s="3"/>
      <c r="VQO128" s="1"/>
      <c r="VQP128" s="2"/>
      <c r="VQQ128" s="2"/>
      <c r="VQR128" s="3"/>
      <c r="VQS128" s="157"/>
      <c r="VQT128" s="158"/>
      <c r="VQU128" s="30"/>
      <c r="VRA128" s="1"/>
      <c r="VRB128" s="2"/>
      <c r="VRC128" s="2"/>
      <c r="VRD128" s="3"/>
      <c r="VRE128" s="1"/>
      <c r="VRF128" s="2"/>
      <c r="VRG128" s="2"/>
      <c r="VRH128" s="3"/>
      <c r="VRI128" s="157"/>
      <c r="VRJ128" s="158"/>
      <c r="VRK128" s="30"/>
      <c r="VRQ128" s="1"/>
      <c r="VRR128" s="2"/>
      <c r="VRS128" s="2"/>
      <c r="VRT128" s="3"/>
      <c r="VRU128" s="1"/>
      <c r="VRV128" s="2"/>
      <c r="VRW128" s="2"/>
      <c r="VRX128" s="3"/>
      <c r="VRY128" s="157"/>
      <c r="VRZ128" s="158"/>
      <c r="VSA128" s="30"/>
      <c r="VSG128" s="1"/>
      <c r="VSH128" s="2"/>
      <c r="VSI128" s="2"/>
      <c r="VSJ128" s="3"/>
      <c r="VSK128" s="1"/>
      <c r="VSL128" s="2"/>
      <c r="VSM128" s="2"/>
      <c r="VSN128" s="3"/>
      <c r="VSO128" s="157"/>
      <c r="VSP128" s="158"/>
      <c r="VSQ128" s="30"/>
      <c r="VSW128" s="1"/>
      <c r="VSX128" s="2"/>
      <c r="VSY128" s="2"/>
      <c r="VSZ128" s="3"/>
      <c r="VTA128" s="1"/>
      <c r="VTB128" s="2"/>
      <c r="VTC128" s="2"/>
      <c r="VTD128" s="3"/>
      <c r="VTE128" s="157"/>
      <c r="VTF128" s="158"/>
      <c r="VTG128" s="30"/>
      <c r="VTM128" s="1"/>
      <c r="VTN128" s="2"/>
      <c r="VTO128" s="2"/>
      <c r="VTP128" s="3"/>
      <c r="VTQ128" s="1"/>
      <c r="VTR128" s="2"/>
      <c r="VTS128" s="2"/>
      <c r="VTT128" s="3"/>
      <c r="VTU128" s="157"/>
      <c r="VTV128" s="158"/>
      <c r="VTW128" s="30"/>
      <c r="VUC128" s="1"/>
      <c r="VUD128" s="2"/>
      <c r="VUE128" s="2"/>
      <c r="VUF128" s="3"/>
      <c r="VUG128" s="1"/>
      <c r="VUH128" s="2"/>
      <c r="VUI128" s="2"/>
      <c r="VUJ128" s="3"/>
      <c r="VUK128" s="157"/>
      <c r="VUL128" s="158"/>
      <c r="VUM128" s="30"/>
      <c r="VUS128" s="1"/>
      <c r="VUT128" s="2"/>
      <c r="VUU128" s="2"/>
      <c r="VUV128" s="3"/>
      <c r="VUW128" s="1"/>
      <c r="VUX128" s="2"/>
      <c r="VUY128" s="2"/>
      <c r="VUZ128" s="3"/>
      <c r="VVA128" s="157"/>
      <c r="VVB128" s="158"/>
      <c r="VVC128" s="30"/>
      <c r="VVI128" s="1"/>
      <c r="VVJ128" s="2"/>
      <c r="VVK128" s="2"/>
      <c r="VVL128" s="3"/>
      <c r="VVM128" s="1"/>
      <c r="VVN128" s="2"/>
      <c r="VVO128" s="2"/>
      <c r="VVP128" s="3"/>
      <c r="VVQ128" s="157"/>
      <c r="VVR128" s="158"/>
      <c r="VVS128" s="30"/>
      <c r="VVY128" s="1"/>
      <c r="VVZ128" s="2"/>
      <c r="VWA128" s="2"/>
      <c r="VWB128" s="3"/>
      <c r="VWC128" s="1"/>
      <c r="VWD128" s="2"/>
      <c r="VWE128" s="2"/>
      <c r="VWF128" s="3"/>
      <c r="VWG128" s="157"/>
      <c r="VWH128" s="158"/>
      <c r="VWI128" s="30"/>
      <c r="VWO128" s="1"/>
      <c r="VWP128" s="2"/>
      <c r="VWQ128" s="2"/>
      <c r="VWR128" s="3"/>
      <c r="VWS128" s="1"/>
      <c r="VWT128" s="2"/>
      <c r="VWU128" s="2"/>
      <c r="VWV128" s="3"/>
      <c r="VWW128" s="157"/>
      <c r="VWX128" s="158"/>
      <c r="VWY128" s="30"/>
      <c r="VXE128" s="1"/>
      <c r="VXF128" s="2"/>
      <c r="VXG128" s="2"/>
      <c r="VXH128" s="3"/>
      <c r="VXI128" s="1"/>
      <c r="VXJ128" s="2"/>
      <c r="VXK128" s="2"/>
      <c r="VXL128" s="3"/>
      <c r="VXM128" s="157"/>
      <c r="VXN128" s="158"/>
      <c r="VXO128" s="30"/>
      <c r="VXU128" s="1"/>
      <c r="VXV128" s="2"/>
      <c r="VXW128" s="2"/>
      <c r="VXX128" s="3"/>
      <c r="VXY128" s="1"/>
      <c r="VXZ128" s="2"/>
      <c r="VYA128" s="2"/>
      <c r="VYB128" s="3"/>
      <c r="VYC128" s="157"/>
      <c r="VYD128" s="158"/>
      <c r="VYE128" s="30"/>
      <c r="VYK128" s="1"/>
      <c r="VYL128" s="2"/>
      <c r="VYM128" s="2"/>
      <c r="VYN128" s="3"/>
      <c r="VYO128" s="1"/>
      <c r="VYP128" s="2"/>
      <c r="VYQ128" s="2"/>
      <c r="VYR128" s="3"/>
      <c r="VYS128" s="157"/>
      <c r="VYT128" s="158"/>
      <c r="VYU128" s="30"/>
      <c r="VZA128" s="1"/>
      <c r="VZB128" s="2"/>
      <c r="VZC128" s="2"/>
      <c r="VZD128" s="3"/>
      <c r="VZE128" s="1"/>
      <c r="VZF128" s="2"/>
      <c r="VZG128" s="2"/>
      <c r="VZH128" s="3"/>
      <c r="VZI128" s="157"/>
      <c r="VZJ128" s="158"/>
      <c r="VZK128" s="30"/>
      <c r="VZQ128" s="1"/>
      <c r="VZR128" s="2"/>
      <c r="VZS128" s="2"/>
      <c r="VZT128" s="3"/>
      <c r="VZU128" s="1"/>
      <c r="VZV128" s="2"/>
      <c r="VZW128" s="2"/>
      <c r="VZX128" s="3"/>
      <c r="VZY128" s="157"/>
      <c r="VZZ128" s="158"/>
      <c r="WAA128" s="30"/>
      <c r="WAG128" s="1"/>
      <c r="WAH128" s="2"/>
      <c r="WAI128" s="2"/>
      <c r="WAJ128" s="3"/>
      <c r="WAK128" s="1"/>
      <c r="WAL128" s="2"/>
      <c r="WAM128" s="2"/>
      <c r="WAN128" s="3"/>
      <c r="WAO128" s="157"/>
      <c r="WAP128" s="158"/>
      <c r="WAQ128" s="30"/>
      <c r="WAW128" s="1"/>
      <c r="WAX128" s="2"/>
      <c r="WAY128" s="2"/>
      <c r="WAZ128" s="3"/>
      <c r="WBA128" s="1"/>
      <c r="WBB128" s="2"/>
      <c r="WBC128" s="2"/>
      <c r="WBD128" s="3"/>
      <c r="WBE128" s="157"/>
      <c r="WBF128" s="158"/>
      <c r="WBG128" s="30"/>
      <c r="WBM128" s="1"/>
      <c r="WBN128" s="2"/>
      <c r="WBO128" s="2"/>
      <c r="WBP128" s="3"/>
      <c r="WBQ128" s="1"/>
      <c r="WBR128" s="2"/>
      <c r="WBS128" s="2"/>
      <c r="WBT128" s="3"/>
      <c r="WBU128" s="157"/>
      <c r="WBV128" s="158"/>
      <c r="WBW128" s="30"/>
      <c r="WCC128" s="1"/>
      <c r="WCD128" s="2"/>
      <c r="WCE128" s="2"/>
      <c r="WCF128" s="3"/>
      <c r="WCG128" s="1"/>
      <c r="WCH128" s="2"/>
      <c r="WCI128" s="2"/>
      <c r="WCJ128" s="3"/>
      <c r="WCK128" s="157"/>
      <c r="WCL128" s="158"/>
      <c r="WCM128" s="30"/>
      <c r="WCS128" s="1"/>
      <c r="WCT128" s="2"/>
      <c r="WCU128" s="2"/>
      <c r="WCV128" s="3"/>
      <c r="WCW128" s="1"/>
      <c r="WCX128" s="2"/>
      <c r="WCY128" s="2"/>
      <c r="WCZ128" s="3"/>
      <c r="WDA128" s="157"/>
      <c r="WDB128" s="158"/>
      <c r="WDC128" s="30"/>
      <c r="WDI128" s="1"/>
      <c r="WDJ128" s="2"/>
      <c r="WDK128" s="2"/>
      <c r="WDL128" s="3"/>
      <c r="WDM128" s="1"/>
      <c r="WDN128" s="2"/>
      <c r="WDO128" s="2"/>
      <c r="WDP128" s="3"/>
      <c r="WDQ128" s="157"/>
      <c r="WDR128" s="158"/>
      <c r="WDS128" s="30"/>
      <c r="WDY128" s="1"/>
      <c r="WDZ128" s="2"/>
      <c r="WEA128" s="2"/>
      <c r="WEB128" s="3"/>
      <c r="WEC128" s="1"/>
      <c r="WED128" s="2"/>
      <c r="WEE128" s="2"/>
      <c r="WEF128" s="3"/>
      <c r="WEG128" s="157"/>
      <c r="WEH128" s="158"/>
      <c r="WEI128" s="30"/>
      <c r="WEO128" s="1"/>
      <c r="WEP128" s="2"/>
      <c r="WEQ128" s="2"/>
      <c r="WER128" s="3"/>
      <c r="WES128" s="1"/>
      <c r="WET128" s="2"/>
      <c r="WEU128" s="2"/>
      <c r="WEV128" s="3"/>
      <c r="WEW128" s="157"/>
      <c r="WEX128" s="158"/>
      <c r="WEY128" s="30"/>
      <c r="WFE128" s="1"/>
      <c r="WFF128" s="2"/>
      <c r="WFG128" s="2"/>
      <c r="WFH128" s="3"/>
      <c r="WFI128" s="1"/>
      <c r="WFJ128" s="2"/>
      <c r="WFK128" s="2"/>
      <c r="WFL128" s="3"/>
      <c r="WFM128" s="157"/>
      <c r="WFN128" s="158"/>
      <c r="WFO128" s="30"/>
      <c r="WFU128" s="1"/>
      <c r="WFV128" s="2"/>
      <c r="WFW128" s="2"/>
      <c r="WFX128" s="3"/>
      <c r="WFY128" s="1"/>
      <c r="WFZ128" s="2"/>
      <c r="WGA128" s="2"/>
      <c r="WGB128" s="3"/>
      <c r="WGC128" s="157"/>
      <c r="WGD128" s="158"/>
      <c r="WGE128" s="30"/>
      <c r="WGK128" s="1"/>
      <c r="WGL128" s="2"/>
      <c r="WGM128" s="2"/>
      <c r="WGN128" s="3"/>
      <c r="WGO128" s="1"/>
      <c r="WGP128" s="2"/>
      <c r="WGQ128" s="2"/>
      <c r="WGR128" s="3"/>
      <c r="WGS128" s="157"/>
      <c r="WGT128" s="158"/>
      <c r="WGU128" s="30"/>
      <c r="WHA128" s="1"/>
      <c r="WHB128" s="2"/>
      <c r="WHC128" s="2"/>
      <c r="WHD128" s="3"/>
      <c r="WHE128" s="1"/>
      <c r="WHF128" s="2"/>
      <c r="WHG128" s="2"/>
      <c r="WHH128" s="3"/>
      <c r="WHI128" s="157"/>
      <c r="WHJ128" s="158"/>
      <c r="WHK128" s="30"/>
      <c r="WHQ128" s="1"/>
      <c r="WHR128" s="2"/>
      <c r="WHS128" s="2"/>
      <c r="WHT128" s="3"/>
      <c r="WHU128" s="1"/>
      <c r="WHV128" s="2"/>
      <c r="WHW128" s="2"/>
      <c r="WHX128" s="3"/>
      <c r="WHY128" s="157"/>
      <c r="WHZ128" s="158"/>
      <c r="WIA128" s="30"/>
      <c r="WIG128" s="1"/>
      <c r="WIH128" s="2"/>
      <c r="WII128" s="2"/>
      <c r="WIJ128" s="3"/>
      <c r="WIK128" s="1"/>
      <c r="WIL128" s="2"/>
      <c r="WIM128" s="2"/>
      <c r="WIN128" s="3"/>
      <c r="WIO128" s="157"/>
      <c r="WIP128" s="158"/>
      <c r="WIQ128" s="30"/>
      <c r="WIW128" s="1"/>
      <c r="WIX128" s="2"/>
      <c r="WIY128" s="2"/>
      <c r="WIZ128" s="3"/>
      <c r="WJA128" s="1"/>
      <c r="WJB128" s="2"/>
      <c r="WJC128" s="2"/>
      <c r="WJD128" s="3"/>
      <c r="WJE128" s="157"/>
      <c r="WJF128" s="158"/>
      <c r="WJG128" s="30"/>
      <c r="WJM128" s="1"/>
      <c r="WJN128" s="2"/>
      <c r="WJO128" s="2"/>
      <c r="WJP128" s="3"/>
      <c r="WJQ128" s="1"/>
      <c r="WJR128" s="2"/>
      <c r="WJS128" s="2"/>
      <c r="WJT128" s="3"/>
      <c r="WJU128" s="157"/>
      <c r="WJV128" s="158"/>
      <c r="WJW128" s="30"/>
      <c r="WKC128" s="1"/>
      <c r="WKD128" s="2"/>
      <c r="WKE128" s="2"/>
      <c r="WKF128" s="3"/>
      <c r="WKG128" s="1"/>
      <c r="WKH128" s="2"/>
      <c r="WKI128" s="2"/>
      <c r="WKJ128" s="3"/>
      <c r="WKK128" s="157"/>
      <c r="WKL128" s="158"/>
      <c r="WKM128" s="30"/>
      <c r="WKS128" s="1"/>
      <c r="WKT128" s="2"/>
      <c r="WKU128" s="2"/>
      <c r="WKV128" s="3"/>
      <c r="WKW128" s="1"/>
      <c r="WKX128" s="2"/>
      <c r="WKY128" s="2"/>
      <c r="WKZ128" s="3"/>
      <c r="WLA128" s="157"/>
      <c r="WLB128" s="158"/>
      <c r="WLC128" s="30"/>
      <c r="WLI128" s="1"/>
      <c r="WLJ128" s="2"/>
      <c r="WLK128" s="2"/>
      <c r="WLL128" s="3"/>
      <c r="WLM128" s="1"/>
      <c r="WLN128" s="2"/>
      <c r="WLO128" s="2"/>
      <c r="WLP128" s="3"/>
      <c r="WLQ128" s="157"/>
      <c r="WLR128" s="158"/>
      <c r="WLS128" s="30"/>
      <c r="WLY128" s="1"/>
      <c r="WLZ128" s="2"/>
      <c r="WMA128" s="2"/>
      <c r="WMB128" s="3"/>
      <c r="WMC128" s="1"/>
      <c r="WMD128" s="2"/>
      <c r="WME128" s="2"/>
      <c r="WMF128" s="3"/>
      <c r="WMG128" s="157"/>
      <c r="WMH128" s="158"/>
      <c r="WMI128" s="30"/>
      <c r="WMO128" s="1"/>
      <c r="WMP128" s="2"/>
      <c r="WMQ128" s="2"/>
      <c r="WMR128" s="3"/>
      <c r="WMS128" s="1"/>
      <c r="WMT128" s="2"/>
      <c r="WMU128" s="2"/>
      <c r="WMV128" s="3"/>
      <c r="WMW128" s="157"/>
      <c r="WMX128" s="158"/>
      <c r="WMY128" s="30"/>
      <c r="WNE128" s="1"/>
      <c r="WNF128" s="2"/>
      <c r="WNG128" s="2"/>
      <c r="WNH128" s="3"/>
      <c r="WNI128" s="1"/>
      <c r="WNJ128" s="2"/>
      <c r="WNK128" s="2"/>
      <c r="WNL128" s="3"/>
      <c r="WNM128" s="157"/>
      <c r="WNN128" s="158"/>
      <c r="WNO128" s="30"/>
      <c r="WNU128" s="1"/>
      <c r="WNV128" s="2"/>
      <c r="WNW128" s="2"/>
      <c r="WNX128" s="3"/>
      <c r="WNY128" s="1"/>
      <c r="WNZ128" s="2"/>
      <c r="WOA128" s="2"/>
      <c r="WOB128" s="3"/>
      <c r="WOC128" s="157"/>
      <c r="WOD128" s="158"/>
      <c r="WOE128" s="30"/>
      <c r="WOK128" s="1"/>
      <c r="WOL128" s="2"/>
      <c r="WOM128" s="2"/>
      <c r="WON128" s="3"/>
      <c r="WOO128" s="1"/>
      <c r="WOP128" s="2"/>
      <c r="WOQ128" s="2"/>
      <c r="WOR128" s="3"/>
      <c r="WOS128" s="157"/>
      <c r="WOT128" s="158"/>
      <c r="WOU128" s="30"/>
      <c r="WPA128" s="1"/>
      <c r="WPB128" s="2"/>
      <c r="WPC128" s="2"/>
      <c r="WPD128" s="3"/>
      <c r="WPE128" s="1"/>
      <c r="WPF128" s="2"/>
      <c r="WPG128" s="2"/>
      <c r="WPH128" s="3"/>
      <c r="WPI128" s="157"/>
      <c r="WPJ128" s="158"/>
      <c r="WPK128" s="30"/>
      <c r="WPQ128" s="1"/>
      <c r="WPR128" s="2"/>
      <c r="WPS128" s="2"/>
      <c r="WPT128" s="3"/>
      <c r="WPU128" s="1"/>
      <c r="WPV128" s="2"/>
      <c r="WPW128" s="2"/>
      <c r="WPX128" s="3"/>
      <c r="WPY128" s="157"/>
      <c r="WPZ128" s="158"/>
      <c r="WQA128" s="30"/>
      <c r="WQG128" s="1"/>
      <c r="WQH128" s="2"/>
      <c r="WQI128" s="2"/>
      <c r="WQJ128" s="3"/>
      <c r="WQK128" s="1"/>
      <c r="WQL128" s="2"/>
      <c r="WQM128" s="2"/>
      <c r="WQN128" s="3"/>
      <c r="WQO128" s="157"/>
      <c r="WQP128" s="158"/>
      <c r="WQQ128" s="30"/>
      <c r="WQW128" s="1"/>
      <c r="WQX128" s="2"/>
      <c r="WQY128" s="2"/>
      <c r="WQZ128" s="3"/>
      <c r="WRA128" s="1"/>
      <c r="WRB128" s="2"/>
      <c r="WRC128" s="2"/>
      <c r="WRD128" s="3"/>
      <c r="WRE128" s="157"/>
      <c r="WRF128" s="158"/>
      <c r="WRG128" s="30"/>
      <c r="WRM128" s="1"/>
      <c r="WRN128" s="2"/>
      <c r="WRO128" s="2"/>
      <c r="WRP128" s="3"/>
      <c r="WRQ128" s="1"/>
      <c r="WRR128" s="2"/>
      <c r="WRS128" s="2"/>
      <c r="WRT128" s="3"/>
      <c r="WRU128" s="157"/>
      <c r="WRV128" s="158"/>
      <c r="WRW128" s="30"/>
      <c r="WSC128" s="1"/>
      <c r="WSD128" s="2"/>
      <c r="WSE128" s="2"/>
      <c r="WSF128" s="3"/>
      <c r="WSG128" s="1"/>
      <c r="WSH128" s="2"/>
      <c r="WSI128" s="2"/>
      <c r="WSJ128" s="3"/>
      <c r="WSK128" s="157"/>
      <c r="WSL128" s="158"/>
      <c r="WSM128" s="30"/>
      <c r="WSS128" s="1"/>
      <c r="WST128" s="2"/>
      <c r="WSU128" s="2"/>
      <c r="WSV128" s="3"/>
      <c r="WSW128" s="1"/>
      <c r="WSX128" s="2"/>
      <c r="WSY128" s="2"/>
      <c r="WSZ128" s="3"/>
      <c r="WTA128" s="157"/>
      <c r="WTB128" s="158"/>
      <c r="WTC128" s="30"/>
      <c r="WTI128" s="1"/>
      <c r="WTJ128" s="2"/>
      <c r="WTK128" s="2"/>
      <c r="WTL128" s="3"/>
      <c r="WTM128" s="1"/>
      <c r="WTN128" s="2"/>
      <c r="WTO128" s="2"/>
      <c r="WTP128" s="3"/>
      <c r="WTQ128" s="157"/>
      <c r="WTR128" s="158"/>
      <c r="WTS128" s="30"/>
      <c r="WTY128" s="1"/>
      <c r="WTZ128" s="2"/>
      <c r="WUA128" s="2"/>
      <c r="WUB128" s="3"/>
      <c r="WUC128" s="1"/>
      <c r="WUD128" s="2"/>
      <c r="WUE128" s="2"/>
      <c r="WUF128" s="3"/>
      <c r="WUG128" s="157"/>
      <c r="WUH128" s="158"/>
      <c r="WUI128" s="30"/>
      <c r="WUO128" s="1"/>
      <c r="WUP128" s="2"/>
      <c r="WUQ128" s="2"/>
      <c r="WUR128" s="3"/>
      <c r="WUS128" s="1"/>
      <c r="WUT128" s="2"/>
      <c r="WUU128" s="2"/>
      <c r="WUV128" s="3"/>
      <c r="WUW128" s="157"/>
      <c r="WUX128" s="158"/>
      <c r="WUY128" s="30"/>
      <c r="WVE128" s="1"/>
      <c r="WVF128" s="2"/>
      <c r="WVG128" s="2"/>
      <c r="WVH128" s="3"/>
      <c r="WVI128" s="1"/>
      <c r="WVJ128" s="2"/>
      <c r="WVK128" s="2"/>
      <c r="WVL128" s="3"/>
      <c r="WVM128" s="157"/>
      <c r="WVN128" s="158"/>
      <c r="WVO128" s="30"/>
      <c r="WVU128" s="1"/>
      <c r="WVV128" s="2"/>
      <c r="WVW128" s="2"/>
      <c r="WVX128" s="3"/>
      <c r="WVY128" s="1"/>
      <c r="WVZ128" s="2"/>
      <c r="WWA128" s="2"/>
      <c r="WWB128" s="3"/>
      <c r="WWC128" s="157"/>
      <c r="WWD128" s="158"/>
      <c r="WWE128" s="30"/>
      <c r="WWK128" s="1"/>
      <c r="WWL128" s="2"/>
      <c r="WWM128" s="2"/>
      <c r="WWN128" s="3"/>
      <c r="WWO128" s="1"/>
      <c r="WWP128" s="2"/>
      <c r="WWQ128" s="2"/>
      <c r="WWR128" s="3"/>
      <c r="WWS128" s="157"/>
      <c r="WWT128" s="158"/>
      <c r="WWU128" s="30"/>
      <c r="WXA128" s="1"/>
      <c r="WXB128" s="2"/>
      <c r="WXC128" s="2"/>
      <c r="WXD128" s="3"/>
      <c r="WXE128" s="1"/>
      <c r="WXF128" s="2"/>
      <c r="WXG128" s="2"/>
      <c r="WXH128" s="3"/>
      <c r="WXI128" s="157"/>
      <c r="WXJ128" s="158"/>
      <c r="WXK128" s="30"/>
      <c r="WXQ128" s="1"/>
      <c r="WXR128" s="2"/>
      <c r="WXS128" s="2"/>
      <c r="WXT128" s="3"/>
      <c r="WXU128" s="1"/>
      <c r="WXV128" s="2"/>
      <c r="WXW128" s="2"/>
      <c r="WXX128" s="3"/>
      <c r="WXY128" s="157"/>
      <c r="WXZ128" s="158"/>
      <c r="WYA128" s="30"/>
      <c r="WYG128" s="1"/>
      <c r="WYH128" s="2"/>
      <c r="WYI128" s="2"/>
      <c r="WYJ128" s="3"/>
      <c r="WYK128" s="1"/>
      <c r="WYL128" s="2"/>
      <c r="WYM128" s="2"/>
      <c r="WYN128" s="3"/>
      <c r="WYO128" s="157"/>
      <c r="WYP128" s="158"/>
      <c r="WYQ128" s="30"/>
      <c r="WYW128" s="1"/>
      <c r="WYX128" s="2"/>
      <c r="WYY128" s="2"/>
      <c r="WYZ128" s="3"/>
      <c r="WZA128" s="1"/>
      <c r="WZB128" s="2"/>
      <c r="WZC128" s="2"/>
      <c r="WZD128" s="3"/>
      <c r="WZE128" s="157"/>
      <c r="WZF128" s="158"/>
      <c r="WZG128" s="30"/>
      <c r="WZM128" s="1"/>
      <c r="WZN128" s="2"/>
      <c r="WZO128" s="2"/>
      <c r="WZP128" s="3"/>
      <c r="WZQ128" s="1"/>
      <c r="WZR128" s="2"/>
      <c r="WZS128" s="2"/>
      <c r="WZT128" s="3"/>
      <c r="WZU128" s="157"/>
      <c r="WZV128" s="158"/>
      <c r="WZW128" s="30"/>
      <c r="XAC128" s="1"/>
      <c r="XAD128" s="2"/>
      <c r="XAE128" s="2"/>
      <c r="XAF128" s="3"/>
      <c r="XAG128" s="1"/>
      <c r="XAH128" s="2"/>
      <c r="XAI128" s="2"/>
      <c r="XAJ128" s="3"/>
      <c r="XAK128" s="157"/>
      <c r="XAL128" s="158"/>
      <c r="XAM128" s="30"/>
      <c r="XAS128" s="1"/>
      <c r="XAT128" s="2"/>
      <c r="XAU128" s="2"/>
      <c r="XAV128" s="3"/>
      <c r="XAW128" s="1"/>
      <c r="XAX128" s="2"/>
      <c r="XAY128" s="2"/>
      <c r="XAZ128" s="3"/>
      <c r="XBA128" s="157"/>
      <c r="XBB128" s="158"/>
      <c r="XBC128" s="30"/>
      <c r="XBI128" s="1"/>
      <c r="XBJ128" s="2"/>
      <c r="XBK128" s="2"/>
      <c r="XBL128" s="3"/>
      <c r="XBM128" s="1"/>
      <c r="XBN128" s="2"/>
      <c r="XBO128" s="2"/>
      <c r="XBP128" s="3"/>
      <c r="XBQ128" s="157"/>
      <c r="XBR128" s="158"/>
      <c r="XBS128" s="30"/>
      <c r="XBY128" s="1"/>
      <c r="XBZ128" s="2"/>
      <c r="XCA128" s="2"/>
      <c r="XCB128" s="3"/>
      <c r="XCC128" s="1"/>
      <c r="XCD128" s="2"/>
      <c r="XCE128" s="2"/>
      <c r="XCF128" s="3"/>
      <c r="XCG128" s="157"/>
      <c r="XCH128" s="158"/>
      <c r="XCI128" s="30"/>
      <c r="XCO128" s="1"/>
      <c r="XCP128" s="2"/>
      <c r="XCQ128" s="2"/>
      <c r="XCR128" s="3"/>
      <c r="XCS128" s="1"/>
      <c r="XCT128" s="2"/>
      <c r="XCU128" s="2"/>
      <c r="XCV128" s="3"/>
      <c r="XCW128" s="157"/>
      <c r="XCX128" s="158"/>
      <c r="XCY128" s="30"/>
      <c r="XDE128" s="1"/>
      <c r="XDF128" s="2"/>
      <c r="XDG128" s="2"/>
      <c r="XDH128" s="3"/>
      <c r="XDI128" s="1"/>
      <c r="XDJ128" s="2"/>
      <c r="XDK128" s="2"/>
      <c r="XDL128" s="3"/>
      <c r="XDM128" s="157"/>
      <c r="XDN128" s="158"/>
      <c r="XDO128" s="30"/>
      <c r="XDU128" s="1"/>
      <c r="XDV128" s="2"/>
      <c r="XDW128" s="2"/>
      <c r="XDX128" s="3"/>
      <c r="XDY128" s="1"/>
      <c r="XDZ128" s="2"/>
      <c r="XEA128" s="2"/>
      <c r="XEB128" s="3"/>
      <c r="XEC128" s="157"/>
      <c r="XED128" s="158"/>
      <c r="XEE128" s="30"/>
      <c r="XEK128" s="1"/>
      <c r="XEL128" s="2"/>
      <c r="XEM128" s="2"/>
      <c r="XEN128" s="3"/>
      <c r="XEO128" s="1"/>
      <c r="XEP128" s="2"/>
      <c r="XEQ128" s="2"/>
      <c r="XER128" s="3"/>
      <c r="XES128" s="157"/>
      <c r="XET128" s="158"/>
      <c r="XEU128" s="30"/>
      <c r="XFA128" s="1"/>
      <c r="XFB128" s="2"/>
      <c r="XFC128" s="2"/>
      <c r="XFD128" s="3"/>
    </row>
    <row r="129" spans="2:17" ht="16.3" thickBot="1" x14ac:dyDescent="0.45">
      <c r="B129" s="249" t="s">
        <v>46</v>
      </c>
      <c r="C129" s="250" t="s">
        <v>149</v>
      </c>
      <c r="D129" s="251" t="s">
        <v>48</v>
      </c>
      <c r="E129" s="252" t="s">
        <v>19</v>
      </c>
      <c r="N129" s="249" t="s">
        <v>82</v>
      </c>
      <c r="O129" s="250" t="s">
        <v>149</v>
      </c>
      <c r="P129" s="251" t="s">
        <v>48</v>
      </c>
      <c r="Q129" s="252" t="s">
        <v>19</v>
      </c>
    </row>
    <row r="130" spans="2:17" ht="15.9" x14ac:dyDescent="0.4">
      <c r="B130" s="253" t="s">
        <v>109</v>
      </c>
      <c r="C130" s="254">
        <v>43.385126060000005</v>
      </c>
      <c r="D130" s="255">
        <v>34.977279139999929</v>
      </c>
      <c r="E130" s="256">
        <v>-0.19379560885388092</v>
      </c>
      <c r="N130" s="253" t="s">
        <v>133</v>
      </c>
      <c r="O130" s="254">
        <f t="shared" ref="O130:Q136" si="11">+C130</f>
        <v>43.385126060000005</v>
      </c>
      <c r="P130" s="255">
        <f t="shared" si="11"/>
        <v>34.977279139999929</v>
      </c>
      <c r="Q130" s="256">
        <f t="shared" si="11"/>
        <v>-0.19379560885388092</v>
      </c>
    </row>
    <row r="131" spans="2:17" ht="15.9" x14ac:dyDescent="0.4">
      <c r="B131" s="253" t="s">
        <v>110</v>
      </c>
      <c r="C131" s="23">
        <v>-99.605126060000003</v>
      </c>
      <c r="D131" s="41">
        <v>-85.05827914000001</v>
      </c>
      <c r="E131" s="256">
        <v>-0.14604516349125729</v>
      </c>
      <c r="N131" s="253" t="s">
        <v>134</v>
      </c>
      <c r="O131" s="23">
        <f t="shared" si="11"/>
        <v>-99.605126060000003</v>
      </c>
      <c r="P131" s="41">
        <f t="shared" si="11"/>
        <v>-85.05827914000001</v>
      </c>
      <c r="Q131" s="256">
        <f t="shared" si="11"/>
        <v>-0.14604516349125729</v>
      </c>
    </row>
    <row r="132" spans="2:17" ht="15.9" x14ac:dyDescent="0.4">
      <c r="B132" s="257" t="s">
        <v>111</v>
      </c>
      <c r="C132" s="26">
        <v>-56.22</v>
      </c>
      <c r="D132" s="35">
        <v>-50.081000000000081</v>
      </c>
      <c r="E132" s="258">
        <v>-0.10919601565279113</v>
      </c>
      <c r="N132" s="257" t="s">
        <v>135</v>
      </c>
      <c r="O132" s="26">
        <f t="shared" si="11"/>
        <v>-56.22</v>
      </c>
      <c r="P132" s="35">
        <f t="shared" si="11"/>
        <v>-50.081000000000081</v>
      </c>
      <c r="Q132" s="258">
        <f t="shared" si="11"/>
        <v>-0.10919601565279113</v>
      </c>
    </row>
    <row r="133" spans="2:17" ht="15.9" x14ac:dyDescent="0.4">
      <c r="B133" s="259" t="s">
        <v>95</v>
      </c>
      <c r="C133" s="23">
        <v>-44.521999999999991</v>
      </c>
      <c r="D133" s="41">
        <v>-34.552</v>
      </c>
      <c r="E133" s="256">
        <v>-0.22393423476034302</v>
      </c>
      <c r="N133" s="259" t="s">
        <v>88</v>
      </c>
      <c r="O133" s="23">
        <f t="shared" si="11"/>
        <v>-44.521999999999991</v>
      </c>
      <c r="P133" s="41">
        <f t="shared" si="11"/>
        <v>-34.552</v>
      </c>
      <c r="Q133" s="256">
        <f t="shared" si="11"/>
        <v>-0.22393423476034302</v>
      </c>
    </row>
    <row r="134" spans="2:17" ht="15.9" x14ac:dyDescent="0.4">
      <c r="B134" s="253" t="s">
        <v>7</v>
      </c>
      <c r="C134" s="23">
        <v>-4.6490000000000009</v>
      </c>
      <c r="D134" s="41">
        <v>-6.5130000000000763</v>
      </c>
      <c r="E134" s="256">
        <v>0.40094644009466007</v>
      </c>
      <c r="N134" s="253" t="s">
        <v>9</v>
      </c>
      <c r="O134" s="23">
        <f t="shared" si="11"/>
        <v>-4.6490000000000009</v>
      </c>
      <c r="P134" s="41">
        <f t="shared" si="11"/>
        <v>-6.5130000000000763</v>
      </c>
      <c r="Q134" s="256">
        <f t="shared" si="11"/>
        <v>0.40094644009466007</v>
      </c>
    </row>
    <row r="135" spans="2:17" ht="15.9" x14ac:dyDescent="0.4">
      <c r="B135" s="253" t="s">
        <v>31</v>
      </c>
      <c r="C135" s="23">
        <v>-1.1640000000000001</v>
      </c>
      <c r="D135" s="41">
        <v>-1.6990000000000001</v>
      </c>
      <c r="E135" s="256">
        <v>0.45962199312714769</v>
      </c>
      <c r="N135" s="253" t="s">
        <v>30</v>
      </c>
      <c r="O135" s="23">
        <f t="shared" si="11"/>
        <v>-1.1640000000000001</v>
      </c>
      <c r="P135" s="41">
        <f t="shared" si="11"/>
        <v>-1.6990000000000001</v>
      </c>
      <c r="Q135" s="256">
        <f t="shared" si="11"/>
        <v>0.45962199312714769</v>
      </c>
    </row>
    <row r="136" spans="2:17" ht="16.3" thickBot="1" x14ac:dyDescent="0.45">
      <c r="B136" s="260" t="s">
        <v>21</v>
      </c>
      <c r="C136" s="261">
        <v>-5.8850000000000051</v>
      </c>
      <c r="D136" s="262">
        <v>-7.3170000000000073</v>
      </c>
      <c r="E136" s="263">
        <v>0.24333050127442668</v>
      </c>
      <c r="N136" s="260" t="s">
        <v>93</v>
      </c>
      <c r="O136" s="261">
        <f t="shared" si="11"/>
        <v>-5.8850000000000051</v>
      </c>
      <c r="P136" s="262">
        <f t="shared" si="11"/>
        <v>-7.3170000000000073</v>
      </c>
      <c r="Q136" s="263">
        <f t="shared" si="11"/>
        <v>0.24333050127442668</v>
      </c>
    </row>
    <row r="137" spans="2:17" ht="15" thickBot="1" x14ac:dyDescent="0.45"/>
    <row r="138" spans="2:17" ht="21" thickBot="1" x14ac:dyDescent="0.45">
      <c r="B138" s="332" t="s">
        <v>0</v>
      </c>
      <c r="C138" s="585"/>
      <c r="D138" s="332"/>
      <c r="E138" s="315" t="s">
        <v>179</v>
      </c>
      <c r="N138" s="332" t="s">
        <v>0</v>
      </c>
      <c r="O138" s="585"/>
      <c r="P138" s="332"/>
      <c r="Q138" s="315" t="s">
        <v>183</v>
      </c>
    </row>
    <row r="139" spans="2:17" ht="16.3" thickBot="1" x14ac:dyDescent="0.45">
      <c r="B139" s="249" t="s">
        <v>46</v>
      </c>
      <c r="C139" s="250" t="s">
        <v>149</v>
      </c>
      <c r="D139" s="251" t="s">
        <v>48</v>
      </c>
      <c r="E139" s="252" t="s">
        <v>19</v>
      </c>
      <c r="N139" s="249" t="s">
        <v>82</v>
      </c>
      <c r="O139" s="250" t="str">
        <f t="shared" ref="O139:Q140" si="12">+C139</f>
        <v>3M20</v>
      </c>
      <c r="P139" s="251" t="str">
        <f t="shared" si="12"/>
        <v>3M21</v>
      </c>
      <c r="Q139" s="252" t="str">
        <f t="shared" si="12"/>
        <v>Var.</v>
      </c>
    </row>
    <row r="140" spans="2:17" ht="15.9" x14ac:dyDescent="0.4">
      <c r="B140" s="257" t="s">
        <v>111</v>
      </c>
      <c r="C140" s="26">
        <v>-56.22</v>
      </c>
      <c r="D140" s="35">
        <v>-50.081000000000081</v>
      </c>
      <c r="E140" s="258">
        <v>-0.10919601565279113</v>
      </c>
      <c r="N140" s="257" t="s">
        <v>135</v>
      </c>
      <c r="O140" s="26">
        <f t="shared" si="12"/>
        <v>-56.22</v>
      </c>
      <c r="P140" s="35">
        <f t="shared" si="12"/>
        <v>-50.081000000000081</v>
      </c>
      <c r="Q140" s="258">
        <f t="shared" si="12"/>
        <v>-0.10919601565279113</v>
      </c>
    </row>
    <row r="141" spans="2:17" x14ac:dyDescent="0.4">
      <c r="B141" s="586" t="s">
        <v>112</v>
      </c>
      <c r="C141" s="587">
        <v>-13.385000000000002</v>
      </c>
      <c r="D141" s="588">
        <v>1.073</v>
      </c>
      <c r="E141" s="256"/>
      <c r="N141" s="586" t="s">
        <v>136</v>
      </c>
      <c r="O141" s="587">
        <f t="shared" ref="O141:P144" si="13">+C141</f>
        <v>-13.385000000000002</v>
      </c>
      <c r="P141" s="588">
        <f t="shared" si="13"/>
        <v>1.073</v>
      </c>
      <c r="Q141" s="256"/>
    </row>
    <row r="142" spans="2:17" x14ac:dyDescent="0.4">
      <c r="B142" s="589" t="s">
        <v>113</v>
      </c>
      <c r="C142" s="587">
        <v>-117.004</v>
      </c>
      <c r="D142" s="588">
        <v>41.707999999999998</v>
      </c>
      <c r="E142" s="256"/>
      <c r="N142" s="589" t="s">
        <v>137</v>
      </c>
      <c r="O142" s="587">
        <f t="shared" si="13"/>
        <v>-117.004</v>
      </c>
      <c r="P142" s="588">
        <f t="shared" si="13"/>
        <v>41.707999999999998</v>
      </c>
      <c r="Q142" s="256"/>
    </row>
    <row r="143" spans="2:17" x14ac:dyDescent="0.4">
      <c r="B143" s="589" t="s">
        <v>114</v>
      </c>
      <c r="C143" s="587">
        <v>109.36704803000001</v>
      </c>
      <c r="D143" s="588">
        <v>-6.5529999999999999</v>
      </c>
      <c r="E143" s="256"/>
      <c r="N143" s="589" t="s">
        <v>138</v>
      </c>
      <c r="O143" s="587">
        <f t="shared" si="13"/>
        <v>109.36704803000001</v>
      </c>
      <c r="P143" s="588">
        <f t="shared" si="13"/>
        <v>-6.5529999999999999</v>
      </c>
      <c r="Q143" s="256"/>
    </row>
    <row r="144" spans="2:17" ht="16.3" thickBot="1" x14ac:dyDescent="0.45">
      <c r="B144" s="590" t="s">
        <v>115</v>
      </c>
      <c r="C144" s="333">
        <v>-77.241951970000002</v>
      </c>
      <c r="D144" s="591">
        <v>-13.853000000000083</v>
      </c>
      <c r="E144" s="334">
        <v>-0.82065445464945719</v>
      </c>
      <c r="N144" s="590" t="s">
        <v>139</v>
      </c>
      <c r="O144" s="333">
        <f t="shared" si="13"/>
        <v>-77.241951970000002</v>
      </c>
      <c r="P144" s="591">
        <f t="shared" si="13"/>
        <v>-13.853000000000083</v>
      </c>
      <c r="Q144" s="334">
        <f>+E144</f>
        <v>-0.82065445464945719</v>
      </c>
    </row>
    <row r="147" spans="2:19" ht="15" thickBot="1" x14ac:dyDescent="0.45">
      <c r="B147" s="227"/>
      <c r="C147" s="227"/>
      <c r="D147" s="227"/>
      <c r="E147" s="227"/>
      <c r="F147" s="157"/>
      <c r="G147" s="158"/>
      <c r="H147" s="30"/>
      <c r="N147" s="30"/>
      <c r="O147" s="30"/>
      <c r="P147" s="30"/>
      <c r="Q147" s="30"/>
      <c r="R147" s="30"/>
      <c r="S147" s="30"/>
    </row>
    <row r="148" spans="2:19" ht="21.45" thickTop="1" thickBot="1" x14ac:dyDescent="0.45">
      <c r="B148" s="317" t="s">
        <v>0</v>
      </c>
      <c r="C148" s="318"/>
      <c r="D148" s="318"/>
      <c r="E148" s="318"/>
      <c r="F148" s="318"/>
      <c r="G148" s="322" t="s">
        <v>184</v>
      </c>
      <c r="H148" s="160"/>
      <c r="N148" s="317" t="s">
        <v>0</v>
      </c>
      <c r="O148" s="318"/>
      <c r="P148" s="318"/>
      <c r="Q148" s="318"/>
      <c r="R148" s="318"/>
      <c r="S148" s="322" t="s">
        <v>185</v>
      </c>
    </row>
    <row r="149" spans="2:19" ht="18.899999999999999" thickBot="1" x14ac:dyDescent="0.45">
      <c r="B149" s="249" t="s">
        <v>46</v>
      </c>
      <c r="C149" s="745" t="s">
        <v>160</v>
      </c>
      <c r="D149" s="745"/>
      <c r="E149" s="741">
        <v>44286</v>
      </c>
      <c r="F149" s="742"/>
      <c r="G149" s="295" t="s">
        <v>19</v>
      </c>
      <c r="H149" s="161"/>
      <c r="N149" s="249" t="s">
        <v>82</v>
      </c>
      <c r="O149" s="745" t="s">
        <v>160</v>
      </c>
      <c r="P149" s="745"/>
      <c r="Q149" s="749">
        <v>44286</v>
      </c>
      <c r="R149" s="750"/>
      <c r="S149" s="295" t="s">
        <v>19</v>
      </c>
    </row>
    <row r="150" spans="2:19" ht="16.3" thickBot="1" x14ac:dyDescent="0.45">
      <c r="B150" s="314" t="s">
        <v>186</v>
      </c>
      <c r="C150" s="297">
        <v>13018.795</v>
      </c>
      <c r="D150" s="298">
        <v>0.34871411153241627</v>
      </c>
      <c r="E150" s="299">
        <v>11864.481</v>
      </c>
      <c r="F150" s="300">
        <v>0.31788992344800771</v>
      </c>
      <c r="G150" s="301">
        <v>-8.8665195204318037E-2</v>
      </c>
      <c r="H150" s="31"/>
      <c r="N150" s="296" t="s">
        <v>222</v>
      </c>
      <c r="O150" s="297">
        <f>+C150</f>
        <v>13018.795</v>
      </c>
      <c r="P150" s="298">
        <f>+D150</f>
        <v>0.34871411153241627</v>
      </c>
      <c r="Q150" s="299">
        <f>+E150</f>
        <v>11864.481</v>
      </c>
      <c r="R150" s="300">
        <f t="shared" ref="R150:S164" si="14">+F150</f>
        <v>0.31788992344800771</v>
      </c>
      <c r="S150" s="301">
        <f t="shared" si="14"/>
        <v>-8.8665195204318037E-2</v>
      </c>
    </row>
    <row r="151" spans="2:19" ht="15.9" x14ac:dyDescent="0.4">
      <c r="B151" s="302" t="s">
        <v>187</v>
      </c>
      <c r="C151" s="303">
        <v>3783.663</v>
      </c>
      <c r="D151" s="24"/>
      <c r="E151" s="304">
        <v>3387.1060000000002</v>
      </c>
      <c r="F151" s="305"/>
      <c r="G151" s="306">
        <v>-0.10480769561136916</v>
      </c>
      <c r="H151" s="162"/>
      <c r="N151" s="302" t="s">
        <v>223</v>
      </c>
      <c r="O151" s="303">
        <f t="shared" ref="O151:O165" si="15">+C151</f>
        <v>3783.663</v>
      </c>
      <c r="P151" s="24"/>
      <c r="Q151" s="304">
        <f t="shared" ref="Q151:Q165" si="16">+E151</f>
        <v>3387.1060000000002</v>
      </c>
      <c r="R151" s="305"/>
      <c r="S151" s="306">
        <f t="shared" ref="S151:S156" si="17">G151</f>
        <v>-0.10480769561136916</v>
      </c>
    </row>
    <row r="152" spans="2:19" ht="15.9" x14ac:dyDescent="0.4">
      <c r="B152" s="302" t="s">
        <v>188</v>
      </c>
      <c r="C152" s="303">
        <v>2072.2560000000003</v>
      </c>
      <c r="D152" s="24"/>
      <c r="E152" s="304">
        <v>1810.6220000000001</v>
      </c>
      <c r="F152" s="305"/>
      <c r="G152" s="306">
        <v>-0.12625563636925174</v>
      </c>
      <c r="H152" s="162"/>
      <c r="N152" s="302" t="s">
        <v>224</v>
      </c>
      <c r="O152" s="303">
        <f t="shared" si="15"/>
        <v>2072.2560000000003</v>
      </c>
      <c r="P152" s="24"/>
      <c r="Q152" s="304">
        <f t="shared" si="16"/>
        <v>1810.6220000000001</v>
      </c>
      <c r="R152" s="305"/>
      <c r="S152" s="306">
        <f t="shared" si="17"/>
        <v>-0.12625563636925174</v>
      </c>
    </row>
    <row r="153" spans="2:19" ht="15.9" x14ac:dyDescent="0.4">
      <c r="B153" s="302" t="s">
        <v>189</v>
      </c>
      <c r="C153" s="303">
        <v>4479.5510000000004</v>
      </c>
      <c r="D153" s="24"/>
      <c r="E153" s="304">
        <v>4564.0950000000003</v>
      </c>
      <c r="F153" s="305"/>
      <c r="G153" s="306">
        <v>1.8873320116234771E-2</v>
      </c>
      <c r="H153" s="162"/>
      <c r="N153" s="302" t="s">
        <v>225</v>
      </c>
      <c r="O153" s="303">
        <f t="shared" si="15"/>
        <v>4479.5510000000004</v>
      </c>
      <c r="P153" s="24"/>
      <c r="Q153" s="304">
        <f t="shared" si="16"/>
        <v>4564.0950000000003</v>
      </c>
      <c r="R153" s="305"/>
      <c r="S153" s="306">
        <f t="shared" si="17"/>
        <v>1.8873320116234771E-2</v>
      </c>
    </row>
    <row r="154" spans="2:19" ht="15.9" x14ac:dyDescent="0.4">
      <c r="B154" s="302" t="s">
        <v>190</v>
      </c>
      <c r="C154" s="303">
        <v>776.34199999999998</v>
      </c>
      <c r="D154" s="24"/>
      <c r="E154" s="304">
        <v>537.86099999999999</v>
      </c>
      <c r="F154" s="305"/>
      <c r="G154" s="306">
        <v>-0.30718549299149089</v>
      </c>
      <c r="H154" s="162"/>
      <c r="N154" s="302" t="s">
        <v>226</v>
      </c>
      <c r="O154" s="303">
        <f t="shared" si="15"/>
        <v>776.34199999999998</v>
      </c>
      <c r="P154" s="24"/>
      <c r="Q154" s="304">
        <f t="shared" si="16"/>
        <v>537.86099999999999</v>
      </c>
      <c r="R154" s="305"/>
      <c r="S154" s="306">
        <f t="shared" si="17"/>
        <v>-0.30718549299149089</v>
      </c>
    </row>
    <row r="155" spans="2:19" ht="15.9" x14ac:dyDescent="0.4">
      <c r="B155" s="302" t="s">
        <v>191</v>
      </c>
      <c r="C155" s="303">
        <v>17.847000000000001</v>
      </c>
      <c r="D155" s="24"/>
      <c r="E155" s="304">
        <v>0</v>
      </c>
      <c r="F155" s="305"/>
      <c r="G155" s="306" t="s">
        <v>107</v>
      </c>
      <c r="H155" s="162"/>
      <c r="N155" s="302" t="s">
        <v>227</v>
      </c>
      <c r="O155" s="303">
        <f t="shared" si="15"/>
        <v>17.847000000000001</v>
      </c>
      <c r="P155" s="24"/>
      <c r="Q155" s="304">
        <f t="shared" si="16"/>
        <v>0</v>
      </c>
      <c r="R155" s="305"/>
      <c r="S155" s="306" t="str">
        <f t="shared" si="17"/>
        <v>n.a</v>
      </c>
    </row>
    <row r="156" spans="2:19" ht="16.3" thickBot="1" x14ac:dyDescent="0.45">
      <c r="B156" s="302" t="s">
        <v>192</v>
      </c>
      <c r="C156" s="303">
        <v>1888.8530000000001</v>
      </c>
      <c r="D156" s="24"/>
      <c r="E156" s="304">
        <v>1564.797</v>
      </c>
      <c r="F156" s="305"/>
      <c r="G156" s="306">
        <v>-0.17156231850758108</v>
      </c>
      <c r="H156" s="162"/>
      <c r="N156" s="302" t="s">
        <v>228</v>
      </c>
      <c r="O156" s="303">
        <f t="shared" si="15"/>
        <v>1888.8530000000001</v>
      </c>
      <c r="P156" s="24"/>
      <c r="Q156" s="304">
        <f t="shared" si="16"/>
        <v>1564.797</v>
      </c>
      <c r="R156" s="305"/>
      <c r="S156" s="306">
        <f t="shared" si="17"/>
        <v>-0.17156231850758108</v>
      </c>
    </row>
    <row r="157" spans="2:19" ht="16.3" thickBot="1" x14ac:dyDescent="0.45">
      <c r="B157" s="314" t="s">
        <v>193</v>
      </c>
      <c r="C157" s="297">
        <v>24314.924999999999</v>
      </c>
      <c r="D157" s="298">
        <v>0.65128588846758373</v>
      </c>
      <c r="E157" s="299">
        <v>25458.127</v>
      </c>
      <c r="F157" s="300">
        <v>0.68211007655199229</v>
      </c>
      <c r="G157" s="301">
        <v>4.701647239298512E-2</v>
      </c>
      <c r="H157" s="162"/>
      <c r="N157" s="296" t="s">
        <v>229</v>
      </c>
      <c r="O157" s="297">
        <f t="shared" si="15"/>
        <v>24314.924999999999</v>
      </c>
      <c r="P157" s="298">
        <f>+D157</f>
        <v>0.65128588846758373</v>
      </c>
      <c r="Q157" s="299">
        <f t="shared" si="16"/>
        <v>25458.127</v>
      </c>
      <c r="R157" s="300">
        <f t="shared" si="14"/>
        <v>0.68211007655199229</v>
      </c>
      <c r="S157" s="301">
        <f t="shared" si="14"/>
        <v>4.701647239298512E-2</v>
      </c>
    </row>
    <row r="158" spans="2:19" ht="15.9" x14ac:dyDescent="0.4">
      <c r="B158" s="307" t="s">
        <v>194</v>
      </c>
      <c r="C158" s="303">
        <v>3181.1350000000002</v>
      </c>
      <c r="D158" s="24"/>
      <c r="E158" s="304">
        <v>8455.2129999999997</v>
      </c>
      <c r="F158" s="305"/>
      <c r="G158" s="306" t="s">
        <v>107</v>
      </c>
      <c r="H158" s="162"/>
      <c r="N158" s="307" t="s">
        <v>230</v>
      </c>
      <c r="O158" s="303">
        <f t="shared" si="15"/>
        <v>3181.1350000000002</v>
      </c>
      <c r="P158" s="24"/>
      <c r="Q158" s="304">
        <f t="shared" si="16"/>
        <v>8455.2129999999997</v>
      </c>
      <c r="R158" s="305"/>
      <c r="S158" s="306" t="str">
        <f t="shared" si="14"/>
        <v>n.a</v>
      </c>
    </row>
    <row r="159" spans="2:19" ht="15.9" x14ac:dyDescent="0.4">
      <c r="B159" s="302" t="s">
        <v>195</v>
      </c>
      <c r="C159" s="303">
        <v>715.24099999999999</v>
      </c>
      <c r="D159" s="24"/>
      <c r="E159" s="304">
        <v>663.72799999999995</v>
      </c>
      <c r="F159" s="305"/>
      <c r="G159" s="306">
        <v>-7.2021877940442458E-2</v>
      </c>
      <c r="H159" s="162"/>
      <c r="N159" s="307" t="s">
        <v>231</v>
      </c>
      <c r="O159" s="303">
        <f t="shared" si="15"/>
        <v>715.24099999999999</v>
      </c>
      <c r="P159" s="24"/>
      <c r="Q159" s="304">
        <f t="shared" si="16"/>
        <v>663.72799999999995</v>
      </c>
      <c r="R159" s="305"/>
      <c r="S159" s="306">
        <f t="shared" si="14"/>
        <v>-7.2021877940442458E-2</v>
      </c>
    </row>
    <row r="160" spans="2:19" ht="15.9" x14ac:dyDescent="0.4">
      <c r="B160" s="302" t="s">
        <v>196</v>
      </c>
      <c r="C160" s="303">
        <v>10498.289000000001</v>
      </c>
      <c r="D160" s="24"/>
      <c r="E160" s="304">
        <v>8082.0630000000001</v>
      </c>
      <c r="F160" s="305"/>
      <c r="G160" s="306">
        <v>-0.23015426609040768</v>
      </c>
      <c r="H160" s="162"/>
      <c r="N160" s="307" t="s">
        <v>232</v>
      </c>
      <c r="O160" s="303">
        <f t="shared" si="15"/>
        <v>10498.289000000001</v>
      </c>
      <c r="P160" s="24"/>
      <c r="Q160" s="304">
        <f t="shared" si="16"/>
        <v>8082.0630000000001</v>
      </c>
      <c r="R160" s="305"/>
      <c r="S160" s="306">
        <f t="shared" si="14"/>
        <v>-0.23015426609040768</v>
      </c>
    </row>
    <row r="161" spans="2:19" ht="15.9" x14ac:dyDescent="0.4">
      <c r="B161" s="302" t="s">
        <v>197</v>
      </c>
      <c r="C161" s="303">
        <v>1354.982</v>
      </c>
      <c r="D161" s="24"/>
      <c r="E161" s="304">
        <v>1440.8620000000001</v>
      </c>
      <c r="F161" s="305"/>
      <c r="G161" s="306">
        <v>6.3380915761242607E-2</v>
      </c>
      <c r="H161" s="162"/>
      <c r="N161" s="307" t="s">
        <v>233</v>
      </c>
      <c r="O161" s="303">
        <f t="shared" si="15"/>
        <v>1354.982</v>
      </c>
      <c r="P161" s="24"/>
      <c r="Q161" s="304">
        <f t="shared" si="16"/>
        <v>1440.8620000000001</v>
      </c>
      <c r="R161" s="305"/>
      <c r="S161" s="306">
        <f t="shared" si="14"/>
        <v>6.3380915761242607E-2</v>
      </c>
    </row>
    <row r="162" spans="2:19" ht="15.9" x14ac:dyDescent="0.4">
      <c r="B162" s="302" t="s">
        <v>198</v>
      </c>
      <c r="C162" s="303">
        <v>251.316</v>
      </c>
      <c r="D162" s="24"/>
      <c r="E162" s="304">
        <v>282.84699999999998</v>
      </c>
      <c r="F162" s="305"/>
      <c r="G162" s="306">
        <v>0.12546355982110158</v>
      </c>
      <c r="H162" s="162"/>
      <c r="N162" s="307" t="s">
        <v>227</v>
      </c>
      <c r="O162" s="303">
        <f t="shared" si="15"/>
        <v>251.316</v>
      </c>
      <c r="P162" s="24"/>
      <c r="Q162" s="304">
        <f t="shared" si="16"/>
        <v>282.84699999999998</v>
      </c>
      <c r="R162" s="305"/>
      <c r="S162" s="306">
        <f t="shared" si="14"/>
        <v>0.12546355982110158</v>
      </c>
    </row>
    <row r="163" spans="2:19" ht="15.9" x14ac:dyDescent="0.4">
      <c r="B163" s="302" t="s">
        <v>199</v>
      </c>
      <c r="C163" s="303">
        <v>233.154</v>
      </c>
      <c r="D163" s="24"/>
      <c r="E163" s="304">
        <v>215.74700000000001</v>
      </c>
      <c r="F163" s="305"/>
      <c r="G163" s="306">
        <v>-7.4658809199070086E-2</v>
      </c>
      <c r="H163" s="162"/>
      <c r="N163" s="307" t="s">
        <v>234</v>
      </c>
      <c r="O163" s="303">
        <f t="shared" si="15"/>
        <v>233.154</v>
      </c>
      <c r="P163" s="24"/>
      <c r="Q163" s="304">
        <f t="shared" si="16"/>
        <v>215.74700000000001</v>
      </c>
      <c r="R163" s="305"/>
      <c r="S163" s="306">
        <f t="shared" si="14"/>
        <v>-7.4658809199070086E-2</v>
      </c>
    </row>
    <row r="164" spans="2:19" ht="16.3" thickBot="1" x14ac:dyDescent="0.45">
      <c r="B164" s="302" t="s">
        <v>200</v>
      </c>
      <c r="C164" s="303">
        <v>8080.808</v>
      </c>
      <c r="D164" s="24"/>
      <c r="E164" s="304">
        <v>6317.6670000000004</v>
      </c>
      <c r="F164" s="305"/>
      <c r="G164" s="306">
        <v>-0.21818870093188691</v>
      </c>
      <c r="H164" s="162"/>
      <c r="N164" s="307" t="s">
        <v>235</v>
      </c>
      <c r="O164" s="303">
        <f t="shared" si="15"/>
        <v>8080.808</v>
      </c>
      <c r="P164" s="24"/>
      <c r="Q164" s="304">
        <f t="shared" si="16"/>
        <v>6317.6670000000004</v>
      </c>
      <c r="R164" s="305"/>
      <c r="S164" s="306">
        <f t="shared" si="14"/>
        <v>-0.21818870093188691</v>
      </c>
    </row>
    <row r="165" spans="2:19" ht="16.3" thickBot="1" x14ac:dyDescent="0.45">
      <c r="B165" s="314" t="s">
        <v>201</v>
      </c>
      <c r="C165" s="297">
        <v>37333.72</v>
      </c>
      <c r="D165" s="298">
        <v>1</v>
      </c>
      <c r="E165" s="299">
        <v>37322.608</v>
      </c>
      <c r="F165" s="300">
        <v>1</v>
      </c>
      <c r="G165" s="301">
        <v>-2.9763977444519085E-4</v>
      </c>
      <c r="H165" s="162"/>
      <c r="N165" s="296" t="s">
        <v>236</v>
      </c>
      <c r="O165" s="297">
        <f t="shared" si="15"/>
        <v>37333.72</v>
      </c>
      <c r="P165" s="298">
        <f>+D165</f>
        <v>1</v>
      </c>
      <c r="Q165" s="299">
        <f t="shared" si="16"/>
        <v>37322.608</v>
      </c>
      <c r="R165" s="300">
        <f t="shared" ref="R165:R182" si="18">+F165</f>
        <v>1</v>
      </c>
      <c r="S165" s="301">
        <f t="shared" ref="S165:S192" si="19">+G165</f>
        <v>-2.9763977444519085E-4</v>
      </c>
    </row>
    <row r="166" spans="2:19" ht="15" thickBot="1" x14ac:dyDescent="0.45">
      <c r="B166" s="30"/>
      <c r="C166" s="30"/>
      <c r="D166" s="30"/>
      <c r="E166" s="30"/>
      <c r="F166" s="30"/>
      <c r="G166" s="30"/>
      <c r="H166" s="162"/>
      <c r="N166" s="30"/>
      <c r="O166" s="30"/>
      <c r="P166" s="30"/>
      <c r="Q166" s="30"/>
      <c r="R166" s="30"/>
      <c r="S166" s="30"/>
    </row>
    <row r="167" spans="2:19" ht="16.3" thickBot="1" x14ac:dyDescent="0.45">
      <c r="B167" s="296" t="s">
        <v>37</v>
      </c>
      <c r="C167" s="308">
        <v>4275.9070000000002</v>
      </c>
      <c r="D167" s="309">
        <v>0.11453203698961689</v>
      </c>
      <c r="E167" s="310">
        <v>4570.451</v>
      </c>
      <c r="F167" s="300">
        <v>0.12245797506969502</v>
      </c>
      <c r="G167" s="301">
        <v>6.8884566479111786E-2</v>
      </c>
      <c r="H167" s="162"/>
      <c r="N167" s="296" t="s">
        <v>237</v>
      </c>
      <c r="O167" s="308">
        <f>+C167</f>
        <v>4275.9070000000002</v>
      </c>
      <c r="P167" s="309">
        <f>+D167</f>
        <v>0.11453203698961689</v>
      </c>
      <c r="Q167" s="310">
        <f>+E167</f>
        <v>4570.451</v>
      </c>
      <c r="R167" s="300">
        <f t="shared" si="18"/>
        <v>0.12245797506969502</v>
      </c>
      <c r="S167" s="301">
        <f t="shared" si="19"/>
        <v>6.8884566479111786E-2</v>
      </c>
    </row>
    <row r="168" spans="2:19" ht="15.9" x14ac:dyDescent="0.4">
      <c r="B168" s="307" t="s">
        <v>202</v>
      </c>
      <c r="C168" s="23">
        <v>4197.2510000000002</v>
      </c>
      <c r="D168" s="311"/>
      <c r="E168" s="304">
        <v>4261.9679999999998</v>
      </c>
      <c r="F168" s="305"/>
      <c r="G168" s="306">
        <v>1.5418901561998544E-2</v>
      </c>
      <c r="H168" s="162"/>
      <c r="N168" s="307" t="s">
        <v>238</v>
      </c>
      <c r="O168" s="23">
        <f t="shared" ref="O168:O192" si="20">+C168</f>
        <v>4197.2510000000002</v>
      </c>
      <c r="P168" s="311"/>
      <c r="Q168" s="304">
        <f t="shared" ref="Q168:Q192" si="21">+E168</f>
        <v>4261.9679999999998</v>
      </c>
      <c r="R168" s="305"/>
      <c r="S168" s="306">
        <f t="shared" si="19"/>
        <v>1.5418901561998544E-2</v>
      </c>
    </row>
    <row r="169" spans="2:19" ht="15.9" x14ac:dyDescent="0.4">
      <c r="B169" s="307" t="s">
        <v>203</v>
      </c>
      <c r="C169" s="23">
        <v>-668.77200000000005</v>
      </c>
      <c r="D169" s="311"/>
      <c r="E169" s="304">
        <v>-534.83500000000004</v>
      </c>
      <c r="F169" s="305"/>
      <c r="G169" s="306">
        <v>-0.20027303774679561</v>
      </c>
      <c r="H169" s="162"/>
      <c r="N169" s="307" t="s">
        <v>239</v>
      </c>
      <c r="O169" s="23">
        <f t="shared" si="20"/>
        <v>-668.77200000000005</v>
      </c>
      <c r="P169" s="311"/>
      <c r="Q169" s="304">
        <f t="shared" si="21"/>
        <v>-534.83500000000004</v>
      </c>
      <c r="R169" s="305"/>
      <c r="S169" s="306">
        <f t="shared" si="19"/>
        <v>-0.20027303774679561</v>
      </c>
    </row>
    <row r="170" spans="2:19" ht="16.3" thickBot="1" x14ac:dyDescent="0.45">
      <c r="B170" s="307" t="s">
        <v>121</v>
      </c>
      <c r="C170" s="23">
        <v>747.428</v>
      </c>
      <c r="D170" s="311"/>
      <c r="E170" s="304">
        <v>843.31799999999998</v>
      </c>
      <c r="F170" s="305"/>
      <c r="G170" s="306">
        <v>0.12829329380221233</v>
      </c>
      <c r="H170" s="162"/>
      <c r="N170" s="307" t="s">
        <v>240</v>
      </c>
      <c r="O170" s="23">
        <f t="shared" si="20"/>
        <v>747.428</v>
      </c>
      <c r="P170" s="311"/>
      <c r="Q170" s="304">
        <f t="shared" si="21"/>
        <v>843.31799999999998</v>
      </c>
      <c r="R170" s="305"/>
      <c r="S170" s="306">
        <f t="shared" si="19"/>
        <v>0.12829329380221233</v>
      </c>
    </row>
    <row r="171" spans="2:19" ht="16.3" thickBot="1" x14ac:dyDescent="0.45">
      <c r="B171" s="314" t="s">
        <v>204</v>
      </c>
      <c r="C171" s="297">
        <v>10605.99</v>
      </c>
      <c r="D171" s="309">
        <v>0.28408607553707477</v>
      </c>
      <c r="E171" s="299">
        <v>10739.634</v>
      </c>
      <c r="F171" s="300">
        <v>0.28775143473360704</v>
      </c>
      <c r="G171" s="301">
        <v>1.2600803885351564E-2</v>
      </c>
      <c r="H171" s="162"/>
      <c r="N171" s="296" t="s">
        <v>241</v>
      </c>
      <c r="O171" s="297">
        <f t="shared" si="20"/>
        <v>10605.99</v>
      </c>
      <c r="P171" s="309">
        <f>+D171</f>
        <v>0.28408607553707477</v>
      </c>
      <c r="Q171" s="299">
        <f t="shared" si="21"/>
        <v>10739.634</v>
      </c>
      <c r="R171" s="300">
        <f t="shared" si="18"/>
        <v>0.28775143473360704</v>
      </c>
      <c r="S171" s="301">
        <f t="shared" si="19"/>
        <v>1.2600803885351564E-2</v>
      </c>
    </row>
    <row r="172" spans="2:19" ht="15.9" x14ac:dyDescent="0.4">
      <c r="B172" s="302" t="s">
        <v>205</v>
      </c>
      <c r="C172" s="23">
        <v>3.4849999999999999</v>
      </c>
      <c r="D172" s="175"/>
      <c r="E172" s="304">
        <v>2.0190000000000001</v>
      </c>
      <c r="F172" s="305"/>
      <c r="G172" s="306">
        <v>-0.4206599713055954</v>
      </c>
      <c r="H172" s="162"/>
      <c r="N172" s="302" t="s">
        <v>242</v>
      </c>
      <c r="O172" s="23">
        <f t="shared" si="20"/>
        <v>3.4849999999999999</v>
      </c>
      <c r="P172" s="175"/>
      <c r="Q172" s="304">
        <f t="shared" si="21"/>
        <v>2.0190000000000001</v>
      </c>
      <c r="R172" s="305"/>
      <c r="S172" s="306">
        <f t="shared" si="19"/>
        <v>-0.4206599713055954</v>
      </c>
    </row>
    <row r="173" spans="2:19" ht="15.9" x14ac:dyDescent="0.4">
      <c r="B173" s="302" t="s">
        <v>206</v>
      </c>
      <c r="C173" s="23">
        <v>1276.375</v>
      </c>
      <c r="D173" s="175"/>
      <c r="E173" s="304">
        <v>1128.4970000000001</v>
      </c>
      <c r="F173" s="305"/>
      <c r="G173" s="306">
        <v>-0.1158578004113211</v>
      </c>
      <c r="H173" s="162"/>
      <c r="N173" s="302" t="s">
        <v>243</v>
      </c>
      <c r="O173" s="23">
        <f t="shared" si="20"/>
        <v>1276.375</v>
      </c>
      <c r="P173" s="175"/>
      <c r="Q173" s="304">
        <f t="shared" si="21"/>
        <v>1128.4970000000001</v>
      </c>
      <c r="R173" s="305"/>
      <c r="S173" s="306">
        <f t="shared" si="19"/>
        <v>-0.1158578004113211</v>
      </c>
    </row>
    <row r="174" spans="2:19" ht="15.9" x14ac:dyDescent="0.4">
      <c r="B174" s="302" t="s">
        <v>207</v>
      </c>
      <c r="C174" s="23">
        <v>8370.0360000000001</v>
      </c>
      <c r="D174" s="175"/>
      <c r="E174" s="304">
        <v>8778.741</v>
      </c>
      <c r="F174" s="305"/>
      <c r="G174" s="306">
        <v>4.8829539084419782E-2</v>
      </c>
      <c r="H174" s="162"/>
      <c r="N174" s="302" t="s">
        <v>244</v>
      </c>
      <c r="O174" s="23">
        <f t="shared" si="20"/>
        <v>8370.0360000000001</v>
      </c>
      <c r="P174" s="175"/>
      <c r="Q174" s="304">
        <f t="shared" si="21"/>
        <v>8778.741</v>
      </c>
      <c r="R174" s="305"/>
      <c r="S174" s="306">
        <f t="shared" si="19"/>
        <v>4.8829539084419782E-2</v>
      </c>
    </row>
    <row r="175" spans="2:19" ht="15.9" x14ac:dyDescent="0.4">
      <c r="B175" s="312" t="s">
        <v>208</v>
      </c>
      <c r="C175" s="23">
        <v>8179.7259999999997</v>
      </c>
      <c r="D175" s="175"/>
      <c r="E175" s="304">
        <v>8604.9</v>
      </c>
      <c r="F175" s="305"/>
      <c r="G175" s="306">
        <v>5.1979002719650946E-2</v>
      </c>
      <c r="H175" s="162"/>
      <c r="N175" s="312" t="s">
        <v>245</v>
      </c>
      <c r="O175" s="23">
        <f t="shared" si="20"/>
        <v>8179.7259999999997</v>
      </c>
      <c r="P175" s="175"/>
      <c r="Q175" s="304">
        <f t="shared" si="21"/>
        <v>8604.9</v>
      </c>
      <c r="R175" s="305"/>
      <c r="S175" s="306">
        <f t="shared" si="19"/>
        <v>5.1979002719650946E-2</v>
      </c>
    </row>
    <row r="176" spans="2:19" ht="15.9" x14ac:dyDescent="0.4">
      <c r="B176" s="313" t="s">
        <v>209</v>
      </c>
      <c r="C176" s="23">
        <v>73.317999999999998</v>
      </c>
      <c r="D176" s="175"/>
      <c r="E176" s="304">
        <v>70.126000000000005</v>
      </c>
      <c r="F176" s="305"/>
      <c r="G176" s="306">
        <v>-4.3536375787664561E-2</v>
      </c>
      <c r="H176" s="162"/>
      <c r="N176" s="313" t="s">
        <v>246</v>
      </c>
      <c r="O176" s="23">
        <f t="shared" si="20"/>
        <v>73.317999999999998</v>
      </c>
      <c r="P176" s="175"/>
      <c r="Q176" s="304">
        <f t="shared" si="21"/>
        <v>70.126000000000005</v>
      </c>
      <c r="R176" s="305"/>
      <c r="S176" s="306">
        <f t="shared" si="19"/>
        <v>-4.3536375787664561E-2</v>
      </c>
    </row>
    <row r="177" spans="2:19" ht="15.9" x14ac:dyDescent="0.4">
      <c r="B177" s="312" t="s">
        <v>210</v>
      </c>
      <c r="C177" s="23">
        <v>116.992</v>
      </c>
      <c r="D177" s="175"/>
      <c r="E177" s="304">
        <v>103.715</v>
      </c>
      <c r="F177" s="305"/>
      <c r="G177" s="306">
        <v>-0.11348639223194745</v>
      </c>
      <c r="H177" s="162"/>
      <c r="N177" s="312" t="s">
        <v>247</v>
      </c>
      <c r="O177" s="23">
        <f t="shared" si="20"/>
        <v>116.992</v>
      </c>
      <c r="P177" s="175"/>
      <c r="Q177" s="304">
        <f t="shared" si="21"/>
        <v>103.715</v>
      </c>
      <c r="R177" s="305"/>
      <c r="S177" s="306">
        <f t="shared" si="19"/>
        <v>-0.11348639223194745</v>
      </c>
    </row>
    <row r="178" spans="2:19" ht="15.9" x14ac:dyDescent="0.4">
      <c r="B178" s="302" t="s">
        <v>211</v>
      </c>
      <c r="C178" s="23">
        <v>472.83600000000001</v>
      </c>
      <c r="D178" s="175"/>
      <c r="E178" s="304">
        <v>413.28899999999999</v>
      </c>
      <c r="F178" s="305"/>
      <c r="G178" s="306">
        <v>-0.12593584244854461</v>
      </c>
      <c r="H178" s="162"/>
      <c r="N178" s="302" t="s">
        <v>248</v>
      </c>
      <c r="O178" s="23">
        <f t="shared" si="20"/>
        <v>472.83600000000001</v>
      </c>
      <c r="P178" s="175"/>
      <c r="Q178" s="304">
        <f t="shared" si="21"/>
        <v>413.28899999999999</v>
      </c>
      <c r="R178" s="305"/>
      <c r="S178" s="306">
        <f t="shared" si="19"/>
        <v>-0.12593584244854461</v>
      </c>
    </row>
    <row r="179" spans="2:19" ht="15.9" x14ac:dyDescent="0.4">
      <c r="B179" s="302" t="s">
        <v>191</v>
      </c>
      <c r="C179" s="23">
        <v>49.790999999999997</v>
      </c>
      <c r="D179" s="175"/>
      <c r="E179" s="304">
        <v>47.225999999999999</v>
      </c>
      <c r="F179" s="305"/>
      <c r="G179" s="306">
        <v>-5.1515334096523424E-2</v>
      </c>
      <c r="H179" s="162"/>
      <c r="N179" s="302" t="s">
        <v>249</v>
      </c>
      <c r="O179" s="23">
        <f t="shared" si="20"/>
        <v>49.790999999999997</v>
      </c>
      <c r="P179" s="175"/>
      <c r="Q179" s="304">
        <f t="shared" si="21"/>
        <v>47.225999999999999</v>
      </c>
      <c r="R179" s="305"/>
      <c r="S179" s="306">
        <f t="shared" si="19"/>
        <v>-5.1515334096523424E-2</v>
      </c>
    </row>
    <row r="180" spans="2:19" ht="15.9" x14ac:dyDescent="0.4">
      <c r="B180" s="302" t="s">
        <v>212</v>
      </c>
      <c r="C180" s="23">
        <v>320.488</v>
      </c>
      <c r="D180" s="175"/>
      <c r="E180" s="304">
        <v>273.02999999999997</v>
      </c>
      <c r="F180" s="305"/>
      <c r="G180" s="306">
        <v>-0.14808042734829396</v>
      </c>
      <c r="H180" s="162"/>
      <c r="N180" s="302" t="s">
        <v>250</v>
      </c>
      <c r="O180" s="23">
        <f t="shared" si="20"/>
        <v>320.488</v>
      </c>
      <c r="P180" s="175"/>
      <c r="Q180" s="304">
        <f t="shared" si="21"/>
        <v>273.02999999999997</v>
      </c>
      <c r="R180" s="305"/>
      <c r="S180" s="306">
        <f t="shared" si="19"/>
        <v>-0.14808042734829396</v>
      </c>
    </row>
    <row r="181" spans="2:19" ht="16.3" thickBot="1" x14ac:dyDescent="0.45">
      <c r="B181" s="302" t="s">
        <v>213</v>
      </c>
      <c r="C181" s="23">
        <v>112.979</v>
      </c>
      <c r="D181" s="175"/>
      <c r="E181" s="304">
        <v>96.831999999999994</v>
      </c>
      <c r="F181" s="305"/>
      <c r="G181" s="306">
        <v>-0.14292036573168465</v>
      </c>
      <c r="H181" s="162"/>
      <c r="N181" s="302" t="s">
        <v>251</v>
      </c>
      <c r="O181" s="23">
        <f t="shared" si="20"/>
        <v>112.979</v>
      </c>
      <c r="P181" s="175"/>
      <c r="Q181" s="304">
        <f t="shared" si="21"/>
        <v>96.831999999999994</v>
      </c>
      <c r="R181" s="305"/>
      <c r="S181" s="306">
        <f t="shared" si="19"/>
        <v>-0.14292036573168465</v>
      </c>
    </row>
    <row r="182" spans="2:19" ht="16.3" thickBot="1" x14ac:dyDescent="0.45">
      <c r="B182" s="314" t="s">
        <v>214</v>
      </c>
      <c r="C182" s="297">
        <v>22451.823</v>
      </c>
      <c r="D182" s="309">
        <v>0.60138188747330834</v>
      </c>
      <c r="E182" s="299">
        <v>22012.523000000001</v>
      </c>
      <c r="F182" s="300">
        <v>0.58979059019669799</v>
      </c>
      <c r="G182" s="301">
        <v>-1.9566339891419871E-2</v>
      </c>
      <c r="H182" s="162"/>
      <c r="N182" s="314" t="s">
        <v>252</v>
      </c>
      <c r="O182" s="297">
        <f t="shared" si="20"/>
        <v>22451.823</v>
      </c>
      <c r="P182" s="309">
        <f>+D182</f>
        <v>0.60138188747330834</v>
      </c>
      <c r="Q182" s="299">
        <f t="shared" si="21"/>
        <v>22012.523000000001</v>
      </c>
      <c r="R182" s="300">
        <f t="shared" si="18"/>
        <v>0.58979059019669799</v>
      </c>
      <c r="S182" s="301">
        <f t="shared" si="19"/>
        <v>-1.9566339891419871E-2</v>
      </c>
    </row>
    <row r="183" spans="2:19" ht="15.9" x14ac:dyDescent="0.4">
      <c r="B183" s="302" t="s">
        <v>215</v>
      </c>
      <c r="C183" s="23">
        <v>2246.0819999999999</v>
      </c>
      <c r="D183" s="175"/>
      <c r="E183" s="304">
        <v>6633.8230000000003</v>
      </c>
      <c r="F183" s="305"/>
      <c r="G183" s="306" t="s">
        <v>107</v>
      </c>
      <c r="H183" s="162"/>
      <c r="N183" s="302" t="s">
        <v>253</v>
      </c>
      <c r="O183" s="23">
        <f t="shared" si="20"/>
        <v>2246.0819999999999</v>
      </c>
      <c r="P183" s="175"/>
      <c r="Q183" s="304">
        <f t="shared" si="21"/>
        <v>6633.8230000000003</v>
      </c>
      <c r="R183" s="305"/>
      <c r="S183" s="306" t="str">
        <f t="shared" si="19"/>
        <v>n.a</v>
      </c>
    </row>
    <row r="184" spans="2:19" ht="15.9" x14ac:dyDescent="0.4">
      <c r="B184" s="302" t="s">
        <v>216</v>
      </c>
      <c r="C184" s="23">
        <v>921.37800000000004</v>
      </c>
      <c r="D184" s="175"/>
      <c r="E184" s="304">
        <v>845.875</v>
      </c>
      <c r="F184" s="305"/>
      <c r="G184" s="306">
        <v>-8.1945737797082252E-2</v>
      </c>
      <c r="H184" s="162"/>
      <c r="N184" s="302" t="s">
        <v>254</v>
      </c>
      <c r="O184" s="23">
        <f t="shared" si="20"/>
        <v>921.37800000000004</v>
      </c>
      <c r="P184" s="175"/>
      <c r="Q184" s="304">
        <f t="shared" si="21"/>
        <v>845.875</v>
      </c>
      <c r="R184" s="305"/>
      <c r="S184" s="306">
        <f t="shared" si="19"/>
        <v>-8.1945737797082252E-2</v>
      </c>
    </row>
    <row r="185" spans="2:19" ht="15.9" x14ac:dyDescent="0.4">
      <c r="B185" s="302" t="s">
        <v>217</v>
      </c>
      <c r="C185" s="23">
        <v>2885.808</v>
      </c>
      <c r="D185" s="175"/>
      <c r="E185" s="304">
        <v>2670.3510000000001</v>
      </c>
      <c r="F185" s="305"/>
      <c r="G185" s="306">
        <v>-7.4660892200728468E-2</v>
      </c>
      <c r="H185" s="162"/>
      <c r="N185" s="302" t="s">
        <v>255</v>
      </c>
      <c r="O185" s="23">
        <f t="shared" si="20"/>
        <v>2885.808</v>
      </c>
      <c r="P185" s="175"/>
      <c r="Q185" s="304">
        <f t="shared" si="21"/>
        <v>2670.3510000000001</v>
      </c>
      <c r="R185" s="305"/>
      <c r="S185" s="306">
        <f t="shared" si="19"/>
        <v>-7.4660892200728468E-2</v>
      </c>
    </row>
    <row r="186" spans="2:19" ht="15.9" x14ac:dyDescent="0.4">
      <c r="B186" s="312" t="s">
        <v>208</v>
      </c>
      <c r="C186" s="23">
        <v>2781.1750000000002</v>
      </c>
      <c r="D186" s="311"/>
      <c r="E186" s="304">
        <v>2601.0140000000001</v>
      </c>
      <c r="F186" s="305"/>
      <c r="G186" s="306">
        <v>-6.4778735606353499E-2</v>
      </c>
      <c r="H186" s="162"/>
      <c r="N186" s="312" t="s">
        <v>245</v>
      </c>
      <c r="O186" s="23">
        <f t="shared" si="20"/>
        <v>2781.1750000000002</v>
      </c>
      <c r="P186" s="311"/>
      <c r="Q186" s="304">
        <f t="shared" si="21"/>
        <v>2601.0140000000001</v>
      </c>
      <c r="R186" s="305"/>
      <c r="S186" s="306">
        <f t="shared" si="19"/>
        <v>-6.4778735606353499E-2</v>
      </c>
    </row>
    <row r="187" spans="2:19" ht="15.9" x14ac:dyDescent="0.4">
      <c r="B187" s="313" t="s">
        <v>209</v>
      </c>
      <c r="C187" s="23">
        <v>16.123000000000001</v>
      </c>
      <c r="D187" s="311"/>
      <c r="E187" s="304">
        <v>17.529</v>
      </c>
      <c r="F187" s="305"/>
      <c r="G187" s="306">
        <v>8.7204614525832502E-2</v>
      </c>
      <c r="H187" s="162"/>
      <c r="N187" s="313" t="s">
        <v>246</v>
      </c>
      <c r="O187" s="23">
        <f t="shared" si="20"/>
        <v>16.123000000000001</v>
      </c>
      <c r="P187" s="311"/>
      <c r="Q187" s="304">
        <f t="shared" si="21"/>
        <v>17.529</v>
      </c>
      <c r="R187" s="305"/>
      <c r="S187" s="306">
        <f t="shared" si="19"/>
        <v>8.7204614525832502E-2</v>
      </c>
    </row>
    <row r="188" spans="2:19" ht="15.9" x14ac:dyDescent="0.4">
      <c r="B188" s="313" t="s">
        <v>210</v>
      </c>
      <c r="C188" s="23">
        <v>88.51</v>
      </c>
      <c r="D188" s="311"/>
      <c r="E188" s="304">
        <v>51.808</v>
      </c>
      <c r="F188" s="305"/>
      <c r="G188" s="306">
        <v>-0.41466500960343466</v>
      </c>
      <c r="H188" s="162"/>
      <c r="N188" s="312" t="s">
        <v>247</v>
      </c>
      <c r="O188" s="23">
        <f t="shared" si="20"/>
        <v>88.51</v>
      </c>
      <c r="P188" s="311"/>
      <c r="Q188" s="304">
        <f t="shared" si="21"/>
        <v>51.808</v>
      </c>
      <c r="R188" s="305"/>
      <c r="S188" s="306">
        <f t="shared" si="19"/>
        <v>-0.41466500960343466</v>
      </c>
    </row>
    <row r="189" spans="2:19" ht="15.9" x14ac:dyDescent="0.4">
      <c r="B189" s="302" t="s">
        <v>218</v>
      </c>
      <c r="C189" s="23">
        <v>192.173</v>
      </c>
      <c r="D189" s="311"/>
      <c r="E189" s="304">
        <v>169.27699999999999</v>
      </c>
      <c r="F189" s="305"/>
      <c r="G189" s="306">
        <v>-0.11914264751031634</v>
      </c>
      <c r="H189" s="162"/>
      <c r="N189" s="302" t="s">
        <v>256</v>
      </c>
      <c r="O189" s="23">
        <f t="shared" si="20"/>
        <v>192.173</v>
      </c>
      <c r="P189" s="311"/>
      <c r="Q189" s="304">
        <f t="shared" si="21"/>
        <v>169.27699999999999</v>
      </c>
      <c r="R189" s="305"/>
      <c r="S189" s="306">
        <f t="shared" si="19"/>
        <v>-0.11914264751031634</v>
      </c>
    </row>
    <row r="190" spans="2:19" ht="15.9" x14ac:dyDescent="0.4">
      <c r="B190" s="302" t="s">
        <v>198</v>
      </c>
      <c r="C190" s="23">
        <v>155.46</v>
      </c>
      <c r="D190" s="311"/>
      <c r="E190" s="304">
        <v>127.624</v>
      </c>
      <c r="F190" s="305"/>
      <c r="G190" s="306">
        <v>-0.17905570564775508</v>
      </c>
      <c r="H190" s="162"/>
      <c r="N190" s="302" t="s">
        <v>249</v>
      </c>
      <c r="O190" s="23">
        <f t="shared" si="20"/>
        <v>155.46</v>
      </c>
      <c r="P190" s="311"/>
      <c r="Q190" s="304">
        <f t="shared" si="21"/>
        <v>127.624</v>
      </c>
      <c r="R190" s="305"/>
      <c r="S190" s="306">
        <f t="shared" si="19"/>
        <v>-0.17905570564775508</v>
      </c>
    </row>
    <row r="191" spans="2:19" ht="15.9" x14ac:dyDescent="0.4">
      <c r="B191" s="302" t="s">
        <v>219</v>
      </c>
      <c r="C191" s="23">
        <v>15824.034</v>
      </c>
      <c r="D191" s="311"/>
      <c r="E191" s="304">
        <v>11213.57</v>
      </c>
      <c r="F191" s="305"/>
      <c r="G191" s="306">
        <v>-0.29135832241007575</v>
      </c>
      <c r="H191" s="162"/>
      <c r="N191" s="302" t="s">
        <v>257</v>
      </c>
      <c r="O191" s="23">
        <f t="shared" si="20"/>
        <v>15824.034</v>
      </c>
      <c r="P191" s="311"/>
      <c r="Q191" s="304">
        <f t="shared" si="21"/>
        <v>11213.57</v>
      </c>
      <c r="R191" s="305"/>
      <c r="S191" s="306">
        <f t="shared" si="19"/>
        <v>-0.29135832241007575</v>
      </c>
    </row>
    <row r="192" spans="2:19" ht="16.3" thickBot="1" x14ac:dyDescent="0.45">
      <c r="B192" s="302" t="s">
        <v>220</v>
      </c>
      <c r="C192" s="23">
        <v>226.88800000000001</v>
      </c>
      <c r="D192" s="311"/>
      <c r="E192" s="304">
        <v>352.00299999999999</v>
      </c>
      <c r="F192" s="305"/>
      <c r="G192" s="306">
        <v>0.55143947674623583</v>
      </c>
      <c r="H192" s="162"/>
      <c r="N192" s="302" t="s">
        <v>258</v>
      </c>
      <c r="O192" s="23">
        <f t="shared" si="20"/>
        <v>226.88800000000001</v>
      </c>
      <c r="P192" s="311"/>
      <c r="Q192" s="304">
        <f t="shared" si="21"/>
        <v>352.00299999999999</v>
      </c>
      <c r="R192" s="305"/>
      <c r="S192" s="306">
        <f t="shared" si="19"/>
        <v>0.55143947674623583</v>
      </c>
    </row>
    <row r="193" spans="2:19" ht="16.3" thickBot="1" x14ac:dyDescent="0.45">
      <c r="B193" s="314" t="s">
        <v>221</v>
      </c>
      <c r="C193" s="297">
        <v>37333.72</v>
      </c>
      <c r="D193" s="309">
        <v>1</v>
      </c>
      <c r="E193" s="299">
        <v>37322.608</v>
      </c>
      <c r="F193" s="300">
        <v>1</v>
      </c>
      <c r="G193" s="301">
        <v>-2.9763977444519085E-4</v>
      </c>
      <c r="H193" s="162"/>
      <c r="N193" s="314" t="s">
        <v>259</v>
      </c>
      <c r="O193" s="297">
        <f t="shared" ref="O193" si="22">+C193</f>
        <v>37333.72</v>
      </c>
      <c r="P193" s="309"/>
      <c r="Q193" s="299">
        <f t="shared" ref="Q193" si="23">+E193</f>
        <v>37322.608</v>
      </c>
      <c r="R193" s="300"/>
      <c r="S193" s="301">
        <f t="shared" ref="S193" si="24">+G193</f>
        <v>-2.9763977444519085E-4</v>
      </c>
    </row>
    <row r="194" spans="2:19" ht="25.5" customHeight="1" thickBot="1" x14ac:dyDescent="0.45">
      <c r="B194" s="744"/>
      <c r="C194" s="744"/>
      <c r="D194" s="744"/>
      <c r="E194" s="744"/>
      <c r="F194" s="744"/>
      <c r="G194" s="744"/>
    </row>
    <row r="195" spans="2:19" ht="21.45" thickTop="1" thickBot="1" x14ac:dyDescent="0.45">
      <c r="B195" s="317" t="s">
        <v>0</v>
      </c>
      <c r="C195" s="318"/>
      <c r="D195" s="318"/>
      <c r="E195" s="743" t="s">
        <v>260</v>
      </c>
      <c r="F195" s="743"/>
      <c r="G195" s="743"/>
      <c r="N195" s="317" t="s">
        <v>0</v>
      </c>
      <c r="O195" s="318"/>
      <c r="P195" s="318"/>
      <c r="Q195" s="743" t="s">
        <v>261</v>
      </c>
      <c r="R195" s="743"/>
      <c r="S195" s="743"/>
    </row>
    <row r="196" spans="2:19" ht="16.75" thickTop="1" thickBot="1" x14ac:dyDescent="0.45">
      <c r="B196" s="50" t="s">
        <v>1</v>
      </c>
      <c r="C196" s="51">
        <v>43921</v>
      </c>
      <c r="D196" s="51">
        <v>44012</v>
      </c>
      <c r="E196" s="51">
        <v>44104</v>
      </c>
      <c r="F196" s="289">
        <v>44196</v>
      </c>
      <c r="G196" s="290">
        <v>44286</v>
      </c>
      <c r="N196" s="50" t="s">
        <v>82</v>
      </c>
      <c r="O196" s="51">
        <v>43921</v>
      </c>
      <c r="P196" s="51">
        <v>44012</v>
      </c>
      <c r="Q196" s="51">
        <v>44104</v>
      </c>
      <c r="R196" s="289">
        <v>44196</v>
      </c>
      <c r="S196" s="290">
        <v>44286</v>
      </c>
    </row>
    <row r="197" spans="2:19" ht="16.3" thickTop="1" x14ac:dyDescent="0.45">
      <c r="B197" s="52" t="s">
        <v>95</v>
      </c>
      <c r="C197" s="53">
        <v>-3446.8678359060968</v>
      </c>
      <c r="D197" s="53">
        <v>-3925.8553465745185</v>
      </c>
      <c r="E197" s="53">
        <v>-2978.5158983319516</v>
      </c>
      <c r="F197" s="53">
        <v>-4587.130344311814</v>
      </c>
      <c r="G197" s="54">
        <v>-3524.4313027556213</v>
      </c>
      <c r="N197" s="52" t="s">
        <v>88</v>
      </c>
      <c r="O197" s="53">
        <f t="shared" ref="O197:Q201" si="25">+C197</f>
        <v>-3446.8678359060968</v>
      </c>
      <c r="P197" s="53">
        <f t="shared" si="25"/>
        <v>-3925.8553465745185</v>
      </c>
      <c r="Q197" s="53">
        <f t="shared" si="25"/>
        <v>-2978.5158983319516</v>
      </c>
      <c r="R197" s="53">
        <f t="shared" ref="R197:S201" si="26">+F197</f>
        <v>-4587.130344311814</v>
      </c>
      <c r="S197" s="54">
        <f t="shared" si="26"/>
        <v>-3524.4313027556213</v>
      </c>
    </row>
    <row r="198" spans="2:19" ht="15.9" x14ac:dyDescent="0.45">
      <c r="B198" s="52" t="s">
        <v>7</v>
      </c>
      <c r="C198" s="53">
        <v>-1199.0982095390896</v>
      </c>
      <c r="D198" s="53">
        <v>-1274.4599687002835</v>
      </c>
      <c r="E198" s="53">
        <v>-1213.4878009718595</v>
      </c>
      <c r="F198" s="53">
        <v>-1399.099577567717</v>
      </c>
      <c r="G198" s="54">
        <v>-187.75335343248787</v>
      </c>
      <c r="N198" s="52" t="s">
        <v>9</v>
      </c>
      <c r="O198" s="53">
        <f t="shared" si="25"/>
        <v>-1199.0982095390896</v>
      </c>
      <c r="P198" s="53">
        <f t="shared" si="25"/>
        <v>-1274.4599687002835</v>
      </c>
      <c r="Q198" s="53">
        <f t="shared" si="25"/>
        <v>-1213.4878009718595</v>
      </c>
      <c r="R198" s="53">
        <f t="shared" si="26"/>
        <v>-1399.099577567717</v>
      </c>
      <c r="S198" s="54">
        <f t="shared" si="26"/>
        <v>-187.75335343248787</v>
      </c>
    </row>
    <row r="199" spans="2:19" ht="15.9" x14ac:dyDescent="0.45">
      <c r="B199" s="52" t="s">
        <v>31</v>
      </c>
      <c r="C199" s="53">
        <v>-1.8428242672441155</v>
      </c>
      <c r="D199" s="53">
        <v>-35.160087117989093</v>
      </c>
      <c r="E199" s="53">
        <v>18.615390453495944</v>
      </c>
      <c r="F199" s="53">
        <v>-31.022765612413881</v>
      </c>
      <c r="G199" s="54">
        <v>-18.989892193630507</v>
      </c>
      <c r="N199" s="52" t="s">
        <v>30</v>
      </c>
      <c r="O199" s="53">
        <f t="shared" si="25"/>
        <v>-1.8428242672441155</v>
      </c>
      <c r="P199" s="53">
        <f t="shared" si="25"/>
        <v>-35.160087117989093</v>
      </c>
      <c r="Q199" s="53">
        <f t="shared" si="25"/>
        <v>18.615390453495944</v>
      </c>
      <c r="R199" s="53">
        <f t="shared" si="26"/>
        <v>-31.022765612413881</v>
      </c>
      <c r="S199" s="54">
        <f t="shared" si="26"/>
        <v>-18.989892193630507</v>
      </c>
    </row>
    <row r="200" spans="2:19" ht="16.3" thickBot="1" x14ac:dyDescent="0.5">
      <c r="B200" s="55" t="s">
        <v>262</v>
      </c>
      <c r="C200" s="56">
        <v>-35.852244469996123</v>
      </c>
      <c r="D200" s="56">
        <v>-5.3612518300009819</v>
      </c>
      <c r="E200" s="56">
        <v>-32.715176999999734</v>
      </c>
      <c r="F200" s="56">
        <v>395.31888915999895</v>
      </c>
      <c r="G200" s="57">
        <v>267.21030975000104</v>
      </c>
      <c r="N200" s="55" t="s">
        <v>93</v>
      </c>
      <c r="O200" s="56">
        <f t="shared" si="25"/>
        <v>-35.852244469996123</v>
      </c>
      <c r="P200" s="56">
        <f t="shared" si="25"/>
        <v>-5.3612518300009819</v>
      </c>
      <c r="Q200" s="56">
        <f t="shared" si="25"/>
        <v>-32.715176999999734</v>
      </c>
      <c r="R200" s="56">
        <f t="shared" si="26"/>
        <v>395.31888915999895</v>
      </c>
      <c r="S200" s="57">
        <f t="shared" si="26"/>
        <v>267.21030975000104</v>
      </c>
    </row>
    <row r="201" spans="2:19" ht="16.75" thickTop="1" thickBot="1" x14ac:dyDescent="0.5">
      <c r="B201" s="58" t="s">
        <v>41</v>
      </c>
      <c r="C201" s="59">
        <v>-4683.6611141824269</v>
      </c>
      <c r="D201" s="59">
        <v>-5240.8366542227914</v>
      </c>
      <c r="E201" s="59">
        <v>-4206.1034858503153</v>
      </c>
      <c r="F201" s="59">
        <v>-5621.9337983319456</v>
      </c>
      <c r="G201" s="60">
        <v>-3463.9642386317387</v>
      </c>
      <c r="N201" s="58" t="s">
        <v>41</v>
      </c>
      <c r="O201" s="59">
        <f t="shared" si="25"/>
        <v>-4683.6611141824269</v>
      </c>
      <c r="P201" s="59">
        <f t="shared" si="25"/>
        <v>-5240.8366542227914</v>
      </c>
      <c r="Q201" s="59">
        <f t="shared" si="25"/>
        <v>-4206.1034858503153</v>
      </c>
      <c r="R201" s="59">
        <f t="shared" si="26"/>
        <v>-5621.9337983319456</v>
      </c>
      <c r="S201" s="60">
        <f t="shared" si="26"/>
        <v>-3463.9642386317387</v>
      </c>
    </row>
    <row r="202" spans="2:19" ht="15.45" thickTop="1" thickBot="1" x14ac:dyDescent="0.45"/>
    <row r="203" spans="2:19" ht="21" thickBot="1" x14ac:dyDescent="0.45">
      <c r="B203" s="332" t="s">
        <v>0</v>
      </c>
      <c r="C203" s="519"/>
      <c r="D203" s="519"/>
      <c r="E203" s="315"/>
      <c r="F203" s="315" t="s">
        <v>37</v>
      </c>
      <c r="N203" s="332" t="s">
        <v>0</v>
      </c>
      <c r="O203" s="519"/>
      <c r="P203" s="519"/>
      <c r="Q203" s="315"/>
      <c r="R203" s="315" t="s">
        <v>263</v>
      </c>
    </row>
    <row r="204" spans="2:19" ht="16.3" thickBot="1" x14ac:dyDescent="0.45">
      <c r="B204" s="520" t="s">
        <v>1</v>
      </c>
      <c r="C204" s="521"/>
      <c r="D204" s="521">
        <v>44196</v>
      </c>
      <c r="E204" s="522">
        <v>44286</v>
      </c>
      <c r="F204" s="584" t="s">
        <v>19</v>
      </c>
      <c r="N204" s="520" t="s">
        <v>82</v>
      </c>
      <c r="O204" s="521"/>
      <c r="P204" s="521">
        <v>44196</v>
      </c>
      <c r="Q204" s="522">
        <v>44286</v>
      </c>
      <c r="R204" s="584" t="s">
        <v>19</v>
      </c>
    </row>
    <row r="205" spans="2:19" ht="15.9" x14ac:dyDescent="0.45">
      <c r="B205" s="523" t="s">
        <v>202</v>
      </c>
      <c r="C205" s="524"/>
      <c r="D205" s="581">
        <v>4197.2510000000002</v>
      </c>
      <c r="E205" s="525">
        <v>4261.9679999999998</v>
      </c>
      <c r="F205" s="675">
        <v>1.5418901561998544E-2</v>
      </c>
      <c r="N205" s="523" t="s">
        <v>264</v>
      </c>
      <c r="O205" s="524"/>
      <c r="P205" s="581">
        <v>4197.2510000000002</v>
      </c>
      <c r="Q205" s="525">
        <v>4261.9679999999998</v>
      </c>
      <c r="R205" s="675">
        <v>1.5418901561998544E-2</v>
      </c>
    </row>
    <row r="206" spans="2:19" ht="15.9" x14ac:dyDescent="0.45">
      <c r="B206" s="526" t="s">
        <v>203</v>
      </c>
      <c r="C206" s="53"/>
      <c r="D206" s="582">
        <v>-668.77200000000005</v>
      </c>
      <c r="E206" s="527">
        <v>-534.83500000000004</v>
      </c>
      <c r="F206" s="256">
        <v>-0.20027303774679561</v>
      </c>
      <c r="N206" s="526" t="s">
        <v>265</v>
      </c>
      <c r="O206" s="53"/>
      <c r="P206" s="582">
        <v>-668.77200000000005</v>
      </c>
      <c r="Q206" s="527">
        <v>-534.83500000000004</v>
      </c>
      <c r="R206" s="256">
        <v>-0.20027303774679561</v>
      </c>
    </row>
    <row r="207" spans="2:19" ht="16.3" thickBot="1" x14ac:dyDescent="0.5">
      <c r="B207" s="528" t="s">
        <v>121</v>
      </c>
      <c r="C207" s="529"/>
      <c r="D207" s="583">
        <v>747.428</v>
      </c>
      <c r="E207" s="530">
        <v>843.31799999999998</v>
      </c>
      <c r="F207" s="263">
        <v>0.12829329380221233</v>
      </c>
      <c r="N207" s="528" t="s">
        <v>240</v>
      </c>
      <c r="O207" s="529"/>
      <c r="P207" s="583">
        <v>747.428</v>
      </c>
      <c r="Q207" s="530">
        <v>843.31799999999998</v>
      </c>
      <c r="R207" s="263">
        <v>0.12829329380221233</v>
      </c>
    </row>
    <row r="208" spans="2:19" ht="16.3" thickBot="1" x14ac:dyDescent="0.45">
      <c r="B208" s="531" t="s">
        <v>37</v>
      </c>
      <c r="C208" s="333"/>
      <c r="D208" s="333">
        <v>4275.9070000000002</v>
      </c>
      <c r="E208" s="532">
        <v>4570.451</v>
      </c>
      <c r="F208" s="334">
        <v>6.8884566479111786E-2</v>
      </c>
      <c r="N208" s="531" t="s">
        <v>263</v>
      </c>
      <c r="O208" s="333"/>
      <c r="P208" s="333">
        <v>4275.9070000000002</v>
      </c>
      <c r="Q208" s="532">
        <v>4570.451</v>
      </c>
      <c r="R208" s="334">
        <v>6.8884566479111786E-2</v>
      </c>
    </row>
    <row r="209" spans="2:19" ht="15" thickBot="1" x14ac:dyDescent="0.45"/>
    <row r="210" spans="2:19" ht="21.75" customHeight="1" thickTop="1" x14ac:dyDescent="0.4">
      <c r="B210" s="317" t="s">
        <v>11</v>
      </c>
      <c r="C210" s="318"/>
      <c r="D210" s="731" t="s">
        <v>36</v>
      </c>
      <c r="E210" s="731" t="s">
        <v>8</v>
      </c>
      <c r="F210" s="731" t="s">
        <v>7</v>
      </c>
      <c r="G210" s="731" t="s">
        <v>38</v>
      </c>
      <c r="H210" s="719" t="s">
        <v>0</v>
      </c>
      <c r="J210" s="29"/>
      <c r="N210" s="317" t="s">
        <v>29</v>
      </c>
      <c r="O210" s="731" t="s">
        <v>88</v>
      </c>
      <c r="P210" s="731" t="s">
        <v>9</v>
      </c>
      <c r="Q210" s="731" t="s">
        <v>30</v>
      </c>
      <c r="R210" s="731" t="s">
        <v>93</v>
      </c>
      <c r="S210" s="719" t="s">
        <v>0</v>
      </c>
    </row>
    <row r="211" spans="2:19" ht="23.25" customHeight="1" thickBot="1" x14ac:dyDescent="0.45">
      <c r="B211" s="327">
        <v>44286</v>
      </c>
      <c r="C211" s="324"/>
      <c r="D211" s="732">
        <v>0</v>
      </c>
      <c r="E211" s="732">
        <v>0</v>
      </c>
      <c r="F211" s="732">
        <v>0</v>
      </c>
      <c r="G211" s="732">
        <v>0</v>
      </c>
      <c r="H211" s="755">
        <v>0</v>
      </c>
      <c r="J211" s="29"/>
      <c r="N211" s="327">
        <v>44286</v>
      </c>
      <c r="O211" s="732"/>
      <c r="P211" s="732"/>
      <c r="Q211" s="732"/>
      <c r="R211" s="732"/>
      <c r="S211" s="720"/>
    </row>
    <row r="212" spans="2:19" ht="16.3" thickTop="1" x14ac:dyDescent="0.4">
      <c r="B212" s="49" t="s">
        <v>279</v>
      </c>
      <c r="C212" s="26"/>
      <c r="D212" s="23">
        <v>3453.4129644747795</v>
      </c>
      <c r="E212" s="23">
        <v>-1.12078294243E-2</v>
      </c>
      <c r="F212" s="23">
        <v>205.18729312607519</v>
      </c>
      <c r="G212" s="23">
        <v>1789.8453315199999</v>
      </c>
      <c r="H212" s="700">
        <v>5448.4343812914303</v>
      </c>
      <c r="J212" s="29"/>
      <c r="N212" s="49" t="s">
        <v>266</v>
      </c>
      <c r="O212" s="26">
        <f t="shared" ref="O212:O225" si="27">+D212</f>
        <v>3453.4129644747795</v>
      </c>
      <c r="P212" s="23">
        <f t="shared" ref="P212:P225" si="28">+E212</f>
        <v>-1.12078294243E-2</v>
      </c>
      <c r="Q212" s="23">
        <f t="shared" ref="Q212:R225" si="29">+F212</f>
        <v>205.18729312607519</v>
      </c>
      <c r="R212" s="23">
        <f t="shared" si="29"/>
        <v>1789.8453315199999</v>
      </c>
      <c r="S212" s="62">
        <f t="shared" ref="S212:S225" si="30">+H212</f>
        <v>5448.4343812914303</v>
      </c>
    </row>
    <row r="213" spans="2:19" ht="21.75" customHeight="1" thickBot="1" x14ac:dyDescent="0.45">
      <c r="B213" s="49" t="s">
        <v>280</v>
      </c>
      <c r="C213" s="29"/>
      <c r="D213" s="23">
        <v>1419.6551519017544</v>
      </c>
      <c r="E213" s="23">
        <v>289.77600539999997</v>
      </c>
      <c r="F213" s="23">
        <v>84.199397105393686</v>
      </c>
      <c r="G213" s="23">
        <v>151.45105244999999</v>
      </c>
      <c r="H213" s="700">
        <v>1945.0816068571482</v>
      </c>
      <c r="J213" s="29"/>
      <c r="N213" s="49" t="s">
        <v>267</v>
      </c>
      <c r="O213" s="23">
        <f t="shared" si="27"/>
        <v>1419.6551519017544</v>
      </c>
      <c r="P213" s="23">
        <f t="shared" si="28"/>
        <v>289.77600539999997</v>
      </c>
      <c r="Q213" s="23">
        <f t="shared" si="29"/>
        <v>84.199397105393686</v>
      </c>
      <c r="R213" s="23">
        <f t="shared" si="29"/>
        <v>151.45105244999999</v>
      </c>
      <c r="S213" s="62">
        <f t="shared" si="30"/>
        <v>1945.0816068571482</v>
      </c>
    </row>
    <row r="214" spans="2:19" ht="16.5" customHeight="1" thickTop="1" thickBot="1" x14ac:dyDescent="0.45">
      <c r="B214" s="17" t="s">
        <v>281</v>
      </c>
      <c r="C214" s="18"/>
      <c r="D214" s="18">
        <v>4873.0681163765339</v>
      </c>
      <c r="E214" s="18">
        <v>289.76479757057564</v>
      </c>
      <c r="F214" s="18">
        <v>289.38669023146883</v>
      </c>
      <c r="G214" s="18">
        <v>1941.2963839700001</v>
      </c>
      <c r="H214" s="701">
        <v>7393.5159881485788</v>
      </c>
      <c r="J214" s="29"/>
      <c r="N214" s="17" t="s">
        <v>268</v>
      </c>
      <c r="O214" s="18">
        <f t="shared" si="27"/>
        <v>4873.0681163765339</v>
      </c>
      <c r="P214" s="18">
        <f t="shared" si="28"/>
        <v>289.76479757057564</v>
      </c>
      <c r="Q214" s="18">
        <f t="shared" si="29"/>
        <v>289.38669023146883</v>
      </c>
      <c r="R214" s="18">
        <f t="shared" si="29"/>
        <v>1941.2963839700001</v>
      </c>
      <c r="S214" s="63">
        <f t="shared" si="30"/>
        <v>7393.5159881485788</v>
      </c>
    </row>
    <row r="215" spans="2:19" ht="16.3" thickTop="1" x14ac:dyDescent="0.4">
      <c r="B215" s="49" t="s">
        <v>282</v>
      </c>
      <c r="C215" s="26"/>
      <c r="D215" s="23">
        <v>1773.3264651900001</v>
      </c>
      <c r="E215" s="23">
        <v>769.39592228596007</v>
      </c>
      <c r="F215" s="23">
        <v>0</v>
      </c>
      <c r="G215" s="23">
        <v>1269.67495461</v>
      </c>
      <c r="H215" s="700">
        <v>3812.3973420859602</v>
      </c>
      <c r="J215" s="29"/>
      <c r="N215" s="49" t="s">
        <v>269</v>
      </c>
      <c r="O215" s="23">
        <f t="shared" si="27"/>
        <v>1773.3264651900001</v>
      </c>
      <c r="P215" s="23">
        <f t="shared" si="28"/>
        <v>769.39592228596007</v>
      </c>
      <c r="Q215" s="23">
        <f t="shared" si="29"/>
        <v>0</v>
      </c>
      <c r="R215" s="23">
        <f t="shared" si="29"/>
        <v>1269.67495461</v>
      </c>
      <c r="S215" s="62">
        <f t="shared" si="30"/>
        <v>3812.3973420859602</v>
      </c>
    </row>
    <row r="216" spans="2:19" ht="21.75" customHeight="1" thickBot="1" x14ac:dyDescent="0.45">
      <c r="B216" s="49" t="s">
        <v>283</v>
      </c>
      <c r="C216" s="29"/>
      <c r="D216" s="23">
        <v>87.6552849581076</v>
      </c>
      <c r="E216" s="23">
        <v>0</v>
      </c>
      <c r="F216" s="23">
        <v>0</v>
      </c>
      <c r="G216" s="23">
        <v>0</v>
      </c>
      <c r="H216" s="700">
        <v>87.6552849581076</v>
      </c>
      <c r="J216" s="29"/>
      <c r="N216" s="49" t="s">
        <v>270</v>
      </c>
      <c r="O216" s="23">
        <f t="shared" si="27"/>
        <v>87.6552849581076</v>
      </c>
      <c r="P216" s="23">
        <f t="shared" si="28"/>
        <v>0</v>
      </c>
      <c r="Q216" s="23">
        <f t="shared" si="29"/>
        <v>0</v>
      </c>
      <c r="R216" s="23">
        <f t="shared" si="29"/>
        <v>0</v>
      </c>
      <c r="S216" s="62">
        <f t="shared" si="30"/>
        <v>87.6552849581076</v>
      </c>
    </row>
    <row r="217" spans="2:19" ht="16.5" customHeight="1" thickTop="1" thickBot="1" x14ac:dyDescent="0.45">
      <c r="B217" s="17" t="s">
        <v>284</v>
      </c>
      <c r="C217" s="18"/>
      <c r="D217" s="18">
        <v>135.17126205375303</v>
      </c>
      <c r="E217" s="18">
        <v>4.2678160000000007E-2</v>
      </c>
      <c r="F217" s="18">
        <v>0.34563681000000002</v>
      </c>
      <c r="G217" s="18">
        <v>0</v>
      </c>
      <c r="H217" s="701">
        <v>135.55957702375301</v>
      </c>
      <c r="J217" s="29"/>
      <c r="N217" s="17" t="s">
        <v>247</v>
      </c>
      <c r="O217" s="18">
        <f t="shared" si="27"/>
        <v>135.17126205375303</v>
      </c>
      <c r="P217" s="18">
        <f t="shared" si="28"/>
        <v>4.2678160000000007E-2</v>
      </c>
      <c r="Q217" s="18">
        <f t="shared" si="29"/>
        <v>0.34563681000000002</v>
      </c>
      <c r="R217" s="18">
        <f t="shared" si="29"/>
        <v>0</v>
      </c>
      <c r="S217" s="63">
        <f t="shared" si="30"/>
        <v>135.55957702375301</v>
      </c>
    </row>
    <row r="218" spans="2:19" ht="16.3" thickTop="1" x14ac:dyDescent="0.4">
      <c r="B218" s="49" t="s">
        <v>285</v>
      </c>
      <c r="C218" s="29"/>
      <c r="D218" s="23">
        <v>6869.2211285783951</v>
      </c>
      <c r="E218" s="23">
        <v>1059.2033980165356</v>
      </c>
      <c r="F218" s="23">
        <v>289.73232704146886</v>
      </c>
      <c r="G218" s="23">
        <v>3210.9713385800001</v>
      </c>
      <c r="H218" s="700">
        <v>11429.1281922164</v>
      </c>
      <c r="J218" s="29"/>
      <c r="N218" s="49" t="s">
        <v>271</v>
      </c>
      <c r="O218" s="23">
        <f t="shared" si="27"/>
        <v>6869.2211285783951</v>
      </c>
      <c r="P218" s="23">
        <f t="shared" si="28"/>
        <v>1059.2033980165356</v>
      </c>
      <c r="Q218" s="23">
        <f t="shared" si="29"/>
        <v>289.73232704146886</v>
      </c>
      <c r="R218" s="23">
        <f t="shared" si="29"/>
        <v>3210.9713385800001</v>
      </c>
      <c r="S218" s="62">
        <f t="shared" si="30"/>
        <v>11429.1281922164</v>
      </c>
    </row>
    <row r="219" spans="2:19" ht="15.9" x14ac:dyDescent="0.4">
      <c r="B219" s="49" t="s">
        <v>286</v>
      </c>
      <c r="C219" s="29"/>
      <c r="D219" s="23">
        <v>19.891814424574164</v>
      </c>
      <c r="E219" s="23">
        <v>2.6615560054779052E-9</v>
      </c>
      <c r="F219" s="23">
        <v>7.80665E-3</v>
      </c>
      <c r="G219" s="23">
        <v>6.3158800000026882E-2</v>
      </c>
      <c r="H219" s="700">
        <v>19.646357047235721</v>
      </c>
      <c r="J219" s="163"/>
      <c r="N219" s="49" t="s">
        <v>272</v>
      </c>
      <c r="O219" s="23">
        <f t="shared" si="27"/>
        <v>19.891814424574164</v>
      </c>
      <c r="P219" s="23">
        <f t="shared" si="28"/>
        <v>2.6615560054779052E-9</v>
      </c>
      <c r="Q219" s="23">
        <f t="shared" si="29"/>
        <v>7.80665E-3</v>
      </c>
      <c r="R219" s="23">
        <f t="shared" si="29"/>
        <v>6.3158800000026882E-2</v>
      </c>
      <c r="S219" s="62">
        <f t="shared" si="30"/>
        <v>19.646357047235721</v>
      </c>
    </row>
    <row r="220" spans="2:19" ht="16.3" thickBot="1" x14ac:dyDescent="0.45">
      <c r="B220" s="49" t="s">
        <v>287</v>
      </c>
      <c r="C220" s="29"/>
      <c r="D220" s="23">
        <v>6889.1129430029687</v>
      </c>
      <c r="E220" s="23">
        <v>1059.2033980191973</v>
      </c>
      <c r="F220" s="23">
        <v>289.74013369146883</v>
      </c>
      <c r="G220" s="23">
        <v>3211.0344973800002</v>
      </c>
      <c r="H220" s="700">
        <v>11448.774549263635</v>
      </c>
      <c r="J220" s="29"/>
      <c r="N220" s="49" t="s">
        <v>273</v>
      </c>
      <c r="O220" s="23">
        <f t="shared" si="27"/>
        <v>6889.1129430029687</v>
      </c>
      <c r="P220" s="23">
        <f t="shared" si="28"/>
        <v>1059.2033980191973</v>
      </c>
      <c r="Q220" s="23">
        <f t="shared" si="29"/>
        <v>289.74013369146883</v>
      </c>
      <c r="R220" s="23">
        <f t="shared" si="29"/>
        <v>3211.0344973800002</v>
      </c>
      <c r="S220" s="62">
        <f t="shared" si="30"/>
        <v>11448.774549263635</v>
      </c>
    </row>
    <row r="221" spans="2:19" ht="16.5" customHeight="1" thickTop="1" thickBot="1" x14ac:dyDescent="0.45">
      <c r="B221" s="17" t="s">
        <v>288</v>
      </c>
      <c r="C221" s="18"/>
      <c r="D221" s="18">
        <v>-810.4789645035994</v>
      </c>
      <c r="E221" s="18">
        <v>-511.83049989746274</v>
      </c>
      <c r="F221" s="18">
        <v>-1.3710238677674</v>
      </c>
      <c r="G221" s="18">
        <v>-117.18107842000001</v>
      </c>
      <c r="H221" s="701">
        <v>-1440.5451438588295</v>
      </c>
      <c r="J221" s="29"/>
      <c r="N221" s="17" t="s">
        <v>274</v>
      </c>
      <c r="O221" s="18">
        <f t="shared" si="27"/>
        <v>-810.4789645035994</v>
      </c>
      <c r="P221" s="18">
        <f t="shared" si="28"/>
        <v>-511.83049989746274</v>
      </c>
      <c r="Q221" s="18">
        <f t="shared" si="29"/>
        <v>-1.3710238677674</v>
      </c>
      <c r="R221" s="18">
        <f t="shared" si="29"/>
        <v>-117.18107842000001</v>
      </c>
      <c r="S221" s="63">
        <f t="shared" si="30"/>
        <v>-1440.5451438588295</v>
      </c>
    </row>
    <row r="222" spans="2:19" ht="16.75" thickTop="1" thickBot="1" x14ac:dyDescent="0.45">
      <c r="B222" s="64" t="s">
        <v>289</v>
      </c>
      <c r="C222" s="65"/>
      <c r="D222" s="65">
        <v>-6070.0457450952099</v>
      </c>
      <c r="E222" s="65">
        <v>-77.083721448148907</v>
      </c>
      <c r="F222" s="65">
        <v>-111.90703641224439</v>
      </c>
      <c r="G222" s="65">
        <v>-58.630151990000002</v>
      </c>
      <c r="H222" s="702">
        <v>-6317.6666549456031</v>
      </c>
      <c r="J222" s="29"/>
      <c r="N222" s="64" t="s">
        <v>275</v>
      </c>
      <c r="O222" s="65">
        <f t="shared" si="27"/>
        <v>-6070.0457450952099</v>
      </c>
      <c r="P222" s="65">
        <f t="shared" si="28"/>
        <v>-77.083721448148907</v>
      </c>
      <c r="Q222" s="65">
        <f t="shared" si="29"/>
        <v>-111.90703641224439</v>
      </c>
      <c r="R222" s="65">
        <f t="shared" si="29"/>
        <v>-58.630151990000002</v>
      </c>
      <c r="S222" s="66">
        <f t="shared" si="30"/>
        <v>-6317.6666549456031</v>
      </c>
    </row>
    <row r="223" spans="2:19" ht="16.75" thickTop="1" thickBot="1" x14ac:dyDescent="0.45">
      <c r="B223" s="49" t="s">
        <v>290</v>
      </c>
      <c r="C223" s="29"/>
      <c r="D223" s="23">
        <v>-6880.5247095988088</v>
      </c>
      <c r="E223" s="23">
        <v>-588.91422134561162</v>
      </c>
      <c r="F223" s="23">
        <v>-113.27806028001179</v>
      </c>
      <c r="G223" s="23">
        <v>-175.81123041000001</v>
      </c>
      <c r="H223" s="700">
        <v>-7758.2117988044329</v>
      </c>
      <c r="J223" s="29"/>
      <c r="N223" s="49" t="s">
        <v>276</v>
      </c>
      <c r="O223" s="23">
        <f t="shared" si="27"/>
        <v>-6880.5247095988088</v>
      </c>
      <c r="P223" s="23">
        <f t="shared" si="28"/>
        <v>-588.91422134561162</v>
      </c>
      <c r="Q223" s="23">
        <f t="shared" si="29"/>
        <v>-113.27806028001179</v>
      </c>
      <c r="R223" s="23">
        <f t="shared" si="29"/>
        <v>-175.81123041000001</v>
      </c>
      <c r="S223" s="62">
        <f t="shared" si="30"/>
        <v>-7758.2117988044329</v>
      </c>
    </row>
    <row r="224" spans="2:19" ht="19.3" thickTop="1" thickBot="1" x14ac:dyDescent="0.45">
      <c r="B224" s="67" t="s">
        <v>291</v>
      </c>
      <c r="C224" s="68"/>
      <c r="D224" s="68">
        <v>-8.5882334041595456</v>
      </c>
      <c r="E224" s="68">
        <v>-470.28917667358564</v>
      </c>
      <c r="F224" s="68">
        <v>-176.46207341145706</v>
      </c>
      <c r="G224" s="68">
        <v>-3035.2232669700002</v>
      </c>
      <c r="H224" s="703">
        <v>-3690.5627504592026</v>
      </c>
      <c r="N224" s="67" t="s">
        <v>277</v>
      </c>
      <c r="O224" s="68">
        <f t="shared" si="27"/>
        <v>-8.5882334041595456</v>
      </c>
      <c r="P224" s="68">
        <f t="shared" si="28"/>
        <v>-470.28917667358564</v>
      </c>
      <c r="Q224" s="68">
        <f t="shared" si="29"/>
        <v>-176.46207341145706</v>
      </c>
      <c r="R224" s="68">
        <f t="shared" si="29"/>
        <v>-3035.2232669700002</v>
      </c>
      <c r="S224" s="69">
        <f t="shared" si="30"/>
        <v>-3690.5627504592026</v>
      </c>
    </row>
    <row r="225" spans="2:20" ht="19.3" thickTop="1" thickBot="1" x14ac:dyDescent="0.45">
      <c r="B225" s="288" t="s">
        <v>292</v>
      </c>
      <c r="C225" s="28"/>
      <c r="D225" s="291">
        <v>166.74340342304762</v>
      </c>
      <c r="E225" s="291">
        <v>575.08156532174291</v>
      </c>
      <c r="F225" s="291">
        <v>-181.00716697194088</v>
      </c>
      <c r="G225" s="291">
        <v>-2935.2241184499953</v>
      </c>
      <c r="H225" s="704">
        <v>-2374.4063166771462</v>
      </c>
      <c r="N225" s="288" t="s">
        <v>278</v>
      </c>
      <c r="O225" s="28">
        <f t="shared" si="27"/>
        <v>166.74340342304762</v>
      </c>
      <c r="P225" s="291">
        <f t="shared" si="28"/>
        <v>575.08156532174291</v>
      </c>
      <c r="Q225" s="291">
        <f t="shared" si="29"/>
        <v>-181.00716697194088</v>
      </c>
      <c r="R225" s="291">
        <f t="shared" si="29"/>
        <v>-2935.2241184499953</v>
      </c>
      <c r="S225" s="292">
        <f t="shared" si="30"/>
        <v>-2374.4063166771462</v>
      </c>
    </row>
    <row r="226" spans="2:20" ht="19.3" thickTop="1" thickBot="1" x14ac:dyDescent="0.45">
      <c r="B226" s="620"/>
      <c r="C226" s="621"/>
      <c r="D226" s="622"/>
      <c r="E226" s="622"/>
      <c r="F226" s="622"/>
      <c r="G226" s="622"/>
      <c r="H226" s="622"/>
      <c r="I226" s="622"/>
      <c r="N226" s="620"/>
      <c r="O226" s="621"/>
      <c r="P226" s="622"/>
      <c r="Q226" s="622"/>
      <c r="R226" s="622"/>
      <c r="S226" s="622"/>
      <c r="T226" s="622"/>
    </row>
    <row r="227" spans="2:20" ht="21" thickBot="1" x14ac:dyDescent="0.45">
      <c r="B227" s="484" t="s">
        <v>0</v>
      </c>
      <c r="C227" s="485"/>
      <c r="D227" s="485"/>
      <c r="E227" s="486"/>
      <c r="F227" s="487"/>
      <c r="G227" s="485"/>
      <c r="H227" s="488" t="s">
        <v>293</v>
      </c>
      <c r="I227" s="622"/>
      <c r="N227" s="484" t="s">
        <v>0</v>
      </c>
      <c r="O227" s="485"/>
      <c r="P227" s="485"/>
      <c r="Q227" s="486"/>
      <c r="R227" s="487"/>
      <c r="S227" s="485"/>
      <c r="T227" s="488" t="s">
        <v>39</v>
      </c>
    </row>
    <row r="228" spans="2:20" ht="16.3" thickBot="1" x14ac:dyDescent="0.45">
      <c r="B228" s="739" t="s">
        <v>1</v>
      </c>
      <c r="C228" s="759" t="s">
        <v>149</v>
      </c>
      <c r="D228" s="759"/>
      <c r="E228" s="760"/>
      <c r="F228" s="733" t="s">
        <v>48</v>
      </c>
      <c r="G228" s="733"/>
      <c r="H228" s="734"/>
      <c r="I228" s="622"/>
      <c r="N228" s="739" t="s">
        <v>44</v>
      </c>
      <c r="O228" s="759" t="str">
        <f>+C228</f>
        <v>3M20</v>
      </c>
      <c r="P228" s="759"/>
      <c r="Q228" s="760"/>
      <c r="R228" s="733" t="str">
        <f>+F228</f>
        <v>3M21</v>
      </c>
      <c r="S228" s="733"/>
      <c r="T228" s="734"/>
    </row>
    <row r="229" spans="2:20" ht="16.3" thickBot="1" x14ac:dyDescent="0.45">
      <c r="B229" s="740"/>
      <c r="C229" s="489" t="s">
        <v>41</v>
      </c>
      <c r="D229" s="489" t="s">
        <v>42</v>
      </c>
      <c r="E229" s="489" t="s">
        <v>43</v>
      </c>
      <c r="F229" s="489" t="s">
        <v>41</v>
      </c>
      <c r="G229" s="489" t="s">
        <v>42</v>
      </c>
      <c r="H229" s="489" t="s">
        <v>43</v>
      </c>
      <c r="I229" s="622"/>
      <c r="N229" s="740"/>
      <c r="O229" s="489" t="s">
        <v>41</v>
      </c>
      <c r="P229" s="489" t="s">
        <v>42</v>
      </c>
      <c r="Q229" s="489" t="s">
        <v>43</v>
      </c>
      <c r="R229" s="489" t="s">
        <v>41</v>
      </c>
      <c r="S229" s="489" t="s">
        <v>42</v>
      </c>
      <c r="T229" s="489" t="s">
        <v>43</v>
      </c>
    </row>
    <row r="230" spans="2:20" ht="31.75" customHeight="1" thickBot="1" x14ac:dyDescent="0.45">
      <c r="B230" s="490" t="s">
        <v>294</v>
      </c>
      <c r="C230" s="491">
        <v>403.63806434841666</v>
      </c>
      <c r="D230" s="492">
        <v>162.39544431000002</v>
      </c>
      <c r="E230" s="492">
        <v>241.24262003841665</v>
      </c>
      <c r="F230" s="493">
        <v>321.26271872260406</v>
      </c>
      <c r="G230" s="494">
        <v>169.06578259999998</v>
      </c>
      <c r="H230" s="494">
        <v>152.19693612260409</v>
      </c>
      <c r="I230" s="622"/>
      <c r="N230" s="490" t="s">
        <v>309</v>
      </c>
      <c r="O230" s="491">
        <f t="shared" ref="O230:O245" si="31">+C230</f>
        <v>403.63806434841666</v>
      </c>
      <c r="P230" s="492">
        <v>162.39544431000002</v>
      </c>
      <c r="Q230" s="492">
        <v>241.24262003841665</v>
      </c>
      <c r="R230" s="493">
        <v>321.26271872260406</v>
      </c>
      <c r="S230" s="494">
        <v>169.06578259999998</v>
      </c>
      <c r="T230" s="494">
        <v>152.19693612260409</v>
      </c>
    </row>
    <row r="231" spans="2:20" ht="15.9" x14ac:dyDescent="0.4">
      <c r="B231" s="495" t="s">
        <v>295</v>
      </c>
      <c r="C231" s="496">
        <v>-56.523889604639635</v>
      </c>
      <c r="D231" s="497">
        <v>-64.799999999999955</v>
      </c>
      <c r="E231" s="497">
        <v>8.2761103953603197</v>
      </c>
      <c r="F231" s="498">
        <v>-269.45687886259952</v>
      </c>
      <c r="G231" s="499">
        <v>-124.90000000000009</v>
      </c>
      <c r="H231" s="499">
        <v>-144.55687886259943</v>
      </c>
      <c r="I231" s="622"/>
      <c r="N231" s="500" t="s">
        <v>310</v>
      </c>
      <c r="O231" s="496">
        <f t="shared" si="31"/>
        <v>-56.523889604639635</v>
      </c>
      <c r="P231" s="497">
        <v>-64.799999999999955</v>
      </c>
      <c r="Q231" s="497">
        <v>8.2761103953603197</v>
      </c>
      <c r="R231" s="498">
        <v>-269.45687886259952</v>
      </c>
      <c r="S231" s="499">
        <v>-124.90000000000009</v>
      </c>
      <c r="T231" s="499">
        <v>-144.55687886259943</v>
      </c>
    </row>
    <row r="232" spans="2:20" ht="15.9" x14ac:dyDescent="0.4">
      <c r="B232" s="495" t="s">
        <v>296</v>
      </c>
      <c r="C232" s="496">
        <v>-860.43977833879933</v>
      </c>
      <c r="D232" s="497">
        <v>-395.84447423999995</v>
      </c>
      <c r="E232" s="497">
        <v>-464.59530409879937</v>
      </c>
      <c r="F232" s="498">
        <v>-995.74148130258436</v>
      </c>
      <c r="G232" s="499">
        <v>-641.19449845999952</v>
      </c>
      <c r="H232" s="499">
        <v>-354.54698284258484</v>
      </c>
      <c r="I232" s="622"/>
      <c r="N232" s="500" t="s">
        <v>311</v>
      </c>
      <c r="O232" s="496">
        <f t="shared" si="31"/>
        <v>-860.43977833879933</v>
      </c>
      <c r="P232" s="497">
        <v>-395.84447423999995</v>
      </c>
      <c r="Q232" s="497">
        <v>-464.59530409879937</v>
      </c>
      <c r="R232" s="498">
        <v>-995.74148130258436</v>
      </c>
      <c r="S232" s="499">
        <v>-641.19449845999952</v>
      </c>
      <c r="T232" s="499">
        <v>-354.54698284258484</v>
      </c>
    </row>
    <row r="233" spans="2:20" ht="16.3" thickBot="1" x14ac:dyDescent="0.45">
      <c r="B233" s="495" t="s">
        <v>297</v>
      </c>
      <c r="C233" s="496">
        <v>-91.809161334821212</v>
      </c>
      <c r="D233" s="497">
        <v>-31.919413280000001</v>
      </c>
      <c r="E233" s="497">
        <v>-59.889748054821212</v>
      </c>
      <c r="F233" s="498">
        <v>-38.8722393944226</v>
      </c>
      <c r="G233" s="499">
        <v>-20.419543089999998</v>
      </c>
      <c r="H233" s="499">
        <v>-18.452696304422602</v>
      </c>
      <c r="I233" s="622"/>
      <c r="N233" s="500" t="s">
        <v>312</v>
      </c>
      <c r="O233" s="496">
        <f t="shared" si="31"/>
        <v>-91.809161334821212</v>
      </c>
      <c r="P233" s="497">
        <v>-31.919413280000001</v>
      </c>
      <c r="Q233" s="497">
        <v>-59.889748054821212</v>
      </c>
      <c r="R233" s="498">
        <v>-38.8722393944226</v>
      </c>
      <c r="S233" s="499">
        <v>-20.419543089999998</v>
      </c>
      <c r="T233" s="499">
        <v>-18.452696304422602</v>
      </c>
    </row>
    <row r="234" spans="2:20" ht="31.75" customHeight="1" thickBot="1" x14ac:dyDescent="0.45">
      <c r="B234" s="490" t="s">
        <v>298</v>
      </c>
      <c r="C234" s="491">
        <v>-605.13476492984353</v>
      </c>
      <c r="D234" s="492">
        <v>-330.16844320999991</v>
      </c>
      <c r="E234" s="492">
        <v>-274.96632171984362</v>
      </c>
      <c r="F234" s="493">
        <v>-982.80788083700247</v>
      </c>
      <c r="G234" s="494">
        <v>-617.44825894999974</v>
      </c>
      <c r="H234" s="494">
        <v>-365.35962188700279</v>
      </c>
      <c r="I234" s="622"/>
      <c r="N234" s="490" t="s">
        <v>313</v>
      </c>
      <c r="O234" s="491">
        <f t="shared" si="31"/>
        <v>-605.13476492984353</v>
      </c>
      <c r="P234" s="492">
        <v>-330.16844320999991</v>
      </c>
      <c r="Q234" s="492">
        <v>-274.96632171984362</v>
      </c>
      <c r="R234" s="493">
        <v>-982.80788083700247</v>
      </c>
      <c r="S234" s="494">
        <v>-617.44825894999974</v>
      </c>
      <c r="T234" s="494">
        <v>-365.35962188700279</v>
      </c>
    </row>
    <row r="235" spans="2:20" ht="15.9" x14ac:dyDescent="0.4">
      <c r="B235" s="495" t="s">
        <v>299</v>
      </c>
      <c r="C235" s="496">
        <v>-188.14671105637601</v>
      </c>
      <c r="D235" s="497">
        <v>-226.57842893</v>
      </c>
      <c r="E235" s="497">
        <v>38.431717873623995</v>
      </c>
      <c r="F235" s="498">
        <v>-40.532194796851009</v>
      </c>
      <c r="G235" s="499">
        <v>-45.602683579999997</v>
      </c>
      <c r="H235" s="499">
        <v>5.0704887831489884</v>
      </c>
      <c r="I235" s="622"/>
      <c r="N235" s="500" t="s">
        <v>314</v>
      </c>
      <c r="O235" s="496">
        <f t="shared" si="31"/>
        <v>-188.14671105637601</v>
      </c>
      <c r="P235" s="497">
        <v>-226.57842893</v>
      </c>
      <c r="Q235" s="497">
        <v>38.431717873623995</v>
      </c>
      <c r="R235" s="498">
        <v>-40.532194796851009</v>
      </c>
      <c r="S235" s="499">
        <v>-45.602683579999997</v>
      </c>
      <c r="T235" s="499">
        <v>5.0704887831489884</v>
      </c>
    </row>
    <row r="236" spans="2:20" ht="15.9" x14ac:dyDescent="0.4">
      <c r="B236" s="495" t="s">
        <v>300</v>
      </c>
      <c r="C236" s="496">
        <v>-50.04318431012954</v>
      </c>
      <c r="D236" s="497">
        <v>-37.412256590000005</v>
      </c>
      <c r="E236" s="497">
        <v>-12.630927720129534</v>
      </c>
      <c r="F236" s="498">
        <v>-55.378508342436604</v>
      </c>
      <c r="G236" s="499">
        <v>-40.26915339</v>
      </c>
      <c r="H236" s="499">
        <v>-15.109354952436604</v>
      </c>
      <c r="I236" s="622"/>
      <c r="N236" s="500" t="s">
        <v>315</v>
      </c>
      <c r="O236" s="496">
        <f t="shared" si="31"/>
        <v>-50.04318431012954</v>
      </c>
      <c r="P236" s="497">
        <v>-37.412256590000005</v>
      </c>
      <c r="Q236" s="497">
        <v>-12.630927720129534</v>
      </c>
      <c r="R236" s="498">
        <v>-55.378508342436604</v>
      </c>
      <c r="S236" s="499">
        <v>-40.26915339</v>
      </c>
      <c r="T236" s="499">
        <v>-15.109354952436604</v>
      </c>
    </row>
    <row r="237" spans="2:20" ht="16.3" thickBot="1" x14ac:dyDescent="0.45">
      <c r="B237" s="495" t="s">
        <v>301</v>
      </c>
      <c r="C237" s="496">
        <v>-1000.6133436029252</v>
      </c>
      <c r="D237" s="497">
        <v>-985.6880613700198</v>
      </c>
      <c r="E237" s="497">
        <v>-14.925282232905374</v>
      </c>
      <c r="F237" s="498">
        <v>-8.6926574351713963</v>
      </c>
      <c r="G237" s="499">
        <v>-4.5203605900011139</v>
      </c>
      <c r="H237" s="499">
        <v>-4.1722968451702824</v>
      </c>
      <c r="I237" s="622"/>
      <c r="N237" s="500" t="s">
        <v>316</v>
      </c>
      <c r="O237" s="496">
        <f t="shared" si="31"/>
        <v>-1000.6133436029252</v>
      </c>
      <c r="P237" s="497">
        <v>-985.6880613700198</v>
      </c>
      <c r="Q237" s="497">
        <v>-14.925282232905374</v>
      </c>
      <c r="R237" s="498">
        <v>-8.6926574351713963</v>
      </c>
      <c r="S237" s="499">
        <v>-4.5203605900011139</v>
      </c>
      <c r="T237" s="499">
        <v>-4.1722968451702824</v>
      </c>
    </row>
    <row r="238" spans="2:20" ht="16.3" thickBot="1" x14ac:dyDescent="0.45">
      <c r="B238" s="490" t="s">
        <v>302</v>
      </c>
      <c r="C238" s="491">
        <v>-1843.9380038992742</v>
      </c>
      <c r="D238" s="492">
        <v>-1579.8471901000198</v>
      </c>
      <c r="E238" s="492">
        <v>-264.09081379925453</v>
      </c>
      <c r="F238" s="493">
        <v>-1087.4112414114616</v>
      </c>
      <c r="G238" s="494">
        <v>-707.84045651000088</v>
      </c>
      <c r="H238" s="494">
        <v>-379.57078490146074</v>
      </c>
      <c r="I238" s="622"/>
      <c r="N238" s="490" t="s">
        <v>317</v>
      </c>
      <c r="O238" s="491">
        <f t="shared" si="31"/>
        <v>-1843.9380038992742</v>
      </c>
      <c r="P238" s="492">
        <v>-1579.8471901000198</v>
      </c>
      <c r="Q238" s="492">
        <v>-264.09081379925453</v>
      </c>
      <c r="R238" s="493">
        <v>-1087.4112414114616</v>
      </c>
      <c r="S238" s="494">
        <v>-707.84045651000088</v>
      </c>
      <c r="T238" s="494">
        <v>-379.57078490146074</v>
      </c>
    </row>
    <row r="239" spans="2:20" ht="15.9" x14ac:dyDescent="0.4">
      <c r="B239" s="500" t="s">
        <v>303</v>
      </c>
      <c r="C239" s="496">
        <v>-55.698208483682798</v>
      </c>
      <c r="D239" s="497">
        <v>-6.0463565800000003</v>
      </c>
      <c r="E239" s="497">
        <v>-49.651851903682797</v>
      </c>
      <c r="F239" s="498">
        <v>-58.635042660161794</v>
      </c>
      <c r="G239" s="499">
        <v>-1.9969096200000009</v>
      </c>
      <c r="H239" s="499">
        <v>-56.63813304016179</v>
      </c>
      <c r="I239" s="622"/>
      <c r="N239" s="500" t="s">
        <v>318</v>
      </c>
      <c r="O239" s="496">
        <f t="shared" si="31"/>
        <v>-55.698208483682798</v>
      </c>
      <c r="P239" s="497">
        <v>-6.0463565800000003</v>
      </c>
      <c r="Q239" s="497">
        <v>-49.651851903682797</v>
      </c>
      <c r="R239" s="498">
        <v>-58.635042660161794</v>
      </c>
      <c r="S239" s="499">
        <v>-1.9969096200000009</v>
      </c>
      <c r="T239" s="499">
        <v>-56.63813304016179</v>
      </c>
    </row>
    <row r="240" spans="2:20" ht="16.3" thickBot="1" x14ac:dyDescent="0.45">
      <c r="B240" s="495" t="s">
        <v>304</v>
      </c>
      <c r="C240" s="496">
        <v>-205.75120283999996</v>
      </c>
      <c r="D240" s="497">
        <v>-19.111297820000008</v>
      </c>
      <c r="E240" s="497">
        <v>-186.63990501999996</v>
      </c>
      <c r="F240" s="498">
        <v>-61.355260754400007</v>
      </c>
      <c r="G240" s="499">
        <v>0</v>
      </c>
      <c r="H240" s="499">
        <v>-61.355260754400007</v>
      </c>
      <c r="I240" s="622"/>
      <c r="N240" s="500" t="s">
        <v>319</v>
      </c>
      <c r="O240" s="496">
        <f t="shared" si="31"/>
        <v>-205.75120283999996</v>
      </c>
      <c r="P240" s="497">
        <v>0</v>
      </c>
      <c r="Q240" s="497">
        <v>0</v>
      </c>
      <c r="R240" s="498">
        <v>0</v>
      </c>
      <c r="S240" s="499">
        <v>0</v>
      </c>
      <c r="T240" s="499">
        <v>0</v>
      </c>
    </row>
    <row r="241" spans="2:21" ht="16.3" thickBot="1" x14ac:dyDescent="0.45">
      <c r="B241" s="501" t="s">
        <v>305</v>
      </c>
      <c r="C241" s="491">
        <v>-2105.3874152229569</v>
      </c>
      <c r="D241" s="502">
        <v>-1605.00484450002</v>
      </c>
      <c r="E241" s="502">
        <v>-500.38257072293726</v>
      </c>
      <c r="F241" s="493">
        <v>-1207.4015448260234</v>
      </c>
      <c r="G241" s="503">
        <v>-709.83736613000087</v>
      </c>
      <c r="H241" s="503">
        <v>-497.56417869602251</v>
      </c>
      <c r="I241" s="622"/>
      <c r="N241" s="501" t="s">
        <v>320</v>
      </c>
      <c r="O241" s="491">
        <f t="shared" si="31"/>
        <v>-2105.3874152229569</v>
      </c>
      <c r="P241" s="502">
        <v>-1605.00484450002</v>
      </c>
      <c r="Q241" s="502">
        <v>-500.38257072293726</v>
      </c>
      <c r="R241" s="493">
        <v>-1207.4015448260234</v>
      </c>
      <c r="S241" s="503">
        <v>-709.83736613000087</v>
      </c>
      <c r="T241" s="503">
        <v>-497.56417869602251</v>
      </c>
    </row>
    <row r="243" spans="2:21" ht="15.9" x14ac:dyDescent="0.4">
      <c r="B243" s="504" t="s">
        <v>306</v>
      </c>
      <c r="C243" s="505">
        <v>521.30624218451794</v>
      </c>
      <c r="D243" s="506">
        <v>654.73674716541893</v>
      </c>
      <c r="E243" s="506">
        <v>-133.43050498090099</v>
      </c>
      <c r="F243" s="507">
        <v>-763.19091732524384</v>
      </c>
      <c r="G243" s="508">
        <v>-13.208671190000045</v>
      </c>
      <c r="H243" s="509">
        <v>-749.98224613524383</v>
      </c>
      <c r="I243" s="622"/>
      <c r="N243" s="504" t="s">
        <v>321</v>
      </c>
      <c r="O243" s="505">
        <f t="shared" si="31"/>
        <v>521.30624218451794</v>
      </c>
      <c r="P243" s="506">
        <v>654.73674716541893</v>
      </c>
      <c r="Q243" s="506">
        <v>-133.43050498090099</v>
      </c>
      <c r="R243" s="507">
        <v>-763.19091732524384</v>
      </c>
      <c r="S243" s="508">
        <v>-13.208671190000045</v>
      </c>
      <c r="T243" s="509">
        <v>-749.98224613524383</v>
      </c>
    </row>
    <row r="244" spans="2:21" ht="15.9" x14ac:dyDescent="0.4">
      <c r="B244" s="510" t="s">
        <v>307</v>
      </c>
      <c r="C244" s="511">
        <v>-39.523728738807989</v>
      </c>
      <c r="D244" s="512">
        <v>-15.973600850000009</v>
      </c>
      <c r="E244" s="512">
        <v>-23.550127888807978</v>
      </c>
      <c r="F244" s="513">
        <v>99.80052594153419</v>
      </c>
      <c r="G244" s="514">
        <v>111.953378</v>
      </c>
      <c r="H244" s="515">
        <v>-12.152852058465811</v>
      </c>
      <c r="I244" s="622"/>
      <c r="N244" s="510" t="s">
        <v>322</v>
      </c>
      <c r="O244" s="511">
        <f t="shared" si="31"/>
        <v>-39.523728738807989</v>
      </c>
      <c r="P244" s="512">
        <v>-15.973600850000009</v>
      </c>
      <c r="Q244" s="512">
        <v>-23.550127888807978</v>
      </c>
      <c r="R244" s="513">
        <v>99.80052594153419</v>
      </c>
      <c r="S244" s="514">
        <v>111.953378</v>
      </c>
      <c r="T244" s="515">
        <v>-12.152852058465811</v>
      </c>
    </row>
    <row r="245" spans="2:21" ht="15.9" x14ac:dyDescent="0.4">
      <c r="B245" s="623" t="s">
        <v>308</v>
      </c>
      <c r="C245" s="624">
        <v>-1623.60490185045</v>
      </c>
      <c r="D245" s="625">
        <v>-966.24169818457995</v>
      </c>
      <c r="E245" s="625">
        <v>-657.36320366587006</v>
      </c>
      <c r="F245" s="626">
        <v>-1870.7919362171099</v>
      </c>
      <c r="G245" s="627">
        <v>-611.09265932000005</v>
      </c>
      <c r="H245" s="628">
        <v>-1259.6992768971099</v>
      </c>
      <c r="I245" s="622"/>
      <c r="N245" s="623" t="s">
        <v>323</v>
      </c>
      <c r="O245" s="624">
        <f t="shared" si="31"/>
        <v>-1623.60490185045</v>
      </c>
      <c r="P245" s="625" t="e">
        <v>#N/A</v>
      </c>
      <c r="Q245" s="625" t="e">
        <v>#N/A</v>
      </c>
      <c r="R245" s="626">
        <v>-3690.5627504592026</v>
      </c>
      <c r="S245" s="627">
        <v>133.49999999999983</v>
      </c>
      <c r="T245" s="628">
        <v>-3824.0627504592026</v>
      </c>
    </row>
    <row r="246" spans="2:21" ht="18.899999999999999" thickBot="1" x14ac:dyDescent="0.45">
      <c r="I246" s="622"/>
      <c r="N246" s="623"/>
      <c r="O246" s="621"/>
      <c r="P246" s="622"/>
      <c r="Q246" s="622"/>
      <c r="R246" s="622"/>
      <c r="S246" s="622"/>
      <c r="T246" s="622"/>
    </row>
    <row r="247" spans="2:21" ht="21.45" thickTop="1" thickBot="1" x14ac:dyDescent="0.45">
      <c r="B247" s="317" t="s">
        <v>0</v>
      </c>
      <c r="C247" s="318"/>
      <c r="D247" s="318"/>
      <c r="E247" s="318"/>
      <c r="F247" s="727" t="s">
        <v>12</v>
      </c>
      <c r="G247" s="727"/>
      <c r="H247" s="727"/>
      <c r="I247" s="728"/>
      <c r="N247" s="317" t="s">
        <v>0</v>
      </c>
      <c r="O247" s="318"/>
      <c r="P247" s="318"/>
      <c r="Q247" s="318"/>
      <c r="R247" s="727" t="s">
        <v>13</v>
      </c>
      <c r="S247" s="727"/>
      <c r="T247" s="727"/>
      <c r="U247" s="728"/>
    </row>
    <row r="248" spans="2:21" ht="42" customHeight="1" thickTop="1" thickBot="1" x14ac:dyDescent="0.45">
      <c r="B248" s="183" t="s">
        <v>46</v>
      </c>
      <c r="C248" s="190" t="s">
        <v>324</v>
      </c>
      <c r="D248" s="190" t="s">
        <v>325</v>
      </c>
      <c r="E248" s="242" t="s">
        <v>326</v>
      </c>
      <c r="F248" s="190" t="s">
        <v>327</v>
      </c>
      <c r="G248" s="190" t="s">
        <v>328</v>
      </c>
      <c r="H248" s="242" t="s">
        <v>329</v>
      </c>
      <c r="I248" s="243" t="s">
        <v>330</v>
      </c>
      <c r="N248" s="183" t="s">
        <v>82</v>
      </c>
      <c r="O248" s="190" t="s">
        <v>334</v>
      </c>
      <c r="P248" s="190" t="s">
        <v>335</v>
      </c>
      <c r="Q248" s="242" t="s">
        <v>336</v>
      </c>
      <c r="R248" s="190" t="s">
        <v>337</v>
      </c>
      <c r="S248" s="190" t="s">
        <v>338</v>
      </c>
      <c r="T248" s="242" t="s">
        <v>339</v>
      </c>
      <c r="U248" s="243" t="s">
        <v>340</v>
      </c>
    </row>
    <row r="249" spans="2:21" ht="16.3" thickTop="1" x14ac:dyDescent="0.4">
      <c r="B249" s="72" t="s">
        <v>95</v>
      </c>
      <c r="C249" s="73">
        <v>33.949541950015899</v>
      </c>
      <c r="D249" s="73">
        <v>-4.9381968404026004</v>
      </c>
      <c r="E249" s="191">
        <v>29.011345109613298</v>
      </c>
      <c r="F249" s="73">
        <v>50.864547184584985</v>
      </c>
      <c r="G249" s="73">
        <v>-6.0218706978371985</v>
      </c>
      <c r="H249" s="191">
        <v>44.842676486747784</v>
      </c>
      <c r="I249" s="74">
        <v>73.854021596361079</v>
      </c>
      <c r="N249" s="72" t="s">
        <v>88</v>
      </c>
      <c r="O249" s="73">
        <f t="shared" ref="O249:Q256" si="32">+C249</f>
        <v>33.949541950015899</v>
      </c>
      <c r="P249" s="73">
        <f t="shared" si="32"/>
        <v>-4.9381968404026004</v>
      </c>
      <c r="Q249" s="191">
        <f t="shared" si="32"/>
        <v>29.011345109613298</v>
      </c>
      <c r="R249" s="73">
        <f t="shared" ref="R249:U256" si="33">+F249</f>
        <v>50.864547184584985</v>
      </c>
      <c r="S249" s="73">
        <f t="shared" si="33"/>
        <v>-6.0218706978371985</v>
      </c>
      <c r="T249" s="191">
        <f t="shared" si="33"/>
        <v>44.842676486747784</v>
      </c>
      <c r="U249" s="74">
        <f t="shared" si="33"/>
        <v>73.854021596361079</v>
      </c>
    </row>
    <row r="250" spans="2:21" x14ac:dyDescent="0.4">
      <c r="B250" s="75" t="s">
        <v>331</v>
      </c>
      <c r="C250" s="76">
        <v>11.2626636200159</v>
      </c>
      <c r="D250" s="76">
        <v>-2.6708616004026</v>
      </c>
      <c r="E250" s="192">
        <v>8.5918020196133007</v>
      </c>
      <c r="F250" s="76">
        <v>3.7336379984099111E-2</v>
      </c>
      <c r="G250" s="76">
        <v>-2.9138399597399278E-2</v>
      </c>
      <c r="H250" s="192">
        <v>8.1979803866998324E-3</v>
      </c>
      <c r="I250" s="77">
        <v>8.6</v>
      </c>
      <c r="N250" s="75" t="s">
        <v>331</v>
      </c>
      <c r="O250" s="76">
        <f t="shared" si="32"/>
        <v>11.2626636200159</v>
      </c>
      <c r="P250" s="76">
        <f t="shared" si="32"/>
        <v>-2.6708616004026</v>
      </c>
      <c r="Q250" s="192">
        <f t="shared" si="32"/>
        <v>8.5918020196133007</v>
      </c>
      <c r="R250" s="76">
        <f t="shared" si="33"/>
        <v>3.7336379984099111E-2</v>
      </c>
      <c r="S250" s="76">
        <f t="shared" si="33"/>
        <v>-2.9138399597399278E-2</v>
      </c>
      <c r="T250" s="192">
        <f t="shared" si="33"/>
        <v>8.1979803866998324E-3</v>
      </c>
      <c r="U250" s="77">
        <f t="shared" si="33"/>
        <v>8.6</v>
      </c>
    </row>
    <row r="251" spans="2:21" x14ac:dyDescent="0.4">
      <c r="B251" s="75" t="s">
        <v>16</v>
      </c>
      <c r="C251" s="76">
        <v>22.686878329999999</v>
      </c>
      <c r="D251" s="76">
        <v>-2.2673352400000004</v>
      </c>
      <c r="E251" s="192">
        <v>20.419543089999998</v>
      </c>
      <c r="F251" s="76">
        <v>50.51312166999999</v>
      </c>
      <c r="G251" s="76">
        <v>-4.7519822599999992</v>
      </c>
      <c r="H251" s="192">
        <v>45.761139409999991</v>
      </c>
      <c r="I251" s="77">
        <v>66.180682499999989</v>
      </c>
      <c r="N251" s="75" t="s">
        <v>341</v>
      </c>
      <c r="O251" s="76">
        <f t="shared" si="32"/>
        <v>22.686878329999999</v>
      </c>
      <c r="P251" s="76">
        <f t="shared" si="32"/>
        <v>-2.2673352400000004</v>
      </c>
      <c r="Q251" s="192">
        <f t="shared" si="32"/>
        <v>20.419543089999998</v>
      </c>
      <c r="R251" s="76">
        <f t="shared" si="33"/>
        <v>50.51312166999999</v>
      </c>
      <c r="S251" s="76">
        <f t="shared" si="33"/>
        <v>-4.7519822599999992</v>
      </c>
      <c r="T251" s="192">
        <f t="shared" si="33"/>
        <v>45.761139409999991</v>
      </c>
      <c r="U251" s="77">
        <f t="shared" si="33"/>
        <v>66.180682499999989</v>
      </c>
    </row>
    <row r="252" spans="2:21" x14ac:dyDescent="0.4">
      <c r="B252" s="75" t="s">
        <v>332</v>
      </c>
      <c r="C252" s="76">
        <v>0</v>
      </c>
      <c r="D252" s="76">
        <v>0</v>
      </c>
      <c r="E252" s="192">
        <v>0</v>
      </c>
      <c r="F252" s="76">
        <v>0.31408913460089999</v>
      </c>
      <c r="G252" s="76">
        <v>-1.2407500382398</v>
      </c>
      <c r="H252" s="192">
        <v>-0.92666090363889997</v>
      </c>
      <c r="I252" s="77">
        <v>-0.92666090363889997</v>
      </c>
      <c r="N252" s="75" t="s">
        <v>332</v>
      </c>
      <c r="O252" s="76">
        <f t="shared" si="32"/>
        <v>0</v>
      </c>
      <c r="P252" s="76">
        <f t="shared" si="32"/>
        <v>0</v>
      </c>
      <c r="Q252" s="192">
        <f t="shared" si="32"/>
        <v>0</v>
      </c>
      <c r="R252" s="76">
        <f t="shared" si="33"/>
        <v>0.31408913460089999</v>
      </c>
      <c r="S252" s="76">
        <f t="shared" si="33"/>
        <v>-1.2407500382398</v>
      </c>
      <c r="T252" s="192">
        <f t="shared" si="33"/>
        <v>-0.92666090363889997</v>
      </c>
      <c r="U252" s="77">
        <f t="shared" si="33"/>
        <v>-0.92666090363889997</v>
      </c>
    </row>
    <row r="253" spans="2:21" ht="15.9" x14ac:dyDescent="0.4">
      <c r="B253" s="78" t="s">
        <v>7</v>
      </c>
      <c r="C253" s="79">
        <v>7.3747183045683</v>
      </c>
      <c r="D253" s="79">
        <v>-0.17539719975900001</v>
      </c>
      <c r="E253" s="193">
        <v>7.1993211048093002</v>
      </c>
      <c r="F253" s="79">
        <v>81.987665249104566</v>
      </c>
      <c r="G253" s="79">
        <v>-86.133354619505894</v>
      </c>
      <c r="H253" s="193">
        <v>-4.1456893704013282</v>
      </c>
      <c r="I253" s="80">
        <v>3.053631734407972</v>
      </c>
      <c r="N253" s="78" t="s">
        <v>9</v>
      </c>
      <c r="O253" s="79">
        <f t="shared" si="32"/>
        <v>7.3747183045683</v>
      </c>
      <c r="P253" s="79">
        <f t="shared" si="32"/>
        <v>-0.17539719975900001</v>
      </c>
      <c r="Q253" s="193">
        <f t="shared" si="32"/>
        <v>7.1993211048093002</v>
      </c>
      <c r="R253" s="79">
        <f t="shared" si="33"/>
        <v>81.987665249104566</v>
      </c>
      <c r="S253" s="79">
        <f t="shared" si="33"/>
        <v>-86.133354619505894</v>
      </c>
      <c r="T253" s="193">
        <f t="shared" si="33"/>
        <v>-4.1456893704013282</v>
      </c>
      <c r="U253" s="80">
        <f t="shared" si="33"/>
        <v>3.053631734407972</v>
      </c>
    </row>
    <row r="254" spans="2:21" ht="15.9" x14ac:dyDescent="0.4">
      <c r="B254" s="78" t="s">
        <v>333</v>
      </c>
      <c r="C254" s="79">
        <v>3.5577352200000001</v>
      </c>
      <c r="D254" s="79">
        <v>-0.91046318999999998</v>
      </c>
      <c r="E254" s="193">
        <v>2.6472720299999999</v>
      </c>
      <c r="F254" s="79">
        <v>-3.5189290000000373E-2</v>
      </c>
      <c r="G254" s="79">
        <v>0</v>
      </c>
      <c r="H254" s="193">
        <v>-3.5189290000000373E-2</v>
      </c>
      <c r="I254" s="80">
        <v>2.61208274</v>
      </c>
      <c r="N254" s="78" t="s">
        <v>342</v>
      </c>
      <c r="O254" s="79">
        <f t="shared" si="32"/>
        <v>3.5577352200000001</v>
      </c>
      <c r="P254" s="79">
        <f t="shared" si="32"/>
        <v>-0.91046318999999998</v>
      </c>
      <c r="Q254" s="193">
        <f t="shared" si="32"/>
        <v>2.6472720299999999</v>
      </c>
      <c r="R254" s="79">
        <f t="shared" si="33"/>
        <v>-3.5189290000000373E-2</v>
      </c>
      <c r="S254" s="79">
        <f t="shared" si="33"/>
        <v>0</v>
      </c>
      <c r="T254" s="193">
        <f t="shared" si="33"/>
        <v>-3.5189290000000373E-2</v>
      </c>
      <c r="U254" s="80">
        <f t="shared" si="33"/>
        <v>2.61208274</v>
      </c>
    </row>
    <row r="255" spans="2:21" ht="16.3" thickBot="1" x14ac:dyDescent="0.45">
      <c r="B255" s="81" t="s">
        <v>21</v>
      </c>
      <c r="C255" s="82">
        <v>1.4301149999995251E-2</v>
      </c>
      <c r="D255" s="82">
        <v>0</v>
      </c>
      <c r="E255" s="194">
        <v>1.4301149999995251E-2</v>
      </c>
      <c r="F255" s="82">
        <v>-1.4301149999995251E-2</v>
      </c>
      <c r="G255" s="82">
        <v>0</v>
      </c>
      <c r="H255" s="194">
        <v>-1.4301149999995251E-2</v>
      </c>
      <c r="I255" s="83">
        <v>0</v>
      </c>
      <c r="N255" s="81" t="s">
        <v>93</v>
      </c>
      <c r="O255" s="82">
        <f t="shared" si="32"/>
        <v>1.4301149999995251E-2</v>
      </c>
      <c r="P255" s="82">
        <f t="shared" si="32"/>
        <v>0</v>
      </c>
      <c r="Q255" s="194">
        <f t="shared" si="32"/>
        <v>1.4301149999995251E-2</v>
      </c>
      <c r="R255" s="82">
        <f t="shared" si="33"/>
        <v>-1.4301149999995251E-2</v>
      </c>
      <c r="S255" s="82">
        <f t="shared" si="33"/>
        <v>0</v>
      </c>
      <c r="T255" s="194">
        <f t="shared" si="33"/>
        <v>-1.4301149999995251E-2</v>
      </c>
      <c r="U255" s="83">
        <f t="shared" si="33"/>
        <v>0</v>
      </c>
    </row>
    <row r="256" spans="2:21" ht="19.3" thickTop="1" thickBot="1" x14ac:dyDescent="0.45">
      <c r="B256" s="84" t="s">
        <v>41</v>
      </c>
      <c r="C256" s="85">
        <v>44.896296624584188</v>
      </c>
      <c r="D256" s="85">
        <v>-6.0240572301616</v>
      </c>
      <c r="E256" s="195">
        <v>38.872239394422586</v>
      </c>
      <c r="F256" s="85">
        <v>132.80272199368954</v>
      </c>
      <c r="G256" s="85">
        <v>-92.155225317343096</v>
      </c>
      <c r="H256" s="195">
        <v>40.647496676346449</v>
      </c>
      <c r="I256" s="86">
        <v>79.519736070769056</v>
      </c>
      <c r="N256" s="84" t="s">
        <v>41</v>
      </c>
      <c r="O256" s="85">
        <f t="shared" si="32"/>
        <v>44.896296624584188</v>
      </c>
      <c r="P256" s="85">
        <f t="shared" si="32"/>
        <v>-6.0240572301616</v>
      </c>
      <c r="Q256" s="195">
        <f t="shared" si="32"/>
        <v>38.872239394422586</v>
      </c>
      <c r="R256" s="85">
        <f t="shared" si="33"/>
        <v>132.80272199368954</v>
      </c>
      <c r="S256" s="85">
        <f t="shared" si="33"/>
        <v>-92.155225317343096</v>
      </c>
      <c r="T256" s="195">
        <f t="shared" si="33"/>
        <v>40.647496676346449</v>
      </c>
      <c r="U256" s="86">
        <f t="shared" si="33"/>
        <v>79.519736070769056</v>
      </c>
    </row>
    <row r="257" spans="2:24" ht="15.45" thickTop="1" thickBot="1" x14ac:dyDescent="0.45"/>
    <row r="258" spans="2:24" ht="16.75" outlineLevel="1" thickTop="1" thickBot="1" x14ac:dyDescent="0.45">
      <c r="B258" s="328" t="s">
        <v>343</v>
      </c>
      <c r="C258" s="329"/>
      <c r="D258" s="329"/>
      <c r="E258" s="329"/>
      <c r="F258" s="329"/>
      <c r="G258" s="330"/>
      <c r="H258" s="196"/>
      <c r="I258" s="196"/>
      <c r="J258" s="196"/>
      <c r="K258" s="196"/>
      <c r="L258" s="197"/>
      <c r="N258" s="328" t="s">
        <v>354</v>
      </c>
      <c r="O258" s="329"/>
      <c r="P258" s="329"/>
      <c r="Q258" s="329"/>
      <c r="R258" s="329"/>
      <c r="S258" s="330"/>
      <c r="T258" s="196"/>
      <c r="U258" s="196"/>
      <c r="V258" s="196"/>
      <c r="W258" s="196"/>
      <c r="X258" s="197"/>
    </row>
    <row r="259" spans="2:24" ht="17.25" customHeight="1" outlineLevel="1" thickTop="1" thickBot="1" x14ac:dyDescent="0.45">
      <c r="B259" s="4" t="s">
        <v>46</v>
      </c>
      <c r="C259" s="729" t="s">
        <v>47</v>
      </c>
      <c r="D259" s="730"/>
      <c r="E259" s="721" t="s">
        <v>48</v>
      </c>
      <c r="F259" s="722"/>
      <c r="G259" s="125" t="s">
        <v>19</v>
      </c>
      <c r="H259" s="717"/>
      <c r="I259" s="717"/>
      <c r="J259" s="717"/>
      <c r="K259" s="717"/>
      <c r="L259" s="198"/>
      <c r="N259" s="4" t="s">
        <v>82</v>
      </c>
      <c r="O259" s="729" t="s">
        <v>47</v>
      </c>
      <c r="P259" s="730"/>
      <c r="Q259" s="721" t="s">
        <v>48</v>
      </c>
      <c r="R259" s="722"/>
      <c r="S259" s="125" t="s">
        <v>19</v>
      </c>
      <c r="T259" s="718"/>
      <c r="U259" s="717"/>
      <c r="V259" s="717"/>
      <c r="W259" s="717"/>
      <c r="X259" s="294"/>
    </row>
    <row r="260" spans="2:24" ht="15" outlineLevel="1" thickTop="1" x14ac:dyDescent="0.4">
      <c r="B260" s="126" t="s">
        <v>95</v>
      </c>
      <c r="C260" s="127">
        <v>6709.2240000000011</v>
      </c>
      <c r="D260" s="128">
        <v>0.93841167412843818</v>
      </c>
      <c r="E260" s="129">
        <v>5953.4979999999996</v>
      </c>
      <c r="F260" s="130">
        <v>0.93168282929956081</v>
      </c>
      <c r="G260" s="131">
        <v>-0.11263985223924577</v>
      </c>
      <c r="H260" s="165"/>
      <c r="I260" s="166"/>
      <c r="J260" s="165"/>
      <c r="K260" s="166"/>
      <c r="L260" s="199"/>
      <c r="N260" s="126" t="s">
        <v>88</v>
      </c>
      <c r="O260" s="127">
        <f t="shared" ref="O260:Q262" si="34">+C260</f>
        <v>6709.2240000000011</v>
      </c>
      <c r="P260" s="128">
        <f t="shared" si="34"/>
        <v>0.93841167412843818</v>
      </c>
      <c r="Q260" s="129">
        <f t="shared" si="34"/>
        <v>5953.4979999999996</v>
      </c>
      <c r="R260" s="130">
        <f t="shared" ref="R260:S264" si="35">+F260</f>
        <v>0.93168282929956081</v>
      </c>
      <c r="S260" s="131">
        <f t="shared" si="35"/>
        <v>-0.11263985223924577</v>
      </c>
      <c r="T260" s="165"/>
      <c r="U260" s="166"/>
      <c r="V260" s="165"/>
      <c r="W260" s="166"/>
      <c r="X260" s="199"/>
    </row>
    <row r="261" spans="2:24" outlineLevel="1" x14ac:dyDescent="0.4">
      <c r="B261" s="52" t="s">
        <v>7</v>
      </c>
      <c r="C261" s="127">
        <v>47.329000000002452</v>
      </c>
      <c r="D261" s="128">
        <v>6.619854416073624E-3</v>
      </c>
      <c r="E261" s="129">
        <v>34.614999999999782</v>
      </c>
      <c r="F261" s="132">
        <v>5.4170172117642594E-3</v>
      </c>
      <c r="G261" s="131">
        <v>-0.26863022671093861</v>
      </c>
      <c r="H261" s="165"/>
      <c r="I261" s="166"/>
      <c r="J261" s="165"/>
      <c r="K261" s="166"/>
      <c r="L261" s="199"/>
      <c r="N261" s="52" t="s">
        <v>9</v>
      </c>
      <c r="O261" s="127">
        <f t="shared" si="34"/>
        <v>47.329000000002452</v>
      </c>
      <c r="P261" s="128">
        <f t="shared" si="34"/>
        <v>6.619854416073624E-3</v>
      </c>
      <c r="Q261" s="129">
        <f t="shared" si="34"/>
        <v>34.614999999999782</v>
      </c>
      <c r="R261" s="132">
        <f t="shared" si="35"/>
        <v>5.4170172117642594E-3</v>
      </c>
      <c r="S261" s="131">
        <f t="shared" si="35"/>
        <v>-0.26863022671093861</v>
      </c>
      <c r="T261" s="165"/>
      <c r="U261" s="166"/>
      <c r="V261" s="165"/>
      <c r="W261" s="166"/>
      <c r="X261" s="199"/>
    </row>
    <row r="262" spans="2:24" outlineLevel="1" x14ac:dyDescent="0.4">
      <c r="B262" s="52" t="s">
        <v>344</v>
      </c>
      <c r="C262" s="127">
        <v>393</v>
      </c>
      <c r="D262" s="128">
        <v>5.4968471455488166E-2</v>
      </c>
      <c r="E262" s="129">
        <v>401.935</v>
      </c>
      <c r="F262" s="132">
        <v>6.2900153488674893E-2</v>
      </c>
      <c r="G262" s="131">
        <v>2.2735368956743107E-2</v>
      </c>
      <c r="H262" s="165"/>
      <c r="I262" s="166"/>
      <c r="J262" s="165"/>
      <c r="K262" s="166"/>
      <c r="L262" s="199"/>
      <c r="N262" s="52" t="s">
        <v>342</v>
      </c>
      <c r="O262" s="127">
        <f t="shared" si="34"/>
        <v>393</v>
      </c>
      <c r="P262" s="128">
        <f t="shared" si="34"/>
        <v>5.4968471455488166E-2</v>
      </c>
      <c r="Q262" s="129">
        <f t="shared" si="34"/>
        <v>401.935</v>
      </c>
      <c r="R262" s="132">
        <f t="shared" si="35"/>
        <v>6.2900153488674893E-2</v>
      </c>
      <c r="S262" s="131">
        <f t="shared" si="35"/>
        <v>2.2735368956743107E-2</v>
      </c>
      <c r="T262" s="165"/>
      <c r="U262" s="166"/>
      <c r="V262" s="165"/>
      <c r="W262" s="166"/>
      <c r="X262" s="199"/>
    </row>
    <row r="263" spans="2:24" ht="16.3" outlineLevel="1" thickBot="1" x14ac:dyDescent="0.45">
      <c r="B263" s="52" t="s">
        <v>345</v>
      </c>
      <c r="C263" s="127">
        <v>-1.8531625544828785</v>
      </c>
      <c r="D263" s="133"/>
      <c r="E263" s="129">
        <v>-1.4149787160018263</v>
      </c>
      <c r="F263" s="134"/>
      <c r="G263" s="131"/>
      <c r="H263" s="165"/>
      <c r="I263" s="167"/>
      <c r="J263" s="165"/>
      <c r="K263" s="200"/>
      <c r="L263" s="199"/>
      <c r="N263" s="52" t="s">
        <v>355</v>
      </c>
      <c r="O263" s="127">
        <f>+C263</f>
        <v>-1.8531625544828785</v>
      </c>
      <c r="P263" s="133"/>
      <c r="Q263" s="129">
        <f>+E263</f>
        <v>-1.4149787160018263</v>
      </c>
      <c r="R263" s="134"/>
      <c r="S263" s="131"/>
      <c r="T263" s="165"/>
      <c r="U263" s="167"/>
      <c r="V263" s="165"/>
      <c r="W263" s="200"/>
      <c r="X263" s="199"/>
    </row>
    <row r="264" spans="2:24" ht="16.75" outlineLevel="1" thickTop="1" thickBot="1" x14ac:dyDescent="0.45">
      <c r="B264" s="17" t="s">
        <v>41</v>
      </c>
      <c r="C264" s="135">
        <v>7147.6998374455206</v>
      </c>
      <c r="D264" s="136"/>
      <c r="E264" s="137">
        <v>6388.6330212839976</v>
      </c>
      <c r="F264" s="138"/>
      <c r="G264" s="70">
        <v>-0.10619735487280924</v>
      </c>
      <c r="H264" s="201"/>
      <c r="I264" s="202"/>
      <c r="J264" s="201"/>
      <c r="K264" s="202"/>
      <c r="L264" s="203"/>
      <c r="N264" s="17" t="s">
        <v>41</v>
      </c>
      <c r="O264" s="135">
        <f>+C264</f>
        <v>7147.6998374455206</v>
      </c>
      <c r="P264" s="136"/>
      <c r="Q264" s="137">
        <f>+E264</f>
        <v>6388.6330212839976</v>
      </c>
      <c r="R264" s="138"/>
      <c r="S264" s="70">
        <f t="shared" si="35"/>
        <v>-0.10619735487280924</v>
      </c>
      <c r="T264" s="201"/>
      <c r="U264" s="202"/>
      <c r="V264" s="201"/>
      <c r="W264" s="202"/>
      <c r="X264" s="203"/>
    </row>
    <row r="265" spans="2:24" ht="15.45" outlineLevel="1" thickTop="1" thickBot="1" x14ac:dyDescent="0.45">
      <c r="B265" s="71"/>
      <c r="C265" s="139"/>
      <c r="D265" s="140"/>
      <c r="E265" s="141"/>
      <c r="F265" s="140"/>
      <c r="G265" s="215"/>
      <c r="H265" s="204"/>
      <c r="I265" s="205"/>
      <c r="J265" s="204"/>
      <c r="K265" s="205"/>
      <c r="L265" s="206"/>
      <c r="N265" s="71"/>
      <c r="O265" s="139"/>
      <c r="P265" s="140"/>
      <c r="Q265" s="141"/>
      <c r="R265" s="140"/>
      <c r="S265" s="215"/>
      <c r="T265" s="204"/>
      <c r="U265" s="205"/>
      <c r="V265" s="204"/>
      <c r="W265" s="205"/>
      <c r="X265" s="206"/>
    </row>
    <row r="266" spans="2:24" ht="16.75" outlineLevel="1" thickTop="1" thickBot="1" x14ac:dyDescent="0.45">
      <c r="B266" s="328" t="s">
        <v>346</v>
      </c>
      <c r="C266" s="329"/>
      <c r="D266" s="329"/>
      <c r="E266" s="329"/>
      <c r="F266" s="329"/>
      <c r="G266" s="330"/>
      <c r="H266" s="207"/>
      <c r="I266" s="207"/>
      <c r="J266" s="207"/>
      <c r="K266" s="207"/>
      <c r="L266" s="208"/>
      <c r="N266" s="328" t="s">
        <v>77</v>
      </c>
      <c r="O266" s="329"/>
      <c r="P266" s="329"/>
      <c r="Q266" s="329"/>
      <c r="R266" s="329"/>
      <c r="S266" s="330"/>
      <c r="T266" s="207"/>
      <c r="U266" s="207"/>
      <c r="V266" s="207"/>
      <c r="W266" s="207"/>
      <c r="X266" s="208"/>
    </row>
    <row r="267" spans="2:24" ht="17.25" customHeight="1" outlineLevel="1" thickTop="1" thickBot="1" x14ac:dyDescent="0.45">
      <c r="B267" s="4" t="s">
        <v>46</v>
      </c>
      <c r="C267" s="729" t="s">
        <v>47</v>
      </c>
      <c r="D267" s="730"/>
      <c r="E267" s="721" t="s">
        <v>48</v>
      </c>
      <c r="F267" s="722"/>
      <c r="G267" s="125" t="s">
        <v>19</v>
      </c>
      <c r="H267" s="717"/>
      <c r="I267" s="717"/>
      <c r="J267" s="717"/>
      <c r="K267" s="717"/>
      <c r="L267" s="198"/>
      <c r="N267" s="4" t="s">
        <v>82</v>
      </c>
      <c r="O267" s="729" t="s">
        <v>47</v>
      </c>
      <c r="P267" s="730"/>
      <c r="Q267" s="721" t="s">
        <v>48</v>
      </c>
      <c r="R267" s="722"/>
      <c r="S267" s="125" t="s">
        <v>19</v>
      </c>
      <c r="T267" s="718"/>
      <c r="U267" s="717"/>
      <c r="V267" s="717"/>
      <c r="W267" s="717"/>
      <c r="X267" s="294"/>
    </row>
    <row r="268" spans="2:24" ht="15" outlineLevel="1" thickTop="1" x14ac:dyDescent="0.4">
      <c r="B268" s="126" t="s">
        <v>95</v>
      </c>
      <c r="C268" s="127">
        <v>346.06455084900153</v>
      </c>
      <c r="D268" s="128">
        <v>0.96844273000622694</v>
      </c>
      <c r="E268" s="129">
        <v>310.52253189265844</v>
      </c>
      <c r="F268" s="130">
        <v>0.90689263765360151</v>
      </c>
      <c r="G268" s="131">
        <v>-0.10270343746317767</v>
      </c>
      <c r="H268" s="165"/>
      <c r="I268" s="166"/>
      <c r="J268" s="165"/>
      <c r="K268" s="166"/>
      <c r="L268" s="199"/>
      <c r="N268" s="126" t="s">
        <v>88</v>
      </c>
      <c r="O268" s="127">
        <f t="shared" ref="O268:Q270" si="36">+C268</f>
        <v>346.06455084900153</v>
      </c>
      <c r="P268" s="128">
        <f t="shared" si="36"/>
        <v>0.96844273000622694</v>
      </c>
      <c r="Q268" s="129">
        <f t="shared" si="36"/>
        <v>310.52253189265844</v>
      </c>
      <c r="R268" s="130">
        <f t="shared" ref="R268:S272" si="37">+F268</f>
        <v>0.90689263765360151</v>
      </c>
      <c r="S268" s="131">
        <f t="shared" si="37"/>
        <v>-0.10270343746317767</v>
      </c>
      <c r="T268" s="165"/>
      <c r="U268" s="166"/>
      <c r="V268" s="165"/>
      <c r="W268" s="166"/>
      <c r="X268" s="199"/>
    </row>
    <row r="269" spans="2:24" outlineLevel="1" x14ac:dyDescent="0.4">
      <c r="B269" s="52" t="s">
        <v>7</v>
      </c>
      <c r="C269" s="127">
        <v>1.0060000000022455</v>
      </c>
      <c r="D269" s="128">
        <v>2.815236013045252E-3</v>
      </c>
      <c r="E269" s="129">
        <v>10.526999999998992</v>
      </c>
      <c r="F269" s="132">
        <v>3.0744496183222902E-2</v>
      </c>
      <c r="G269" s="131" t="s">
        <v>91</v>
      </c>
      <c r="H269" s="165"/>
      <c r="I269" s="166"/>
      <c r="J269" s="165"/>
      <c r="K269" s="166"/>
      <c r="L269" s="199"/>
      <c r="N269" s="52" t="s">
        <v>9</v>
      </c>
      <c r="O269" s="127">
        <f t="shared" si="36"/>
        <v>1.0060000000022455</v>
      </c>
      <c r="P269" s="128">
        <f t="shared" si="36"/>
        <v>2.815236013045252E-3</v>
      </c>
      <c r="Q269" s="129">
        <f t="shared" si="36"/>
        <v>10.526999999998992</v>
      </c>
      <c r="R269" s="132">
        <f t="shared" si="37"/>
        <v>3.0744496183222902E-2</v>
      </c>
      <c r="S269" s="131" t="str">
        <f t="shared" si="37"/>
        <v>n.a.</v>
      </c>
      <c r="T269" s="165"/>
      <c r="U269" s="166"/>
      <c r="V269" s="165"/>
      <c r="W269" s="166"/>
      <c r="X269" s="199"/>
    </row>
    <row r="270" spans="2:24" outlineLevel="1" x14ac:dyDescent="0.4">
      <c r="B270" s="52" t="s">
        <v>344</v>
      </c>
      <c r="C270" s="127">
        <v>10.27071479999997</v>
      </c>
      <c r="D270" s="128">
        <v>2.8742033980727871E-2</v>
      </c>
      <c r="E270" s="129">
        <v>21.353216789999987</v>
      </c>
      <c r="F270" s="132">
        <v>6.2362866163175518E-2</v>
      </c>
      <c r="G270" s="131" t="s">
        <v>91</v>
      </c>
      <c r="H270" s="165"/>
      <c r="I270" s="166"/>
      <c r="J270" s="165"/>
      <c r="K270" s="166"/>
      <c r="L270" s="199"/>
      <c r="N270" s="52" t="s">
        <v>342</v>
      </c>
      <c r="O270" s="127">
        <f t="shared" si="36"/>
        <v>10.27071479999997</v>
      </c>
      <c r="P270" s="128">
        <f t="shared" si="36"/>
        <v>2.8742033980727871E-2</v>
      </c>
      <c r="Q270" s="129">
        <f t="shared" si="36"/>
        <v>21.353216789999987</v>
      </c>
      <c r="R270" s="132">
        <f t="shared" si="37"/>
        <v>6.2362866163175518E-2</v>
      </c>
      <c r="S270" s="131" t="str">
        <f t="shared" si="37"/>
        <v>n.a.</v>
      </c>
      <c r="T270" s="165"/>
      <c r="U270" s="166"/>
      <c r="V270" s="165"/>
      <c r="W270" s="166"/>
      <c r="X270" s="199"/>
    </row>
    <row r="271" spans="2:24" ht="16.3" outlineLevel="1" thickBot="1" x14ac:dyDescent="0.45">
      <c r="B271" s="52" t="s">
        <v>345</v>
      </c>
      <c r="C271" s="127">
        <v>-13.910739408999538</v>
      </c>
      <c r="D271" s="143"/>
      <c r="E271" s="129">
        <v>-13.845349275158622</v>
      </c>
      <c r="F271" s="144"/>
      <c r="G271" s="131"/>
      <c r="H271" s="165"/>
      <c r="I271" s="167"/>
      <c r="J271" s="165"/>
      <c r="K271" s="200"/>
      <c r="L271" s="199"/>
      <c r="N271" s="52" t="s">
        <v>355</v>
      </c>
      <c r="O271" s="127">
        <f>+C271</f>
        <v>-13.910739408999538</v>
      </c>
      <c r="P271" s="293"/>
      <c r="Q271" s="129">
        <f>+E271</f>
        <v>-13.845349275158622</v>
      </c>
      <c r="R271" s="144"/>
      <c r="S271" s="131"/>
      <c r="T271" s="165"/>
      <c r="U271" s="167"/>
      <c r="V271" s="165"/>
      <c r="W271" s="200"/>
      <c r="X271" s="199"/>
    </row>
    <row r="272" spans="2:24" ht="16.75" outlineLevel="1" thickTop="1" thickBot="1" x14ac:dyDescent="0.45">
      <c r="B272" s="17" t="s">
        <v>41</v>
      </c>
      <c r="C272" s="135">
        <v>343.43052624000421</v>
      </c>
      <c r="D272" s="136"/>
      <c r="E272" s="137">
        <v>328.55739940749879</v>
      </c>
      <c r="F272" s="138"/>
      <c r="G272" s="70">
        <v>-4.3307527130280299E-2</v>
      </c>
      <c r="H272" s="201"/>
      <c r="I272" s="202"/>
      <c r="J272" s="201"/>
      <c r="K272" s="202"/>
      <c r="L272" s="203"/>
      <c r="N272" s="17" t="s">
        <v>41</v>
      </c>
      <c r="O272" s="135">
        <f>+C272</f>
        <v>343.43052624000421</v>
      </c>
      <c r="P272" s="136"/>
      <c r="Q272" s="137">
        <f>+E272</f>
        <v>328.55739940749879</v>
      </c>
      <c r="R272" s="138"/>
      <c r="S272" s="70">
        <f t="shared" si="37"/>
        <v>-4.3307527130280299E-2</v>
      </c>
      <c r="T272" s="201"/>
      <c r="U272" s="202"/>
      <c r="V272" s="201"/>
      <c r="W272" s="202"/>
      <c r="X272" s="203"/>
    </row>
    <row r="273" spans="2:24" ht="15.45" outlineLevel="1" thickTop="1" thickBot="1" x14ac:dyDescent="0.45">
      <c r="B273" s="71"/>
      <c r="C273" s="139"/>
      <c r="D273" s="140"/>
      <c r="E273" s="145"/>
      <c r="F273" s="140"/>
      <c r="G273" s="215"/>
      <c r="H273" s="204"/>
      <c r="I273" s="205"/>
      <c r="J273" s="209"/>
      <c r="K273" s="205"/>
      <c r="L273" s="206"/>
      <c r="N273" s="71"/>
      <c r="O273" s="139"/>
      <c r="P273" s="140"/>
      <c r="Q273" s="145"/>
      <c r="R273" s="140"/>
      <c r="S273" s="215"/>
      <c r="T273" s="204"/>
      <c r="U273" s="205"/>
      <c r="V273" s="209"/>
      <c r="W273" s="205"/>
      <c r="X273" s="206"/>
    </row>
    <row r="274" spans="2:24" ht="16.75" outlineLevel="1" thickTop="1" thickBot="1" x14ac:dyDescent="0.45">
      <c r="B274" s="328" t="s">
        <v>347</v>
      </c>
      <c r="C274" s="329"/>
      <c r="D274" s="329"/>
      <c r="E274" s="329"/>
      <c r="F274" s="329"/>
      <c r="G274" s="330"/>
      <c r="H274" s="207"/>
      <c r="I274" s="207"/>
      <c r="J274" s="207"/>
      <c r="K274" s="207"/>
      <c r="L274" s="208"/>
      <c r="N274" s="328" t="s">
        <v>80</v>
      </c>
      <c r="O274" s="329"/>
      <c r="P274" s="329"/>
      <c r="Q274" s="329"/>
      <c r="R274" s="329"/>
      <c r="S274" s="330"/>
      <c r="T274" s="207"/>
      <c r="U274" s="207"/>
      <c r="V274" s="207"/>
      <c r="W274" s="207"/>
      <c r="X274" s="208"/>
    </row>
    <row r="275" spans="2:24" ht="17.25" customHeight="1" outlineLevel="1" thickTop="1" thickBot="1" x14ac:dyDescent="0.45">
      <c r="B275" s="4" t="s">
        <v>46</v>
      </c>
      <c r="C275" s="729" t="s">
        <v>47</v>
      </c>
      <c r="D275" s="730"/>
      <c r="E275" s="721" t="s">
        <v>48</v>
      </c>
      <c r="F275" s="722"/>
      <c r="G275" s="125" t="s">
        <v>19</v>
      </c>
      <c r="H275" s="717"/>
      <c r="I275" s="717"/>
      <c r="J275" s="717"/>
      <c r="K275" s="717"/>
      <c r="L275" s="198"/>
      <c r="N275" s="4" t="s">
        <v>82</v>
      </c>
      <c r="O275" s="729" t="s">
        <v>47</v>
      </c>
      <c r="P275" s="730"/>
      <c r="Q275" s="721" t="s">
        <v>48</v>
      </c>
      <c r="R275" s="722"/>
      <c r="S275" s="125" t="s">
        <v>19</v>
      </c>
      <c r="T275" s="718"/>
      <c r="U275" s="717"/>
      <c r="V275" s="717"/>
      <c r="W275" s="717"/>
      <c r="X275" s="294"/>
    </row>
    <row r="276" spans="2:24" ht="15" outlineLevel="1" thickTop="1" x14ac:dyDescent="0.4">
      <c r="B276" s="126" t="s">
        <v>95</v>
      </c>
      <c r="C276" s="127">
        <v>245.1825508490015</v>
      </c>
      <c r="D276" s="128">
        <v>1.033974663995775</v>
      </c>
      <c r="E276" s="129">
        <v>198.16111465515843</v>
      </c>
      <c r="F276" s="130">
        <v>0.90245777805947469</v>
      </c>
      <c r="G276" s="131">
        <v>-0.191781332036152</v>
      </c>
      <c r="H276" s="165"/>
      <c r="I276" s="166"/>
      <c r="J276" s="165"/>
      <c r="K276" s="166"/>
      <c r="L276" s="199"/>
      <c r="N276" s="126" t="s">
        <v>88</v>
      </c>
      <c r="O276" s="127">
        <f t="shared" ref="O276:Q278" si="38">+C276</f>
        <v>245.1825508490015</v>
      </c>
      <c r="P276" s="128">
        <f t="shared" si="38"/>
        <v>1.033974663995775</v>
      </c>
      <c r="Q276" s="129">
        <f t="shared" si="38"/>
        <v>198.16111465515843</v>
      </c>
      <c r="R276" s="130">
        <f t="shared" ref="R276:S280" si="39">+F276</f>
        <v>0.90245777805947469</v>
      </c>
      <c r="S276" s="131">
        <f t="shared" si="39"/>
        <v>-0.191781332036152</v>
      </c>
      <c r="T276" s="165"/>
      <c r="U276" s="166"/>
      <c r="V276" s="165"/>
      <c r="W276" s="166"/>
      <c r="X276" s="199"/>
    </row>
    <row r="277" spans="2:24" outlineLevel="1" x14ac:dyDescent="0.4">
      <c r="B277" s="52" t="s">
        <v>7</v>
      </c>
      <c r="C277" s="127">
        <v>-8.2499999999977547</v>
      </c>
      <c r="D277" s="128">
        <v>-3.979159078990209E-2</v>
      </c>
      <c r="E277" s="129">
        <v>10.265999999999023</v>
      </c>
      <c r="F277" s="132">
        <v>4.6804831339881871E-2</v>
      </c>
      <c r="G277" s="131" t="s">
        <v>91</v>
      </c>
      <c r="H277" s="165"/>
      <c r="I277" s="166"/>
      <c r="J277" s="165"/>
      <c r="K277" s="166"/>
      <c r="L277" s="199"/>
      <c r="N277" s="52" t="s">
        <v>9</v>
      </c>
      <c r="O277" s="127">
        <f t="shared" si="38"/>
        <v>-8.2499999999977547</v>
      </c>
      <c r="P277" s="128">
        <f t="shared" si="38"/>
        <v>-3.979159078990209E-2</v>
      </c>
      <c r="Q277" s="129">
        <f t="shared" si="38"/>
        <v>10.265999999999023</v>
      </c>
      <c r="R277" s="132">
        <f t="shared" si="39"/>
        <v>4.6804831339881871E-2</v>
      </c>
      <c r="S277" s="131" t="str">
        <f t="shared" si="39"/>
        <v>n.a.</v>
      </c>
      <c r="T277" s="165"/>
      <c r="U277" s="166"/>
      <c r="V277" s="165"/>
      <c r="W277" s="166"/>
      <c r="X277" s="199"/>
    </row>
    <row r="278" spans="2:24" outlineLevel="1" x14ac:dyDescent="0.4">
      <c r="B278" s="52" t="s">
        <v>344</v>
      </c>
      <c r="C278" s="127">
        <v>0.19371479999997021</v>
      </c>
      <c r="D278" s="128">
        <v>8.1692679412709377E-4</v>
      </c>
      <c r="E278" s="129">
        <v>10.909216789999986</v>
      </c>
      <c r="F278" s="132">
        <v>4.973739060064343E-2</v>
      </c>
      <c r="G278" s="131" t="s">
        <v>91</v>
      </c>
      <c r="H278" s="165"/>
      <c r="I278" s="166"/>
      <c r="J278" s="165"/>
      <c r="K278" s="166"/>
      <c r="L278" s="199"/>
      <c r="N278" s="52" t="s">
        <v>342</v>
      </c>
      <c r="O278" s="127">
        <f t="shared" si="38"/>
        <v>0.19371479999997021</v>
      </c>
      <c r="P278" s="128">
        <f t="shared" si="38"/>
        <v>8.1692679412709377E-4</v>
      </c>
      <c r="Q278" s="129">
        <f t="shared" si="38"/>
        <v>10.909216789999986</v>
      </c>
      <c r="R278" s="132">
        <f t="shared" si="39"/>
        <v>4.973739060064343E-2</v>
      </c>
      <c r="S278" s="131" t="str">
        <f t="shared" si="39"/>
        <v>n.a.</v>
      </c>
      <c r="T278" s="165"/>
      <c r="U278" s="166"/>
      <c r="V278" s="165"/>
      <c r="W278" s="166"/>
      <c r="X278" s="199"/>
    </row>
    <row r="279" spans="2:24" ht="16.3" outlineLevel="1" thickBot="1" x14ac:dyDescent="0.45">
      <c r="B279" s="52" t="s">
        <v>345</v>
      </c>
      <c r="C279" s="127">
        <v>-14.591739408999519</v>
      </c>
      <c r="D279" s="133"/>
      <c r="E279" s="129">
        <v>-14.424349275158615</v>
      </c>
      <c r="F279" s="144"/>
      <c r="G279" s="131"/>
      <c r="H279" s="165"/>
      <c r="I279" s="167"/>
      <c r="J279" s="165"/>
      <c r="K279" s="200"/>
      <c r="L279" s="199"/>
      <c r="N279" s="52" t="s">
        <v>355</v>
      </c>
      <c r="O279" s="127">
        <f>+C279</f>
        <v>-14.591739408999519</v>
      </c>
      <c r="P279" s="133"/>
      <c r="Q279" s="129">
        <f>+E279</f>
        <v>-14.424349275158615</v>
      </c>
      <c r="R279" s="144"/>
      <c r="S279" s="131"/>
      <c r="T279" s="165"/>
      <c r="U279" s="167"/>
      <c r="V279" s="165"/>
      <c r="W279" s="200"/>
      <c r="X279" s="199"/>
    </row>
    <row r="280" spans="2:24" ht="16.75" outlineLevel="1" thickTop="1" thickBot="1" x14ac:dyDescent="0.45">
      <c r="B280" s="17" t="s">
        <v>41</v>
      </c>
      <c r="C280" s="135">
        <v>222.5345262400042</v>
      </c>
      <c r="D280" s="136"/>
      <c r="E280" s="137">
        <v>204.91198216999882</v>
      </c>
      <c r="F280" s="138"/>
      <c r="G280" s="70">
        <v>-7.919015699613019E-2</v>
      </c>
      <c r="H280" s="201"/>
      <c r="I280" s="202"/>
      <c r="J280" s="201"/>
      <c r="K280" s="202"/>
      <c r="L280" s="203"/>
      <c r="N280" s="17" t="s">
        <v>41</v>
      </c>
      <c r="O280" s="135">
        <f>+C280</f>
        <v>222.5345262400042</v>
      </c>
      <c r="P280" s="136"/>
      <c r="Q280" s="137">
        <f>+E280</f>
        <v>204.91198216999882</v>
      </c>
      <c r="R280" s="138"/>
      <c r="S280" s="70">
        <f t="shared" si="39"/>
        <v>-7.919015699613019E-2</v>
      </c>
      <c r="T280" s="201"/>
      <c r="U280" s="202"/>
      <c r="V280" s="201"/>
      <c r="W280" s="202"/>
      <c r="X280" s="203"/>
    </row>
    <row r="281" spans="2:24" ht="15.45" outlineLevel="1" thickTop="1" thickBot="1" x14ac:dyDescent="0.45">
      <c r="B281" s="71"/>
      <c r="C281" s="139"/>
      <c r="D281" s="140"/>
      <c r="E281" s="141"/>
      <c r="F281" s="140"/>
      <c r="G281" s="142"/>
      <c r="H281" s="204"/>
      <c r="I281" s="205"/>
      <c r="J281" s="204"/>
      <c r="K281" s="205"/>
      <c r="L281" s="206"/>
      <c r="N281" s="71"/>
      <c r="O281" s="139"/>
      <c r="P281" s="140"/>
      <c r="Q281" s="141"/>
      <c r="R281" s="140"/>
      <c r="S281" s="142"/>
      <c r="T281" s="204"/>
      <c r="U281" s="205"/>
      <c r="V281" s="204"/>
      <c r="W281" s="205"/>
      <c r="X281" s="206"/>
    </row>
    <row r="282" spans="2:24" ht="16.75" outlineLevel="1" thickTop="1" thickBot="1" x14ac:dyDescent="0.45">
      <c r="B282" s="328" t="s">
        <v>348</v>
      </c>
      <c r="C282" s="329"/>
      <c r="D282" s="329"/>
      <c r="E282" s="329"/>
      <c r="F282" s="329"/>
      <c r="G282" s="330"/>
      <c r="H282" s="207"/>
      <c r="I282" s="207"/>
      <c r="J282" s="207"/>
      <c r="K282" s="207"/>
      <c r="L282" s="208"/>
      <c r="N282" s="328" t="s">
        <v>356</v>
      </c>
      <c r="O282" s="329"/>
      <c r="P282" s="329"/>
      <c r="Q282" s="329"/>
      <c r="R282" s="329"/>
      <c r="S282" s="330"/>
      <c r="T282" s="207"/>
      <c r="U282" s="207"/>
      <c r="V282" s="207"/>
      <c r="W282" s="207"/>
      <c r="X282" s="208"/>
    </row>
    <row r="283" spans="2:24" ht="17.25" customHeight="1" outlineLevel="1" thickTop="1" thickBot="1" x14ac:dyDescent="0.45">
      <c r="B283" s="4" t="s">
        <v>46</v>
      </c>
      <c r="C283" s="729" t="s">
        <v>47</v>
      </c>
      <c r="D283" s="730"/>
      <c r="E283" s="721" t="s">
        <v>48</v>
      </c>
      <c r="F283" s="722"/>
      <c r="G283" s="125" t="s">
        <v>19</v>
      </c>
      <c r="H283" s="717"/>
      <c r="I283" s="717"/>
      <c r="J283" s="717"/>
      <c r="K283" s="717"/>
      <c r="L283" s="198"/>
      <c r="N283" s="4" t="s">
        <v>82</v>
      </c>
      <c r="O283" s="729" t="s">
        <v>47</v>
      </c>
      <c r="P283" s="730"/>
      <c r="Q283" s="721" t="s">
        <v>48</v>
      </c>
      <c r="R283" s="722"/>
      <c r="S283" s="125" t="s">
        <v>19</v>
      </c>
      <c r="T283" s="718"/>
      <c r="U283" s="717"/>
      <c r="V283" s="717"/>
      <c r="W283" s="717"/>
      <c r="X283" s="294"/>
    </row>
    <row r="284" spans="2:24" ht="15" outlineLevel="1" thickTop="1" x14ac:dyDescent="0.4">
      <c r="B284" s="126" t="s">
        <v>95</v>
      </c>
      <c r="C284" s="127">
        <v>84.298857668889156</v>
      </c>
      <c r="D284" s="128">
        <v>0.41441831572404331</v>
      </c>
      <c r="E284" s="129">
        <v>68.881737109336157</v>
      </c>
      <c r="F284" s="130">
        <v>0.37126777481859613</v>
      </c>
      <c r="G284" s="131">
        <v>-0.1828864706578669</v>
      </c>
      <c r="H284" s="165"/>
      <c r="I284" s="166"/>
      <c r="J284" s="165"/>
      <c r="K284" s="166"/>
      <c r="L284" s="199"/>
      <c r="N284" s="126" t="s">
        <v>88</v>
      </c>
      <c r="O284" s="127">
        <f t="shared" ref="O284:Q286" si="40">+C284</f>
        <v>84.298857668889156</v>
      </c>
      <c r="P284" s="128">
        <f t="shared" si="40"/>
        <v>0.41441831572404331</v>
      </c>
      <c r="Q284" s="129">
        <f t="shared" si="40"/>
        <v>68.881737109336157</v>
      </c>
      <c r="R284" s="130">
        <f t="shared" ref="R284:S288" si="41">+F284</f>
        <v>0.37126777481859613</v>
      </c>
      <c r="S284" s="131">
        <f t="shared" si="41"/>
        <v>-0.1828864706578669</v>
      </c>
      <c r="T284" s="165"/>
      <c r="U284" s="166"/>
      <c r="V284" s="165"/>
      <c r="W284" s="166"/>
      <c r="X284" s="199"/>
    </row>
    <row r="285" spans="2:24" outlineLevel="1" x14ac:dyDescent="0.4">
      <c r="B285" s="52" t="s">
        <v>7</v>
      </c>
      <c r="C285" s="127">
        <v>120.01700000000224</v>
      </c>
      <c r="D285" s="128">
        <v>0.59001087765165727</v>
      </c>
      <c r="E285" s="129">
        <v>109.97399999999897</v>
      </c>
      <c r="F285" s="132">
        <v>0.59275221533816225</v>
      </c>
      <c r="G285" s="131">
        <v>-8.3679812026655309E-2</v>
      </c>
      <c r="H285" s="165"/>
      <c r="I285" s="166"/>
      <c r="J285" s="165"/>
      <c r="K285" s="166"/>
      <c r="L285" s="199"/>
      <c r="N285" s="52" t="s">
        <v>9</v>
      </c>
      <c r="O285" s="127">
        <f t="shared" si="40"/>
        <v>120.01700000000224</v>
      </c>
      <c r="P285" s="128">
        <f t="shared" si="40"/>
        <v>0.59001087765165727</v>
      </c>
      <c r="Q285" s="129">
        <f t="shared" si="40"/>
        <v>109.97399999999897</v>
      </c>
      <c r="R285" s="132">
        <f t="shared" si="41"/>
        <v>0.59275221533816225</v>
      </c>
      <c r="S285" s="131">
        <f t="shared" si="41"/>
        <v>-8.3679812026655309E-2</v>
      </c>
      <c r="T285" s="165"/>
      <c r="U285" s="166"/>
      <c r="V285" s="165"/>
      <c r="W285" s="166"/>
      <c r="X285" s="199"/>
    </row>
    <row r="286" spans="2:24" outlineLevel="1" x14ac:dyDescent="0.4">
      <c r="B286" s="52" t="s">
        <v>344</v>
      </c>
      <c r="C286" s="127">
        <v>-0.90096390000003013</v>
      </c>
      <c r="D286" s="128">
        <v>-4.4291933757006751E-3</v>
      </c>
      <c r="E286" s="129">
        <v>6.6754125924999856</v>
      </c>
      <c r="F286" s="132">
        <v>3.5980009843241754E-2</v>
      </c>
      <c r="G286" s="131" t="s">
        <v>91</v>
      </c>
      <c r="H286" s="165"/>
      <c r="I286" s="166"/>
      <c r="J286" s="165"/>
      <c r="K286" s="166"/>
      <c r="L286" s="199"/>
      <c r="N286" s="52" t="s">
        <v>342</v>
      </c>
      <c r="O286" s="127">
        <f t="shared" si="40"/>
        <v>-0.90096390000003013</v>
      </c>
      <c r="P286" s="128">
        <f t="shared" si="40"/>
        <v>-4.4291933757006751E-3</v>
      </c>
      <c r="Q286" s="129">
        <f t="shared" si="40"/>
        <v>6.6754125924999856</v>
      </c>
      <c r="R286" s="132">
        <f t="shared" si="41"/>
        <v>3.5980009843241754E-2</v>
      </c>
      <c r="S286" s="131" t="str">
        <f t="shared" si="41"/>
        <v>n.a.</v>
      </c>
      <c r="T286" s="165"/>
      <c r="U286" s="166"/>
      <c r="V286" s="165"/>
      <c r="W286" s="166"/>
      <c r="X286" s="199"/>
    </row>
    <row r="287" spans="2:24" ht="15" outlineLevel="1" thickBot="1" x14ac:dyDescent="0.45">
      <c r="B287" s="52" t="s">
        <v>345</v>
      </c>
      <c r="C287" s="127">
        <v>-15.29773940899951</v>
      </c>
      <c r="D287" s="128"/>
      <c r="E287" s="129">
        <v>9.6796507248417072</v>
      </c>
      <c r="F287" s="132"/>
      <c r="G287" s="131"/>
      <c r="H287" s="165"/>
      <c r="I287" s="166"/>
      <c r="J287" s="165"/>
      <c r="K287" s="166"/>
      <c r="L287" s="199"/>
      <c r="N287" s="52" t="s">
        <v>355</v>
      </c>
      <c r="O287" s="127">
        <f>+C287</f>
        <v>-15.29773940899951</v>
      </c>
      <c r="P287" s="128"/>
      <c r="Q287" s="129">
        <f>+E287</f>
        <v>9.6796507248417072</v>
      </c>
      <c r="R287" s="132"/>
      <c r="S287" s="131"/>
      <c r="T287" s="165"/>
      <c r="U287" s="166"/>
      <c r="V287" s="165"/>
      <c r="W287" s="166"/>
      <c r="X287" s="199"/>
    </row>
    <row r="288" spans="2:24" ht="16.75" outlineLevel="1" thickTop="1" thickBot="1" x14ac:dyDescent="0.45">
      <c r="B288" s="17" t="s">
        <v>41</v>
      </c>
      <c r="C288" s="135">
        <v>188.11715435989186</v>
      </c>
      <c r="D288" s="136"/>
      <c r="E288" s="137">
        <v>195.2108004266768</v>
      </c>
      <c r="F288" s="138"/>
      <c r="G288" s="70">
        <v>3.770866134416373E-2</v>
      </c>
      <c r="H288" s="201"/>
      <c r="I288" s="202"/>
      <c r="J288" s="201"/>
      <c r="K288" s="202"/>
      <c r="L288" s="203"/>
      <c r="N288" s="17" t="s">
        <v>41</v>
      </c>
      <c r="O288" s="135">
        <f>+C288</f>
        <v>188.11715435989186</v>
      </c>
      <c r="P288" s="136"/>
      <c r="Q288" s="137">
        <f>+E288</f>
        <v>195.2108004266768</v>
      </c>
      <c r="R288" s="138"/>
      <c r="S288" s="70">
        <f t="shared" si="41"/>
        <v>3.770866134416373E-2</v>
      </c>
      <c r="T288" s="201"/>
      <c r="U288" s="202"/>
      <c r="V288" s="201"/>
      <c r="W288" s="202"/>
      <c r="X288" s="203"/>
    </row>
    <row r="289" spans="2:24" ht="15.45" outlineLevel="1" thickTop="1" thickBot="1" x14ac:dyDescent="0.45">
      <c r="B289" s="71"/>
      <c r="C289" s="139"/>
      <c r="D289" s="140"/>
      <c r="E289" s="141"/>
      <c r="F289" s="140"/>
      <c r="G289" s="215"/>
      <c r="H289" s="210"/>
      <c r="I289" s="211"/>
      <c r="J289" s="210"/>
      <c r="K289" s="211"/>
      <c r="L289" s="212"/>
      <c r="N289" s="71"/>
      <c r="O289" s="139"/>
      <c r="P289" s="140"/>
      <c r="Q289" s="141"/>
      <c r="R289" s="140"/>
      <c r="S289" s="215"/>
      <c r="T289" s="210"/>
      <c r="U289" s="211"/>
      <c r="V289" s="210"/>
      <c r="W289" s="211"/>
      <c r="X289" s="212"/>
    </row>
    <row r="290" spans="2:24" ht="16.75" outlineLevel="1" thickTop="1" thickBot="1" x14ac:dyDescent="0.45">
      <c r="B290" s="328" t="s">
        <v>349</v>
      </c>
      <c r="C290" s="335"/>
      <c r="D290" s="329"/>
      <c r="E290" s="335"/>
      <c r="F290" s="329"/>
      <c r="G290" s="330"/>
      <c r="H290" s="207"/>
      <c r="I290" s="207"/>
      <c r="J290" s="207"/>
      <c r="K290" s="207"/>
      <c r="L290" s="213"/>
      <c r="N290" s="328" t="s">
        <v>357</v>
      </c>
      <c r="O290" s="335"/>
      <c r="P290" s="329"/>
      <c r="Q290" s="335"/>
      <c r="R290" s="329"/>
      <c r="S290" s="330"/>
      <c r="T290" s="207"/>
      <c r="U290" s="207"/>
      <c r="V290" s="207"/>
      <c r="W290" s="207"/>
      <c r="X290" s="213"/>
    </row>
    <row r="291" spans="2:24" ht="17.25" customHeight="1" outlineLevel="1" thickTop="1" thickBot="1" x14ac:dyDescent="0.45">
      <c r="B291" s="4" t="s">
        <v>46</v>
      </c>
      <c r="C291" s="725" t="s">
        <v>47</v>
      </c>
      <c r="D291" s="726"/>
      <c r="E291" s="723" t="s">
        <v>48</v>
      </c>
      <c r="F291" s="724"/>
      <c r="G291" s="125" t="s">
        <v>19</v>
      </c>
      <c r="H291" s="717"/>
      <c r="I291" s="717"/>
      <c r="J291" s="717"/>
      <c r="K291" s="717"/>
      <c r="L291" s="198"/>
      <c r="N291" s="4" t="s">
        <v>82</v>
      </c>
      <c r="O291" s="725" t="str">
        <f>+O283</f>
        <v>3M20*</v>
      </c>
      <c r="P291" s="726"/>
      <c r="Q291" s="723" t="s">
        <v>48</v>
      </c>
      <c r="R291" s="724"/>
      <c r="S291" s="125" t="s">
        <v>19</v>
      </c>
      <c r="T291" s="718"/>
      <c r="U291" s="717"/>
      <c r="V291" s="717"/>
      <c r="W291" s="717"/>
      <c r="X291" s="294"/>
    </row>
    <row r="292" spans="2:24" ht="15" outlineLevel="1" thickTop="1" x14ac:dyDescent="0.4">
      <c r="B292" s="126" t="s">
        <v>95</v>
      </c>
      <c r="C292" s="737">
        <v>4833.498869</v>
      </c>
      <c r="D292" s="738"/>
      <c r="E292" s="713">
        <v>7395.7602112900004</v>
      </c>
      <c r="F292" s="714"/>
      <c r="G292" s="131">
        <v>0.53010488090175256</v>
      </c>
      <c r="H292" s="165"/>
      <c r="I292" s="172"/>
      <c r="J292" s="165"/>
      <c r="K292" s="172"/>
      <c r="L292" s="199"/>
      <c r="N292" s="126" t="s">
        <v>88</v>
      </c>
      <c r="O292" s="737">
        <f>+C292</f>
        <v>4833.498869</v>
      </c>
      <c r="P292" s="738"/>
      <c r="Q292" s="713">
        <f>+E292</f>
        <v>7395.7602112900004</v>
      </c>
      <c r="R292" s="714"/>
      <c r="S292" s="131">
        <f>+G292</f>
        <v>0.53010488090175256</v>
      </c>
      <c r="T292" s="165"/>
      <c r="U292" s="172"/>
      <c r="V292" s="165"/>
      <c r="W292" s="172"/>
      <c r="X292" s="199"/>
    </row>
    <row r="293" spans="2:24" ht="15" outlineLevel="1" thickBot="1" x14ac:dyDescent="0.45">
      <c r="B293" s="52" t="s">
        <v>344</v>
      </c>
      <c r="C293" s="709">
        <v>239.64636397999999</v>
      </c>
      <c r="D293" s="710"/>
      <c r="E293" s="715">
        <v>322.63671390000002</v>
      </c>
      <c r="F293" s="716"/>
      <c r="G293" s="131">
        <v>0.34630339697925105</v>
      </c>
      <c r="H293" s="165"/>
      <c r="I293" s="172"/>
      <c r="J293" s="165"/>
      <c r="K293" s="172"/>
      <c r="L293" s="199"/>
      <c r="N293" s="52" t="s">
        <v>342</v>
      </c>
      <c r="O293" s="709">
        <f>+C293</f>
        <v>239.64636397999999</v>
      </c>
      <c r="P293" s="710"/>
      <c r="Q293" s="715">
        <f>+E293</f>
        <v>322.63671390000002</v>
      </c>
      <c r="R293" s="716"/>
      <c r="S293" s="131">
        <f t="shared" ref="S293:S294" si="42">+G293</f>
        <v>0.34630339697925105</v>
      </c>
      <c r="T293" s="165"/>
      <c r="U293" s="172"/>
      <c r="V293" s="165"/>
      <c r="W293" s="172"/>
      <c r="X293" s="199"/>
    </row>
    <row r="294" spans="2:24" ht="16.75" outlineLevel="1" thickTop="1" thickBot="1" x14ac:dyDescent="0.45">
      <c r="B294" s="17" t="s">
        <v>41</v>
      </c>
      <c r="C294" s="711">
        <v>5073.1452329799995</v>
      </c>
      <c r="D294" s="712"/>
      <c r="E294" s="735">
        <v>7718.3969251900007</v>
      </c>
      <c r="F294" s="736"/>
      <c r="G294" s="70">
        <v>0.52142242548340434</v>
      </c>
      <c r="H294" s="201"/>
      <c r="I294" s="214"/>
      <c r="J294" s="201"/>
      <c r="K294" s="214"/>
      <c r="L294" s="203"/>
      <c r="N294" s="17" t="s">
        <v>41</v>
      </c>
      <c r="O294" s="711">
        <f>+C294</f>
        <v>5073.1452329799995</v>
      </c>
      <c r="P294" s="712"/>
      <c r="Q294" s="735">
        <f>+E294</f>
        <v>7718.3969251900007</v>
      </c>
      <c r="R294" s="736"/>
      <c r="S294" s="70">
        <f t="shared" si="42"/>
        <v>0.52142242548340434</v>
      </c>
      <c r="T294" s="201"/>
      <c r="U294" s="214"/>
      <c r="V294" s="201"/>
      <c r="W294" s="214"/>
      <c r="X294" s="203"/>
    </row>
    <row r="295" spans="2:24" ht="15.45" outlineLevel="1" thickTop="1" thickBot="1" x14ac:dyDescent="0.45">
      <c r="B295" s="71"/>
      <c r="C295" s="139"/>
      <c r="D295" s="140"/>
      <c r="E295" s="141"/>
      <c r="F295" s="140"/>
      <c r="G295" s="215"/>
      <c r="H295" s="204"/>
      <c r="I295" s="205"/>
      <c r="J295" s="204"/>
      <c r="K295" s="205"/>
      <c r="L295" s="206"/>
      <c r="N295" s="71"/>
      <c r="O295" s="139"/>
      <c r="P295" s="140"/>
      <c r="Q295" s="141"/>
      <c r="R295" s="140"/>
      <c r="S295" s="336"/>
      <c r="T295" s="170"/>
      <c r="U295" s="169"/>
      <c r="V295" s="170"/>
      <c r="W295" s="169"/>
      <c r="X295" s="171"/>
    </row>
    <row r="296" spans="2:24" ht="16.75" outlineLevel="1" thickTop="1" thickBot="1" x14ac:dyDescent="0.45">
      <c r="B296" s="328" t="s">
        <v>350</v>
      </c>
      <c r="C296" s="329"/>
      <c r="D296" s="329"/>
      <c r="E296" s="329"/>
      <c r="F296" s="329"/>
      <c r="G296" s="330"/>
      <c r="H296" s="207"/>
      <c r="I296" s="207"/>
      <c r="J296" s="207"/>
      <c r="K296" s="207"/>
      <c r="L296" s="208"/>
      <c r="N296" s="328" t="s">
        <v>358</v>
      </c>
      <c r="O296" s="329"/>
      <c r="P296" s="329"/>
      <c r="Q296" s="329"/>
      <c r="R296" s="329"/>
      <c r="S296" s="330"/>
      <c r="T296" s="207"/>
      <c r="U296" s="207"/>
      <c r="V296" s="207"/>
      <c r="W296" s="207"/>
      <c r="X296" s="208"/>
    </row>
    <row r="297" spans="2:24" ht="16.75" outlineLevel="1" thickTop="1" thickBot="1" x14ac:dyDescent="0.45">
      <c r="B297" s="4" t="s">
        <v>46</v>
      </c>
      <c r="C297" s="216" t="s">
        <v>351</v>
      </c>
      <c r="D297" s="146" t="s">
        <v>352</v>
      </c>
      <c r="E297" s="217">
        <v>44286</v>
      </c>
      <c r="F297" s="147" t="s">
        <v>352</v>
      </c>
      <c r="G297" s="125" t="s">
        <v>19</v>
      </c>
      <c r="H297" s="717"/>
      <c r="I297" s="717"/>
      <c r="J297" s="717"/>
      <c r="K297" s="717"/>
      <c r="L297" s="198"/>
      <c r="N297" s="4" t="s">
        <v>82</v>
      </c>
      <c r="O297" s="216" t="s">
        <v>359</v>
      </c>
      <c r="P297" s="146" t="s">
        <v>360</v>
      </c>
      <c r="Q297" s="217">
        <v>44286</v>
      </c>
      <c r="R297" s="147" t="s">
        <v>360</v>
      </c>
      <c r="S297" s="125" t="s">
        <v>19</v>
      </c>
      <c r="T297" s="718"/>
      <c r="U297" s="717"/>
      <c r="V297" s="717"/>
      <c r="W297" s="717"/>
      <c r="X297" s="294"/>
    </row>
    <row r="298" spans="2:24" ht="15" outlineLevel="1" thickTop="1" x14ac:dyDescent="0.4">
      <c r="B298" s="126" t="s">
        <v>95</v>
      </c>
      <c r="C298" s="127">
        <v>58360.231562486733</v>
      </c>
      <c r="D298" s="148">
        <v>21.951177175795674</v>
      </c>
      <c r="E298" s="129">
        <v>60335.298069429999</v>
      </c>
      <c r="F298" s="149">
        <v>25.043273002451432</v>
      </c>
      <c r="G298" s="131">
        <v>3.3842677694459589E-2</v>
      </c>
      <c r="H298" s="165"/>
      <c r="I298" s="166"/>
      <c r="J298" s="165"/>
      <c r="K298" s="166"/>
      <c r="L298" s="199"/>
      <c r="N298" s="126" t="s">
        <v>88</v>
      </c>
      <c r="O298" s="127">
        <f t="shared" ref="O298:Q300" si="43">+C298</f>
        <v>58360.231562486733</v>
      </c>
      <c r="P298" s="148">
        <f t="shared" si="43"/>
        <v>21.951177175795674</v>
      </c>
      <c r="Q298" s="129">
        <f t="shared" si="43"/>
        <v>60335.298069429999</v>
      </c>
      <c r="R298" s="149">
        <f t="shared" ref="R298:S300" si="44">+F298</f>
        <v>25.043273002451432</v>
      </c>
      <c r="S298" s="131">
        <f t="shared" si="44"/>
        <v>3.3842677694459589E-2</v>
      </c>
      <c r="T298" s="165"/>
      <c r="U298" s="166"/>
      <c r="V298" s="165"/>
      <c r="W298" s="166"/>
      <c r="X298" s="199"/>
    </row>
    <row r="299" spans="2:24" ht="15" outlineLevel="1" thickBot="1" x14ac:dyDescent="0.45">
      <c r="B299" s="52" t="s">
        <v>344</v>
      </c>
      <c r="C299" s="127">
        <v>2709.6954828600001</v>
      </c>
      <c r="D299" s="148">
        <v>20.541595575315103</v>
      </c>
      <c r="E299" s="129">
        <v>2621.8365505699999</v>
      </c>
      <c r="F299" s="150">
        <v>20.118597571935403</v>
      </c>
      <c r="G299" s="131">
        <v>-3.2423913626363543E-2</v>
      </c>
      <c r="H299" s="165"/>
      <c r="I299" s="166"/>
      <c r="J299" s="165"/>
      <c r="K299" s="166"/>
      <c r="L299" s="199"/>
      <c r="N299" s="52" t="s">
        <v>342</v>
      </c>
      <c r="O299" s="127">
        <f t="shared" si="43"/>
        <v>2709.6954828600001</v>
      </c>
      <c r="P299" s="148">
        <f t="shared" si="43"/>
        <v>20.541595575315103</v>
      </c>
      <c r="Q299" s="129">
        <f t="shared" si="43"/>
        <v>2621.8365505699999</v>
      </c>
      <c r="R299" s="150">
        <f t="shared" si="44"/>
        <v>20.118597571935403</v>
      </c>
      <c r="S299" s="131">
        <f t="shared" si="44"/>
        <v>-3.2423913626363543E-2</v>
      </c>
      <c r="T299" s="165"/>
      <c r="U299" s="166"/>
      <c r="V299" s="165"/>
      <c r="W299" s="166"/>
      <c r="X299" s="199"/>
    </row>
    <row r="300" spans="2:24" ht="16.75" outlineLevel="1" thickTop="1" thickBot="1" x14ac:dyDescent="0.45">
      <c r="B300" s="17" t="s">
        <v>41</v>
      </c>
      <c r="C300" s="135">
        <v>61069.927045346732</v>
      </c>
      <c r="D300" s="151">
        <v>21.884544591592277</v>
      </c>
      <c r="E300" s="137">
        <v>62957.13461999999</v>
      </c>
      <c r="F300" s="152">
        <v>24.725149539573934</v>
      </c>
      <c r="G300" s="70">
        <v>3.0902404275870987E-2</v>
      </c>
      <c r="H300" s="165"/>
      <c r="I300" s="166"/>
      <c r="J300" s="165"/>
      <c r="K300" s="166"/>
      <c r="L300" s="199"/>
      <c r="N300" s="17" t="s">
        <v>41</v>
      </c>
      <c r="O300" s="135">
        <f t="shared" si="43"/>
        <v>61069.927045346732</v>
      </c>
      <c r="P300" s="151">
        <f t="shared" si="43"/>
        <v>21.884544591592277</v>
      </c>
      <c r="Q300" s="137">
        <f t="shared" si="43"/>
        <v>62957.13461999999</v>
      </c>
      <c r="R300" s="152">
        <f t="shared" si="44"/>
        <v>24.725149539573934</v>
      </c>
      <c r="S300" s="70">
        <f t="shared" si="44"/>
        <v>3.0902404275870987E-2</v>
      </c>
      <c r="T300" s="201"/>
      <c r="U300" s="214"/>
      <c r="V300" s="201"/>
      <c r="W300" s="214"/>
      <c r="X300" s="203"/>
    </row>
    <row r="301" spans="2:24" ht="15.45" outlineLevel="1" thickTop="1" thickBot="1" x14ac:dyDescent="0.45">
      <c r="B301" s="71"/>
      <c r="C301" s="139"/>
      <c r="D301" s="140"/>
      <c r="E301" s="141"/>
      <c r="F301" s="140"/>
      <c r="G301" s="142"/>
      <c r="H301" s="168"/>
      <c r="I301" s="169"/>
      <c r="J301" s="170"/>
      <c r="K301" s="169"/>
      <c r="L301" s="171"/>
      <c r="N301" s="71"/>
      <c r="O301" s="139"/>
      <c r="P301" s="140"/>
      <c r="Q301" s="141"/>
      <c r="R301" s="140"/>
      <c r="S301" s="142"/>
      <c r="T301" s="168"/>
      <c r="U301" s="169"/>
      <c r="V301" s="170"/>
      <c r="W301" s="169"/>
      <c r="X301" s="171"/>
    </row>
    <row r="302" spans="2:24" ht="16.75" outlineLevel="1" thickTop="1" thickBot="1" x14ac:dyDescent="0.45">
      <c r="B302" s="328" t="s">
        <v>353</v>
      </c>
      <c r="C302" s="329"/>
      <c r="D302" s="329"/>
      <c r="E302" s="329"/>
      <c r="F302" s="329"/>
      <c r="G302" s="331"/>
      <c r="N302" s="328" t="s">
        <v>361</v>
      </c>
      <c r="O302" s="329"/>
      <c r="P302" s="329"/>
      <c r="Q302" s="329"/>
      <c r="R302" s="329"/>
      <c r="S302" s="331"/>
    </row>
    <row r="303" spans="2:24" ht="17.25" customHeight="1" outlineLevel="1" thickTop="1" thickBot="1" x14ac:dyDescent="0.45">
      <c r="B303" s="4" t="s">
        <v>46</v>
      </c>
      <c r="C303" s="216" t="s">
        <v>351</v>
      </c>
      <c r="D303" s="216"/>
      <c r="E303" s="723">
        <v>44286</v>
      </c>
      <c r="F303" s="724"/>
      <c r="G303" s="125" t="str">
        <f>+G297</f>
        <v>Var.</v>
      </c>
      <c r="N303" s="4" t="s">
        <v>82</v>
      </c>
      <c r="O303" s="216" t="s">
        <v>359</v>
      </c>
      <c r="P303" s="216"/>
      <c r="Q303" s="723">
        <v>44286</v>
      </c>
      <c r="R303" s="724"/>
      <c r="S303" s="125" t="s">
        <v>19</v>
      </c>
    </row>
    <row r="304" spans="2:24" ht="15" outlineLevel="1" thickTop="1" x14ac:dyDescent="0.4">
      <c r="B304" s="126" t="s">
        <v>95</v>
      </c>
      <c r="C304" s="127">
        <v>166.74340342304762</v>
      </c>
      <c r="D304" s="128"/>
      <c r="E304" s="129">
        <v>-8.5882334041584887</v>
      </c>
      <c r="F304" s="130"/>
      <c r="G304" s="131" t="s">
        <v>91</v>
      </c>
      <c r="N304" s="126" t="s">
        <v>88</v>
      </c>
      <c r="O304" s="127">
        <f>+C304</f>
        <v>166.74340342304762</v>
      </c>
      <c r="P304" s="128"/>
      <c r="Q304" s="129">
        <f>+E304</f>
        <v>-8.5882334041584887</v>
      </c>
      <c r="R304" s="130"/>
      <c r="S304" s="131" t="str">
        <f t="shared" ref="S304:S308" si="45">+G304</f>
        <v>n.a.</v>
      </c>
    </row>
    <row r="305" spans="2:19" outlineLevel="1" x14ac:dyDescent="0.4">
      <c r="B305" s="52" t="s">
        <v>7</v>
      </c>
      <c r="C305" s="127">
        <v>575.08156532174291</v>
      </c>
      <c r="D305" s="128"/>
      <c r="E305" s="129">
        <v>-470.28917667358547</v>
      </c>
      <c r="F305" s="132"/>
      <c r="G305" s="131" t="s">
        <v>91</v>
      </c>
      <c r="N305" s="52" t="s">
        <v>9</v>
      </c>
      <c r="O305" s="127">
        <f t="shared" ref="O305:O308" si="46">+C305</f>
        <v>575.08156532174291</v>
      </c>
      <c r="P305" s="128"/>
      <c r="Q305" s="129">
        <f>+E305</f>
        <v>-470.28917667358547</v>
      </c>
      <c r="R305" s="132"/>
      <c r="S305" s="131" t="str">
        <f t="shared" si="45"/>
        <v>n.a.</v>
      </c>
    </row>
    <row r="306" spans="2:19" outlineLevel="1" x14ac:dyDescent="0.4">
      <c r="B306" s="52" t="s">
        <v>344</v>
      </c>
      <c r="C306" s="127">
        <v>-181.00716697194088</v>
      </c>
      <c r="D306" s="128"/>
      <c r="E306" s="129">
        <v>-176.46207341145711</v>
      </c>
      <c r="F306" s="132"/>
      <c r="G306" s="131">
        <v>-2.5110019876662282E-2</v>
      </c>
      <c r="N306" s="52" t="s">
        <v>342</v>
      </c>
      <c r="O306" s="127">
        <f t="shared" si="46"/>
        <v>-181.00716697194088</v>
      </c>
      <c r="P306" s="128"/>
      <c r="Q306" s="129">
        <f>+E306</f>
        <v>-176.46207341145711</v>
      </c>
      <c r="R306" s="132"/>
      <c r="S306" s="131">
        <f t="shared" si="45"/>
        <v>-2.5110019876662282E-2</v>
      </c>
    </row>
    <row r="307" spans="2:19" ht="15" outlineLevel="1" thickBot="1" x14ac:dyDescent="0.45">
      <c r="B307" s="52" t="s">
        <v>345</v>
      </c>
      <c r="C307" s="127">
        <v>-2935.2241184499958</v>
      </c>
      <c r="D307" s="128"/>
      <c r="E307" s="129">
        <v>-3035.2232669699988</v>
      </c>
      <c r="F307" s="132"/>
      <c r="G307" s="131">
        <v>3.4068658638853666E-2</v>
      </c>
      <c r="N307" s="52" t="s">
        <v>355</v>
      </c>
      <c r="O307" s="127">
        <f t="shared" si="46"/>
        <v>-2935.2241184499958</v>
      </c>
      <c r="P307" s="128"/>
      <c r="Q307" s="129">
        <f>+E307</f>
        <v>-3035.2232669699988</v>
      </c>
      <c r="R307" s="132"/>
      <c r="S307" s="131">
        <f t="shared" si="45"/>
        <v>3.4068658638853666E-2</v>
      </c>
    </row>
    <row r="308" spans="2:19" ht="16.75" outlineLevel="1" thickTop="1" thickBot="1" x14ac:dyDescent="0.45">
      <c r="B308" s="17" t="s">
        <v>41</v>
      </c>
      <c r="C308" s="135">
        <v>-2374.4063166771462</v>
      </c>
      <c r="D308" s="136"/>
      <c r="E308" s="137">
        <v>-3690.5627504591998</v>
      </c>
      <c r="F308" s="138"/>
      <c r="G308" s="70" t="s">
        <v>91</v>
      </c>
      <c r="N308" s="17" t="s">
        <v>41</v>
      </c>
      <c r="O308" s="135">
        <f t="shared" si="46"/>
        <v>-2374.4063166771462</v>
      </c>
      <c r="P308" s="136"/>
      <c r="Q308" s="137">
        <f>+E308</f>
        <v>-3690.5627504591998</v>
      </c>
      <c r="R308" s="138"/>
      <c r="S308" s="70" t="str">
        <f t="shared" si="45"/>
        <v>n.a.</v>
      </c>
    </row>
    <row r="309" spans="2:19" ht="15.45" thickTop="1" thickBot="1" x14ac:dyDescent="0.45"/>
    <row r="310" spans="2:19" ht="21" thickBot="1" x14ac:dyDescent="0.45">
      <c r="B310" s="337" t="s">
        <v>362</v>
      </c>
      <c r="C310" s="338" t="s">
        <v>149</v>
      </c>
      <c r="D310" s="339" t="s">
        <v>48</v>
      </c>
      <c r="E310" s="178"/>
      <c r="N310" s="337" t="s">
        <v>376</v>
      </c>
      <c r="O310" s="338" t="s">
        <v>149</v>
      </c>
      <c r="P310" s="339" t="s">
        <v>48</v>
      </c>
    </row>
    <row r="311" spans="2:19" ht="15.9" x14ac:dyDescent="0.4">
      <c r="B311" s="340" t="s">
        <v>363</v>
      </c>
      <c r="C311" s="341">
        <v>17.815000000000001</v>
      </c>
      <c r="D311" s="342">
        <v>28.26</v>
      </c>
      <c r="E311" s="179"/>
      <c r="N311" s="340" t="s">
        <v>377</v>
      </c>
      <c r="O311" s="341">
        <f>+C311</f>
        <v>17.815000000000001</v>
      </c>
      <c r="P311" s="342">
        <f>+D311</f>
        <v>28.26</v>
      </c>
    </row>
    <row r="312" spans="2:19" ht="15.9" x14ac:dyDescent="0.4">
      <c r="B312" s="340" t="s">
        <v>364</v>
      </c>
      <c r="C312" s="343">
        <v>-0.54507150153217565</v>
      </c>
      <c r="D312" s="344">
        <v>0.5863036766769576</v>
      </c>
      <c r="E312" s="180"/>
      <c r="N312" s="340" t="s">
        <v>378</v>
      </c>
      <c r="O312" s="343">
        <f t="shared" ref="O312:O323" si="47">+C312</f>
        <v>-0.54507150153217565</v>
      </c>
      <c r="P312" s="344">
        <f t="shared" ref="P312:P323" si="48">+D312</f>
        <v>0.5863036766769576</v>
      </c>
    </row>
    <row r="313" spans="2:19" ht="15.9" x14ac:dyDescent="0.4">
      <c r="B313" s="340" t="s">
        <v>365</v>
      </c>
      <c r="C313" s="345">
        <v>35.89</v>
      </c>
      <c r="D313" s="342">
        <v>29.48</v>
      </c>
      <c r="E313" s="178"/>
      <c r="N313" s="340" t="s">
        <v>379</v>
      </c>
      <c r="O313" s="345">
        <f t="shared" si="47"/>
        <v>35.89</v>
      </c>
      <c r="P313" s="342">
        <f t="shared" si="48"/>
        <v>29.48</v>
      </c>
    </row>
    <row r="314" spans="2:19" ht="15.9" x14ac:dyDescent="0.4">
      <c r="B314" s="346" t="s">
        <v>366</v>
      </c>
      <c r="C314" s="347">
        <v>43832</v>
      </c>
      <c r="D314" s="348">
        <v>44211</v>
      </c>
      <c r="E314" s="178"/>
      <c r="N314" s="346" t="s">
        <v>380</v>
      </c>
      <c r="O314" s="347">
        <f t="shared" si="47"/>
        <v>43832</v>
      </c>
      <c r="P314" s="348">
        <f t="shared" si="48"/>
        <v>44211</v>
      </c>
    </row>
    <row r="315" spans="2:19" ht="15.9" x14ac:dyDescent="0.4">
      <c r="B315" s="340" t="s">
        <v>367</v>
      </c>
      <c r="C315" s="345">
        <v>11.2</v>
      </c>
      <c r="D315" s="342">
        <v>24.24</v>
      </c>
      <c r="E315" s="178"/>
      <c r="N315" s="340" t="s">
        <v>381</v>
      </c>
      <c r="O315" s="345">
        <f t="shared" si="47"/>
        <v>11.2</v>
      </c>
      <c r="P315" s="342">
        <f t="shared" si="48"/>
        <v>24.24</v>
      </c>
    </row>
    <row r="316" spans="2:19" ht="15.9" x14ac:dyDescent="0.4">
      <c r="B316" s="346" t="s">
        <v>368</v>
      </c>
      <c r="C316" s="347">
        <v>43909</v>
      </c>
      <c r="D316" s="348">
        <v>44237</v>
      </c>
      <c r="E316" s="178"/>
      <c r="N316" s="346" t="s">
        <v>382</v>
      </c>
      <c r="O316" s="347">
        <f t="shared" si="47"/>
        <v>43909</v>
      </c>
      <c r="P316" s="348">
        <f t="shared" si="48"/>
        <v>44237</v>
      </c>
    </row>
    <row r="317" spans="2:19" ht="16.3" thickBot="1" x14ac:dyDescent="0.45">
      <c r="B317" s="340" t="s">
        <v>369</v>
      </c>
      <c r="C317" s="345">
        <v>22.982067647488279</v>
      </c>
      <c r="D317" s="342">
        <v>26.740110716754984</v>
      </c>
      <c r="E317" s="178"/>
      <c r="N317" s="340" t="s">
        <v>383</v>
      </c>
      <c r="O317" s="345">
        <f t="shared" si="47"/>
        <v>22.982067647488279</v>
      </c>
      <c r="P317" s="342">
        <f t="shared" si="48"/>
        <v>26.740110716754984</v>
      </c>
    </row>
    <row r="318" spans="2:19" ht="15.9" x14ac:dyDescent="0.4">
      <c r="B318" s="349" t="s">
        <v>370</v>
      </c>
      <c r="C318" s="350">
        <v>110843.80499999999</v>
      </c>
      <c r="D318" s="351">
        <v>47891.847999999998</v>
      </c>
      <c r="E318" s="178"/>
      <c r="N318" s="349" t="s">
        <v>384</v>
      </c>
      <c r="O318" s="350">
        <f t="shared" si="47"/>
        <v>110843.80499999999</v>
      </c>
      <c r="P318" s="351">
        <f t="shared" si="48"/>
        <v>47891.847999999998</v>
      </c>
    </row>
    <row r="319" spans="2:19" ht="15.9" x14ac:dyDescent="0.4">
      <c r="B319" s="340" t="s">
        <v>371</v>
      </c>
      <c r="C319" s="352">
        <v>1787.8033064516128</v>
      </c>
      <c r="D319" s="353">
        <v>760.18806349206341</v>
      </c>
      <c r="E319" s="178"/>
      <c r="N319" s="340" t="s">
        <v>385</v>
      </c>
      <c r="O319" s="352">
        <f t="shared" si="47"/>
        <v>1787.8033064516128</v>
      </c>
      <c r="P319" s="353">
        <f t="shared" si="48"/>
        <v>760.18806349206341</v>
      </c>
    </row>
    <row r="320" spans="2:19" ht="15.9" x14ac:dyDescent="0.4">
      <c r="B320" s="340" t="s">
        <v>372</v>
      </c>
      <c r="C320" s="352">
        <v>2547.4198248149996</v>
      </c>
      <c r="D320" s="353">
        <v>1280.6333179500007</v>
      </c>
      <c r="E320" s="178"/>
      <c r="N320" s="340" t="s">
        <v>386</v>
      </c>
      <c r="O320" s="352">
        <f t="shared" si="47"/>
        <v>2547.4198248149996</v>
      </c>
      <c r="P320" s="353">
        <f t="shared" si="48"/>
        <v>1280.6333179500007</v>
      </c>
    </row>
    <row r="321" spans="2:16" ht="16.3" thickBot="1" x14ac:dyDescent="0.45">
      <c r="B321" s="354" t="s">
        <v>373</v>
      </c>
      <c r="C321" s="355">
        <v>41.087416529274186</v>
      </c>
      <c r="D321" s="356">
        <v>20.327512983333342</v>
      </c>
      <c r="E321" s="178"/>
      <c r="N321" s="354" t="s">
        <v>387</v>
      </c>
      <c r="O321" s="355">
        <f t="shared" si="47"/>
        <v>41.087416529274186</v>
      </c>
      <c r="P321" s="356">
        <f t="shared" si="48"/>
        <v>20.327512983333342</v>
      </c>
    </row>
    <row r="322" spans="2:16" ht="15.9" x14ac:dyDescent="0.45">
      <c r="B322" s="340" t="s">
        <v>374</v>
      </c>
      <c r="C322" s="357">
        <v>314.666</v>
      </c>
      <c r="D322" s="358">
        <v>310.66451000000001</v>
      </c>
      <c r="E322" s="181"/>
      <c r="N322" s="340" t="s">
        <v>388</v>
      </c>
      <c r="O322" s="357">
        <f t="shared" si="47"/>
        <v>314.666</v>
      </c>
      <c r="P322" s="358">
        <f t="shared" si="48"/>
        <v>310.66451000000001</v>
      </c>
    </row>
    <row r="323" spans="2:16" ht="16.3" thickBot="1" x14ac:dyDescent="0.45">
      <c r="B323" s="354" t="s">
        <v>375</v>
      </c>
      <c r="C323" s="359">
        <v>5605.7747900000004</v>
      </c>
      <c r="D323" s="360">
        <v>8779.3790526000012</v>
      </c>
      <c r="E323" s="182"/>
      <c r="N323" s="354" t="s">
        <v>389</v>
      </c>
      <c r="O323" s="359">
        <f t="shared" si="47"/>
        <v>5605.7747900000004</v>
      </c>
      <c r="P323" s="360">
        <f t="shared" si="48"/>
        <v>8779.3790526000012</v>
      </c>
    </row>
  </sheetData>
  <mergeCells count="94">
    <mergeCell ref="C1:E1"/>
    <mergeCell ref="O1:Q1"/>
    <mergeCell ref="O149:P149"/>
    <mergeCell ref="E293:F293"/>
    <mergeCell ref="C267:D267"/>
    <mergeCell ref="O228:Q228"/>
    <mergeCell ref="C291:D291"/>
    <mergeCell ref="O283:P283"/>
    <mergeCell ref="N228:N229"/>
    <mergeCell ref="C275:D275"/>
    <mergeCell ref="C228:E228"/>
    <mergeCell ref="F228:H228"/>
    <mergeCell ref="H283:I283"/>
    <mergeCell ref="J283:K283"/>
    <mergeCell ref="B18:G18"/>
    <mergeCell ref="E50:F50"/>
    <mergeCell ref="O50:P50"/>
    <mergeCell ref="Q50:R50"/>
    <mergeCell ref="E210:E211"/>
    <mergeCell ref="F210:F211"/>
    <mergeCell ref="G210:G211"/>
    <mergeCell ref="H210:H211"/>
    <mergeCell ref="P210:P211"/>
    <mergeCell ref="Q210:Q211"/>
    <mergeCell ref="B75:G75"/>
    <mergeCell ref="N75:S75"/>
    <mergeCell ref="D210:D211"/>
    <mergeCell ref="O36:Q36"/>
    <mergeCell ref="Q195:S195"/>
    <mergeCell ref="Q149:R149"/>
    <mergeCell ref="C294:D294"/>
    <mergeCell ref="C259:D259"/>
    <mergeCell ref="E259:F259"/>
    <mergeCell ref="C36:E36"/>
    <mergeCell ref="E267:F267"/>
    <mergeCell ref="E275:F275"/>
    <mergeCell ref="C292:D292"/>
    <mergeCell ref="C293:D293"/>
    <mergeCell ref="E291:F291"/>
    <mergeCell ref="E292:F292"/>
    <mergeCell ref="C283:D283"/>
    <mergeCell ref="R210:R211"/>
    <mergeCell ref="C50:D50"/>
    <mergeCell ref="B228:B229"/>
    <mergeCell ref="E149:F149"/>
    <mergeCell ref="E195:G195"/>
    <mergeCell ref="B194:G194"/>
    <mergeCell ref="C149:D149"/>
    <mergeCell ref="E283:F283"/>
    <mergeCell ref="Q303:R303"/>
    <mergeCell ref="H297:I297"/>
    <mergeCell ref="J297:K297"/>
    <mergeCell ref="R228:T228"/>
    <mergeCell ref="T297:U297"/>
    <mergeCell ref="F247:I247"/>
    <mergeCell ref="H267:I267"/>
    <mergeCell ref="H275:I275"/>
    <mergeCell ref="Q294:R294"/>
    <mergeCell ref="E294:F294"/>
    <mergeCell ref="E303:F303"/>
    <mergeCell ref="H259:I259"/>
    <mergeCell ref="H291:I291"/>
    <mergeCell ref="O292:P292"/>
    <mergeCell ref="S210:S211"/>
    <mergeCell ref="Q283:R283"/>
    <mergeCell ref="Q291:R291"/>
    <mergeCell ref="J291:K291"/>
    <mergeCell ref="O291:P291"/>
    <mergeCell ref="R247:U247"/>
    <mergeCell ref="O259:P259"/>
    <mergeCell ref="O210:O211"/>
    <mergeCell ref="J267:K267"/>
    <mergeCell ref="J275:K275"/>
    <mergeCell ref="Q259:R259"/>
    <mergeCell ref="Q267:R267"/>
    <mergeCell ref="Q275:R275"/>
    <mergeCell ref="O275:P275"/>
    <mergeCell ref="O267:P267"/>
    <mergeCell ref="J259:K259"/>
    <mergeCell ref="V297:W297"/>
    <mergeCell ref="T283:U283"/>
    <mergeCell ref="V283:W283"/>
    <mergeCell ref="T291:U291"/>
    <mergeCell ref="V291:W291"/>
    <mergeCell ref="O293:P293"/>
    <mergeCell ref="O294:P294"/>
    <mergeCell ref="Q292:R292"/>
    <mergeCell ref="Q293:R293"/>
    <mergeCell ref="V259:W259"/>
    <mergeCell ref="V267:W267"/>
    <mergeCell ref="V275:W275"/>
    <mergeCell ref="T267:U267"/>
    <mergeCell ref="T275:U275"/>
    <mergeCell ref="T259:U25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23"/>
  <sheetViews>
    <sheetView showGridLines="0" topLeftCell="I1" zoomScale="70" zoomScaleNormal="70" workbookViewId="0">
      <selection activeCell="J33" sqref="J33"/>
    </sheetView>
  </sheetViews>
  <sheetFormatPr baseColWidth="10" defaultRowHeight="14.6" x14ac:dyDescent="0.4"/>
  <cols>
    <col min="1" max="1" width="2.53515625" customWidth="1"/>
    <col min="2" max="2" width="43" customWidth="1"/>
    <col min="3" max="3" width="15.3046875" customWidth="1"/>
    <col min="4" max="4" width="14.53515625" customWidth="1"/>
    <col min="5" max="5" width="13.69140625" customWidth="1"/>
    <col min="22" max="22" width="42.84375" customWidth="1"/>
    <col min="23" max="24" width="13.15234375" customWidth="1"/>
    <col min="25" max="25" width="11.3046875" customWidth="1"/>
  </cols>
  <sheetData>
    <row r="1" spans="2:27" ht="15" thickBot="1" x14ac:dyDescent="0.45"/>
    <row r="2" spans="2:27" ht="23.6" thickBot="1" x14ac:dyDescent="0.45">
      <c r="B2" s="361" t="s">
        <v>95</v>
      </c>
      <c r="C2" s="762" t="s">
        <v>390</v>
      </c>
      <c r="D2" s="762"/>
      <c r="E2" s="763"/>
      <c r="J2" s="160"/>
      <c r="V2" s="361" t="s">
        <v>88</v>
      </c>
      <c r="W2" s="762" t="s">
        <v>397</v>
      </c>
      <c r="X2" s="762"/>
      <c r="Y2" s="763" t="s">
        <v>3</v>
      </c>
    </row>
    <row r="3" spans="2:27" ht="15" thickBot="1" x14ac:dyDescent="0.45">
      <c r="B3" s="362" t="s">
        <v>46</v>
      </c>
      <c r="C3" s="363" t="s">
        <v>47</v>
      </c>
      <c r="D3" s="364" t="s">
        <v>48</v>
      </c>
      <c r="E3" s="365" t="s">
        <v>19</v>
      </c>
      <c r="I3" s="173"/>
      <c r="J3" s="164"/>
      <c r="V3" s="362" t="s">
        <v>82</v>
      </c>
      <c r="W3" s="363" t="s">
        <v>149</v>
      </c>
      <c r="X3" s="364" t="s">
        <v>48</v>
      </c>
      <c r="Y3" s="365" t="s">
        <v>19</v>
      </c>
    </row>
    <row r="4" spans="2:27" ht="15.9" x14ac:dyDescent="0.4">
      <c r="B4" s="366" t="s">
        <v>49</v>
      </c>
      <c r="C4" s="26">
        <v>6709.2240000000011</v>
      </c>
      <c r="D4" s="89">
        <v>5953.4979999999996</v>
      </c>
      <c r="E4" s="367">
        <v>-0.11263985223924577</v>
      </c>
      <c r="I4" s="174"/>
      <c r="J4" s="175"/>
      <c r="V4" s="366" t="s">
        <v>63</v>
      </c>
      <c r="W4" s="26">
        <f>+C4</f>
        <v>6709.2240000000011</v>
      </c>
      <c r="X4" s="89">
        <f t="shared" ref="X4:Y12" si="0">+D4</f>
        <v>5953.4979999999996</v>
      </c>
      <c r="Y4" s="367">
        <f t="shared" si="0"/>
        <v>-0.11263985223924577</v>
      </c>
    </row>
    <row r="5" spans="2:27" ht="15.9" x14ac:dyDescent="0.4">
      <c r="B5" s="366" t="s">
        <v>77</v>
      </c>
      <c r="C5" s="26">
        <v>346.06455084900153</v>
      </c>
      <c r="D5" s="89">
        <v>310.52253189265844</v>
      </c>
      <c r="E5" s="367">
        <v>-0.10270343746317767</v>
      </c>
      <c r="I5" s="174"/>
      <c r="J5" s="175"/>
      <c r="V5" s="366" t="s">
        <v>77</v>
      </c>
      <c r="W5" s="26">
        <f t="shared" ref="W5:W12" si="1">+C5</f>
        <v>346.06455084900153</v>
      </c>
      <c r="X5" s="89">
        <f t="shared" si="0"/>
        <v>310.52253189265844</v>
      </c>
      <c r="Y5" s="367">
        <f t="shared" si="0"/>
        <v>-0.10270343746317767</v>
      </c>
    </row>
    <row r="6" spans="2:27" x14ac:dyDescent="0.4">
      <c r="B6" s="368" t="s">
        <v>391</v>
      </c>
      <c r="C6" s="91">
        <v>5.158041389719608E-2</v>
      </c>
      <c r="D6" s="92">
        <v>5.2157997179583908E-2</v>
      </c>
      <c r="E6" s="369"/>
      <c r="I6" s="174"/>
      <c r="J6" s="176"/>
      <c r="V6" s="368" t="s">
        <v>66</v>
      </c>
      <c r="W6" s="91">
        <f t="shared" si="1"/>
        <v>5.158041389719608E-2</v>
      </c>
      <c r="X6" s="92">
        <f t="shared" si="0"/>
        <v>5.2157997179583908E-2</v>
      </c>
      <c r="Y6" s="369"/>
    </row>
    <row r="7" spans="2:27" ht="15.9" x14ac:dyDescent="0.4">
      <c r="B7" s="366" t="s">
        <v>80</v>
      </c>
      <c r="C7" s="26">
        <v>245.1825508490015</v>
      </c>
      <c r="D7" s="89">
        <v>198.16111465515843</v>
      </c>
      <c r="E7" s="367">
        <v>-0.191781332036152</v>
      </c>
      <c r="I7" s="174"/>
      <c r="J7" s="175"/>
      <c r="V7" s="366" t="s">
        <v>80</v>
      </c>
      <c r="W7" s="26">
        <f t="shared" si="1"/>
        <v>245.1825508490015</v>
      </c>
      <c r="X7" s="89">
        <f t="shared" si="0"/>
        <v>198.16111465515843</v>
      </c>
      <c r="Y7" s="367">
        <f t="shared" si="0"/>
        <v>-0.191781332036152</v>
      </c>
    </row>
    <row r="8" spans="2:27" x14ac:dyDescent="0.4">
      <c r="B8" s="368" t="s">
        <v>53</v>
      </c>
      <c r="C8" s="91">
        <v>3.6544099712425976E-2</v>
      </c>
      <c r="D8" s="92">
        <v>3.3284820899437344E-2</v>
      </c>
      <c r="E8" s="369"/>
      <c r="J8" s="176"/>
      <c r="V8" s="368" t="s">
        <v>66</v>
      </c>
      <c r="W8" s="91">
        <f t="shared" si="1"/>
        <v>3.6544099712425976E-2</v>
      </c>
      <c r="X8" s="92">
        <f t="shared" si="0"/>
        <v>3.3284820899437344E-2</v>
      </c>
      <c r="Y8" s="369"/>
    </row>
    <row r="9" spans="2:27" ht="15.9" x14ac:dyDescent="0.4">
      <c r="B9" s="366" t="s">
        <v>392</v>
      </c>
      <c r="C9" s="26">
        <v>84.298857668889156</v>
      </c>
      <c r="D9" s="89">
        <v>68.881737109336484</v>
      </c>
      <c r="E9" s="367">
        <v>-0.18288647065786312</v>
      </c>
      <c r="J9" s="175"/>
      <c r="V9" s="366" t="s">
        <v>398</v>
      </c>
      <c r="W9" s="26">
        <f t="shared" si="1"/>
        <v>84.298857668889156</v>
      </c>
      <c r="X9" s="89">
        <f t="shared" si="0"/>
        <v>68.881737109336484</v>
      </c>
      <c r="Y9" s="367">
        <f t="shared" si="0"/>
        <v>-0.18288647065786312</v>
      </c>
    </row>
    <row r="10" spans="2:27" x14ac:dyDescent="0.4">
      <c r="B10" s="368" t="s">
        <v>53</v>
      </c>
      <c r="C10" s="91">
        <v>1.2564621134856898E-2</v>
      </c>
      <c r="D10" s="92">
        <v>1.1569960569288254E-2</v>
      </c>
      <c r="E10" s="369"/>
      <c r="J10" s="175"/>
      <c r="V10" s="368" t="s">
        <v>66</v>
      </c>
      <c r="W10" s="91">
        <f t="shared" si="1"/>
        <v>1.2564621134856898E-2</v>
      </c>
      <c r="X10" s="92">
        <f t="shared" si="0"/>
        <v>1.1569960569288254E-2</v>
      </c>
      <c r="Y10" s="369"/>
    </row>
    <row r="11" spans="2:27" ht="15.9" x14ac:dyDescent="0.4">
      <c r="B11" s="366" t="s">
        <v>50</v>
      </c>
      <c r="C11" s="26">
        <v>58360.231562486733</v>
      </c>
      <c r="D11" s="89">
        <v>60335.298069429999</v>
      </c>
      <c r="E11" s="367">
        <v>3.3842677694459589E-2</v>
      </c>
      <c r="J11" s="175"/>
      <c r="V11" s="366" t="s">
        <v>399</v>
      </c>
      <c r="W11" s="26">
        <f t="shared" si="1"/>
        <v>58360.231562486733</v>
      </c>
      <c r="X11" s="89">
        <f t="shared" si="0"/>
        <v>60335.298069429999</v>
      </c>
      <c r="Y11" s="367">
        <f t="shared" si="0"/>
        <v>3.3842677694459589E-2</v>
      </c>
    </row>
    <row r="12" spans="2:27" ht="15" thickBot="1" x14ac:dyDescent="0.45">
      <c r="B12" s="370" t="s">
        <v>51</v>
      </c>
      <c r="C12" s="516">
        <v>21.951177175795674</v>
      </c>
      <c r="D12" s="517">
        <v>25.043273002451432</v>
      </c>
      <c r="E12" s="518"/>
      <c r="J12" s="175"/>
      <c r="V12" s="370" t="s">
        <v>65</v>
      </c>
      <c r="W12" s="516">
        <f t="shared" si="1"/>
        <v>21.951177175795674</v>
      </c>
      <c r="X12" s="517">
        <f t="shared" si="0"/>
        <v>25.043273002451432</v>
      </c>
      <c r="Y12" s="518"/>
    </row>
    <row r="13" spans="2:27" ht="15" thickBot="1" x14ac:dyDescent="0.45"/>
    <row r="14" spans="2:27" ht="21" thickBot="1" x14ac:dyDescent="0.45">
      <c r="B14" s="371" t="s">
        <v>95</v>
      </c>
      <c r="C14" s="372"/>
      <c r="D14" s="372"/>
      <c r="E14" s="372"/>
      <c r="F14" s="372"/>
      <c r="G14" s="599" t="s">
        <v>147</v>
      </c>
      <c r="H14" s="29"/>
      <c r="I14" s="29"/>
      <c r="V14" s="371" t="s">
        <v>88</v>
      </c>
      <c r="W14" s="372"/>
      <c r="X14" s="372"/>
      <c r="Y14" s="372"/>
      <c r="Z14" s="372"/>
      <c r="AA14" s="599" t="s">
        <v>14</v>
      </c>
    </row>
    <row r="15" spans="2:27" ht="15" thickBot="1" x14ac:dyDescent="0.45">
      <c r="B15" s="362" t="s">
        <v>46</v>
      </c>
      <c r="C15" s="373" t="s">
        <v>47</v>
      </c>
      <c r="D15" s="600" t="s">
        <v>393</v>
      </c>
      <c r="E15" s="374" t="s">
        <v>48</v>
      </c>
      <c r="F15" s="592" t="s">
        <v>393</v>
      </c>
      <c r="G15" s="365" t="s">
        <v>19</v>
      </c>
      <c r="V15" s="362" t="s">
        <v>82</v>
      </c>
      <c r="W15" s="373" t="s">
        <v>47</v>
      </c>
      <c r="X15" s="600" t="s">
        <v>400</v>
      </c>
      <c r="Y15" s="374" t="s">
        <v>48</v>
      </c>
      <c r="Z15" s="592" t="s">
        <v>400</v>
      </c>
      <c r="AA15" s="365" t="s">
        <v>19</v>
      </c>
    </row>
    <row r="16" spans="2:27" ht="15.9" x14ac:dyDescent="0.4">
      <c r="B16" s="375" t="s">
        <v>155</v>
      </c>
      <c r="C16" s="376">
        <v>320.11925424999998</v>
      </c>
      <c r="D16" s="594">
        <v>4.7713307660636292E-2</v>
      </c>
      <c r="E16" s="377">
        <v>306.07304182000001</v>
      </c>
      <c r="F16" s="593">
        <v>5.1410624423279233E-2</v>
      </c>
      <c r="G16" s="378">
        <v>-4.3878061827016701E-2</v>
      </c>
      <c r="H16" s="177"/>
      <c r="V16" s="375" t="s">
        <v>168</v>
      </c>
      <c r="W16" s="376">
        <f>+C16</f>
        <v>320.11925424999998</v>
      </c>
      <c r="X16" s="594">
        <f>+D16</f>
        <v>4.7713307660636292E-2</v>
      </c>
      <c r="Y16" s="377">
        <f t="shared" ref="Y16" si="2">+E16</f>
        <v>306.07304182000001</v>
      </c>
      <c r="Z16" s="593">
        <f t="shared" ref="Z16" si="3">+F16</f>
        <v>5.1410624423279233E-2</v>
      </c>
      <c r="AA16" s="378">
        <f t="shared" ref="AA16" si="4">+G16</f>
        <v>-4.3878061827016701E-2</v>
      </c>
    </row>
    <row r="17" spans="2:27" ht="15.9" x14ac:dyDescent="0.4">
      <c r="B17" s="375" t="s">
        <v>394</v>
      </c>
      <c r="C17" s="376">
        <v>346.11216686</v>
      </c>
      <c r="D17" s="594">
        <v>5.1587513350833274E-2</v>
      </c>
      <c r="E17" s="377">
        <v>363.73397982617871</v>
      </c>
      <c r="F17" s="593">
        <v>6.109584468999249E-2</v>
      </c>
      <c r="G17" s="378">
        <v>5.091359002501239E-2</v>
      </c>
      <c r="H17" s="177"/>
      <c r="V17" s="375" t="s">
        <v>401</v>
      </c>
      <c r="W17" s="376">
        <f t="shared" ref="W17:W21" si="5">+C17</f>
        <v>346.11216686</v>
      </c>
      <c r="X17" s="594">
        <f t="shared" ref="X17:X21" si="6">+D17</f>
        <v>5.1587513350833274E-2</v>
      </c>
      <c r="Y17" s="377">
        <f t="shared" ref="Y17:Y21" si="7">+E17</f>
        <v>363.73397982617871</v>
      </c>
      <c r="Z17" s="593">
        <f t="shared" ref="Z17:Z21" si="8">+F17</f>
        <v>6.109584468999249E-2</v>
      </c>
      <c r="AA17" s="378">
        <f t="shared" ref="AA17:AA21" si="9">+G17</f>
        <v>5.091359002501239E-2</v>
      </c>
    </row>
    <row r="18" spans="2:27" ht="15.9" x14ac:dyDescent="0.4">
      <c r="B18" s="375" t="s">
        <v>150</v>
      </c>
      <c r="C18" s="376">
        <v>4584.1952716589767</v>
      </c>
      <c r="D18" s="594">
        <v>0.6832676150191267</v>
      </c>
      <c r="E18" s="377">
        <v>3820.124326501832</v>
      </c>
      <c r="F18" s="593">
        <v>0.64166048676549925</v>
      </c>
      <c r="G18" s="378">
        <v>-0.16667504324715088</v>
      </c>
      <c r="H18" s="177"/>
      <c r="V18" s="375" t="s">
        <v>163</v>
      </c>
      <c r="W18" s="376">
        <f t="shared" si="5"/>
        <v>4584.1952716589767</v>
      </c>
      <c r="X18" s="594">
        <f t="shared" si="6"/>
        <v>0.6832676150191267</v>
      </c>
      <c r="Y18" s="377">
        <f t="shared" si="7"/>
        <v>3820.124326501832</v>
      </c>
      <c r="Z18" s="593">
        <f t="shared" si="8"/>
        <v>0.64166048676549925</v>
      </c>
      <c r="AA18" s="378">
        <f t="shared" si="9"/>
        <v>-0.16667504324715088</v>
      </c>
    </row>
    <row r="19" spans="2:27" ht="15.9" x14ac:dyDescent="0.4">
      <c r="B19" s="375" t="s">
        <v>151</v>
      </c>
      <c r="C19" s="376">
        <v>53.224611149187695</v>
      </c>
      <c r="D19" s="594">
        <v>7.9330506152424755E-3</v>
      </c>
      <c r="E19" s="377">
        <v>64.946498911928302</v>
      </c>
      <c r="F19" s="593">
        <v>1.0908964877513364E-2</v>
      </c>
      <c r="G19" s="378">
        <v>0.22023435229774346</v>
      </c>
      <c r="H19" s="177"/>
      <c r="V19" s="375" t="s">
        <v>164</v>
      </c>
      <c r="W19" s="376">
        <f t="shared" si="5"/>
        <v>53.224611149187695</v>
      </c>
      <c r="X19" s="594">
        <f t="shared" si="6"/>
        <v>7.9330506152424755E-3</v>
      </c>
      <c r="Y19" s="377">
        <f t="shared" si="7"/>
        <v>64.946498911928302</v>
      </c>
      <c r="Z19" s="593">
        <f t="shared" si="8"/>
        <v>1.0908964877513364E-2</v>
      </c>
      <c r="AA19" s="378">
        <f t="shared" si="9"/>
        <v>0.22023435229774346</v>
      </c>
    </row>
    <row r="20" spans="2:27" ht="16.3" thickBot="1" x14ac:dyDescent="0.45">
      <c r="B20" s="375" t="s">
        <v>23</v>
      </c>
      <c r="C20" s="376">
        <v>1405.54866354</v>
      </c>
      <c r="D20" s="594">
        <v>0.20949497702848716</v>
      </c>
      <c r="E20" s="377">
        <v>1398.6200000000001</v>
      </c>
      <c r="F20" s="593">
        <v>0.23492407924371572</v>
      </c>
      <c r="G20" s="378">
        <v>-4.929508112902603E-3</v>
      </c>
      <c r="V20" s="375" t="s">
        <v>5</v>
      </c>
      <c r="W20" s="376">
        <f t="shared" si="5"/>
        <v>1405.54866354</v>
      </c>
      <c r="X20" s="594">
        <f t="shared" si="6"/>
        <v>0.20949497702848716</v>
      </c>
      <c r="Y20" s="377">
        <f t="shared" si="7"/>
        <v>1398.6200000000001</v>
      </c>
      <c r="Z20" s="593">
        <f t="shared" si="8"/>
        <v>0.23492407924371572</v>
      </c>
      <c r="AA20" s="378">
        <f t="shared" si="9"/>
        <v>-4.929508112902603E-3</v>
      </c>
    </row>
    <row r="21" spans="2:27" ht="16.3" thickBot="1" x14ac:dyDescent="0.45">
      <c r="B21" s="379" t="s">
        <v>41</v>
      </c>
      <c r="C21" s="380">
        <v>6709.2236934581651</v>
      </c>
      <c r="D21" s="601">
        <v>1</v>
      </c>
      <c r="E21" s="381">
        <v>5953.497847059939</v>
      </c>
      <c r="F21" s="597">
        <v>1</v>
      </c>
      <c r="G21" s="382">
        <v>-0.11263983449159665</v>
      </c>
      <c r="V21" s="379" t="s">
        <v>41</v>
      </c>
      <c r="W21" s="380">
        <f t="shared" si="5"/>
        <v>6709.2236934581651</v>
      </c>
      <c r="X21" s="601">
        <f t="shared" si="6"/>
        <v>1</v>
      </c>
      <c r="Y21" s="381">
        <f t="shared" si="7"/>
        <v>5953.497847059939</v>
      </c>
      <c r="Z21" s="597">
        <f t="shared" si="8"/>
        <v>1</v>
      </c>
      <c r="AA21" s="382">
        <f t="shared" si="9"/>
        <v>-0.11263983449159665</v>
      </c>
    </row>
    <row r="22" spans="2:27" ht="15" thickBot="1" x14ac:dyDescent="0.45">
      <c r="B22" s="29"/>
      <c r="C22" s="29"/>
      <c r="D22" s="29"/>
      <c r="E22" s="29"/>
      <c r="V22" s="29"/>
      <c r="W22" s="29"/>
      <c r="X22" s="29"/>
      <c r="Y22" s="29"/>
    </row>
    <row r="23" spans="2:27" ht="21" thickBot="1" x14ac:dyDescent="0.45">
      <c r="B23" s="371" t="s">
        <v>95</v>
      </c>
      <c r="C23" s="372"/>
      <c r="D23" s="372"/>
      <c r="E23" s="434"/>
      <c r="F23" s="434"/>
      <c r="G23" s="434" t="s">
        <v>159</v>
      </c>
      <c r="H23" s="29"/>
      <c r="I23" s="29"/>
      <c r="V23" s="371" t="s">
        <v>88</v>
      </c>
      <c r="W23" s="372"/>
      <c r="X23" s="372"/>
      <c r="Y23" s="434"/>
      <c r="Z23" s="434"/>
      <c r="AA23" s="434" t="s">
        <v>15</v>
      </c>
    </row>
    <row r="24" spans="2:27" ht="15" thickBot="1" x14ac:dyDescent="0.45">
      <c r="B24" s="362" t="s">
        <v>395</v>
      </c>
      <c r="C24" s="383" t="s">
        <v>160</v>
      </c>
      <c r="D24" s="383" t="s">
        <v>393</v>
      </c>
      <c r="E24" s="383">
        <v>44286</v>
      </c>
      <c r="F24" s="596" t="s">
        <v>393</v>
      </c>
      <c r="G24" s="365" t="s">
        <v>19</v>
      </c>
      <c r="V24" s="362" t="s">
        <v>82</v>
      </c>
      <c r="W24" s="383" t="s">
        <v>160</v>
      </c>
      <c r="X24" s="383" t="s">
        <v>400</v>
      </c>
      <c r="Y24" s="383">
        <v>44286</v>
      </c>
      <c r="Z24" s="596" t="s">
        <v>400</v>
      </c>
      <c r="AA24" s="365" t="s">
        <v>19</v>
      </c>
    </row>
    <row r="25" spans="2:27" ht="15.9" x14ac:dyDescent="0.4">
      <c r="B25" s="375" t="s">
        <v>155</v>
      </c>
      <c r="C25" s="376">
        <v>2564.060951113247</v>
      </c>
      <c r="D25" s="594">
        <v>4.3935071579828948E-2</v>
      </c>
      <c r="E25" s="377">
        <v>2589.2860000000001</v>
      </c>
      <c r="F25" s="593">
        <v>4.291494502969747E-2</v>
      </c>
      <c r="G25" s="378">
        <v>9.8379287262266857E-3</v>
      </c>
      <c r="V25" s="375" t="s">
        <v>168</v>
      </c>
      <c r="W25" s="376">
        <f>+C25</f>
        <v>2564.060951113247</v>
      </c>
      <c r="X25" s="594">
        <f t="shared" ref="X25:AA31" si="10">+D25</f>
        <v>4.3935071579828948E-2</v>
      </c>
      <c r="Y25" s="377">
        <f t="shared" si="10"/>
        <v>2589.2860000000001</v>
      </c>
      <c r="Z25" s="593">
        <f t="shared" si="10"/>
        <v>4.291494502969747E-2</v>
      </c>
      <c r="AA25" s="378">
        <f t="shared" si="10"/>
        <v>9.8379287262266857E-3</v>
      </c>
    </row>
    <row r="26" spans="2:27" ht="15.9" x14ac:dyDescent="0.4">
      <c r="B26" s="375" t="s">
        <v>394</v>
      </c>
      <c r="C26" s="376">
        <v>5793.7650007499997</v>
      </c>
      <c r="D26" s="594">
        <v>9.9275908364869533E-2</v>
      </c>
      <c r="E26" s="377">
        <v>6135.23</v>
      </c>
      <c r="F26" s="593">
        <v>0.10168558366845175</v>
      </c>
      <c r="G26" s="378">
        <v>5.8936632605188111E-2</v>
      </c>
      <c r="V26" s="375" t="s">
        <v>401</v>
      </c>
      <c r="W26" s="376">
        <f t="shared" ref="W26:W31" si="11">+C26</f>
        <v>5793.7650007499997</v>
      </c>
      <c r="X26" s="594">
        <f t="shared" si="10"/>
        <v>9.9275908364869533E-2</v>
      </c>
      <c r="Y26" s="377">
        <f t="shared" si="10"/>
        <v>6135.23</v>
      </c>
      <c r="Z26" s="593">
        <f t="shared" si="10"/>
        <v>0.10168558366845175</v>
      </c>
      <c r="AA26" s="378">
        <f t="shared" si="10"/>
        <v>5.8936632605188111E-2</v>
      </c>
    </row>
    <row r="27" spans="2:27" ht="15.9" x14ac:dyDescent="0.4">
      <c r="B27" s="375" t="s">
        <v>150</v>
      </c>
      <c r="C27" s="376">
        <v>31456.583874163487</v>
      </c>
      <c r="D27" s="594">
        <v>0.5390071806086425</v>
      </c>
      <c r="E27" s="377">
        <v>31105.867069429998</v>
      </c>
      <c r="F27" s="593">
        <v>0.51555006877790444</v>
      </c>
      <c r="G27" s="378">
        <v>-1.114923369099674E-2</v>
      </c>
      <c r="V27" s="375" t="s">
        <v>163</v>
      </c>
      <c r="W27" s="376">
        <f t="shared" si="11"/>
        <v>31456.583874163487</v>
      </c>
      <c r="X27" s="594">
        <f t="shared" si="10"/>
        <v>0.5390071806086425</v>
      </c>
      <c r="Y27" s="377">
        <f t="shared" si="10"/>
        <v>31105.867069429998</v>
      </c>
      <c r="Z27" s="593">
        <f t="shared" si="10"/>
        <v>0.51555006877790444</v>
      </c>
      <c r="AA27" s="378">
        <f t="shared" si="10"/>
        <v>-1.114923369099674E-2</v>
      </c>
    </row>
    <row r="28" spans="2:27" ht="15.9" x14ac:dyDescent="0.4">
      <c r="B28" s="375" t="s">
        <v>151</v>
      </c>
      <c r="C28" s="376">
        <v>1089.4055000000008</v>
      </c>
      <c r="D28" s="594">
        <v>1.8666915309161619E-2</v>
      </c>
      <c r="E28" s="377">
        <v>912.05500000000393</v>
      </c>
      <c r="F28" s="593">
        <v>1.5116441439478254E-2</v>
      </c>
      <c r="G28" s="378">
        <v>-0.16279567158417751</v>
      </c>
      <c r="V28" s="375" t="s">
        <v>164</v>
      </c>
      <c r="W28" s="376">
        <f t="shared" si="11"/>
        <v>1089.4055000000008</v>
      </c>
      <c r="X28" s="594">
        <f t="shared" si="10"/>
        <v>1.8666915309161619E-2</v>
      </c>
      <c r="Y28" s="377">
        <f t="shared" si="10"/>
        <v>912.05500000000393</v>
      </c>
      <c r="Z28" s="593">
        <f t="shared" si="10"/>
        <v>1.5116441439478254E-2</v>
      </c>
      <c r="AA28" s="378">
        <f t="shared" si="10"/>
        <v>-0.16279567158417751</v>
      </c>
    </row>
    <row r="29" spans="2:27" ht="15.9" x14ac:dyDescent="0.4">
      <c r="B29" s="375" t="s">
        <v>23</v>
      </c>
      <c r="C29" s="376">
        <v>16996.841161459997</v>
      </c>
      <c r="D29" s="594">
        <v>0.29124012544846317</v>
      </c>
      <c r="E29" s="377">
        <v>19592.823999999997</v>
      </c>
      <c r="F29" s="593">
        <v>0.32473236441881548</v>
      </c>
      <c r="G29" s="378">
        <v>0.15273325283678818</v>
      </c>
      <c r="H29" s="177"/>
      <c r="V29" s="375" t="s">
        <v>5</v>
      </c>
      <c r="W29" s="376">
        <f t="shared" si="11"/>
        <v>16996.841161459997</v>
      </c>
      <c r="X29" s="594">
        <f t="shared" si="10"/>
        <v>0.29124012544846317</v>
      </c>
      <c r="Y29" s="377">
        <f t="shared" si="10"/>
        <v>19592.823999999997</v>
      </c>
      <c r="Z29" s="593">
        <f t="shared" si="10"/>
        <v>0.32473236441881548</v>
      </c>
      <c r="AA29" s="378">
        <f t="shared" si="10"/>
        <v>0.15273325283678818</v>
      </c>
    </row>
    <row r="30" spans="2:27" ht="16.3" thickBot="1" x14ac:dyDescent="0.45">
      <c r="B30" s="375" t="s">
        <v>152</v>
      </c>
      <c r="C30" s="376">
        <v>459.57507500000003</v>
      </c>
      <c r="D30" s="594">
        <v>7.8747986890341515E-3</v>
      </c>
      <c r="E30" s="377">
        <v>3.5999999999999997E-2</v>
      </c>
      <c r="F30" s="593">
        <v>5.9666565264289405E-7</v>
      </c>
      <c r="G30" s="378" t="s">
        <v>396</v>
      </c>
      <c r="H30" s="159"/>
      <c r="I30" s="159"/>
      <c r="J30" s="159"/>
      <c r="V30" s="375" t="s">
        <v>165</v>
      </c>
      <c r="W30" s="376">
        <f t="shared" si="11"/>
        <v>459.57507500000003</v>
      </c>
      <c r="X30" s="594">
        <f t="shared" si="10"/>
        <v>7.8747986890341515E-3</v>
      </c>
      <c r="Y30" s="377">
        <f t="shared" si="10"/>
        <v>3.5999999999999997E-2</v>
      </c>
      <c r="Z30" s="593">
        <f t="shared" si="10"/>
        <v>5.9666565264289405E-7</v>
      </c>
      <c r="AA30" s="378" t="str">
        <f t="shared" si="10"/>
        <v xml:space="preserve">n.a </v>
      </c>
    </row>
    <row r="31" spans="2:27" ht="16.3" thickBot="1" x14ac:dyDescent="0.45">
      <c r="B31" s="379" t="s">
        <v>41</v>
      </c>
      <c r="C31" s="380">
        <v>58360.231562486733</v>
      </c>
      <c r="D31" s="595">
        <v>1</v>
      </c>
      <c r="E31" s="381">
        <v>60335.298069429999</v>
      </c>
      <c r="F31" s="597">
        <v>1</v>
      </c>
      <c r="G31" s="382">
        <v>3.3842677694459589E-2</v>
      </c>
      <c r="V31" s="379" t="s">
        <v>41</v>
      </c>
      <c r="W31" s="380">
        <f t="shared" si="11"/>
        <v>58360.231562486733</v>
      </c>
      <c r="X31" s="595">
        <f t="shared" si="10"/>
        <v>1</v>
      </c>
      <c r="Y31" s="381">
        <f t="shared" si="10"/>
        <v>60335.298069429999</v>
      </c>
      <c r="Z31" s="597">
        <f t="shared" si="10"/>
        <v>1</v>
      </c>
      <c r="AA31" s="382">
        <f t="shared" si="10"/>
        <v>3.3842677694459589E-2</v>
      </c>
    </row>
    <row r="32" spans="2:27" ht="15" thickBot="1" x14ac:dyDescent="0.45"/>
    <row r="33" spans="2:34" ht="21.45" thickTop="1" thickBot="1" x14ac:dyDescent="0.45">
      <c r="B33" s="228" t="s">
        <v>6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30"/>
      <c r="V33" s="87" t="s">
        <v>89</v>
      </c>
      <c r="W33" s="93"/>
      <c r="X33" s="93"/>
      <c r="Y33" s="94"/>
      <c r="Z33" s="93"/>
      <c r="AA33" s="93"/>
      <c r="AB33" s="94"/>
      <c r="AC33" s="93"/>
      <c r="AD33" s="93"/>
      <c r="AE33" s="94"/>
      <c r="AF33" s="93"/>
      <c r="AG33" s="93"/>
      <c r="AH33" s="233"/>
    </row>
    <row r="34" spans="2:34" ht="18.899999999999999" thickTop="1" x14ac:dyDescent="0.4">
      <c r="B34" s="234" t="s">
        <v>46</v>
      </c>
      <c r="C34" s="764" t="s">
        <v>331</v>
      </c>
      <c r="D34" s="765"/>
      <c r="E34" s="766"/>
      <c r="F34" s="764" t="s">
        <v>411</v>
      </c>
      <c r="G34" s="765"/>
      <c r="H34" s="766"/>
      <c r="I34" s="764" t="s">
        <v>24</v>
      </c>
      <c r="J34" s="765"/>
      <c r="K34" s="766"/>
      <c r="L34" s="767" t="s">
        <v>25</v>
      </c>
      <c r="M34" s="768"/>
      <c r="N34" s="769"/>
      <c r="V34" s="234" t="s">
        <v>82</v>
      </c>
      <c r="W34" s="764" t="s">
        <v>331</v>
      </c>
      <c r="X34" s="765"/>
      <c r="Y34" s="770"/>
      <c r="Z34" s="764" t="s">
        <v>402</v>
      </c>
      <c r="AA34" s="765"/>
      <c r="AB34" s="770"/>
      <c r="AC34" s="764" t="s">
        <v>403</v>
      </c>
      <c r="AD34" s="765"/>
      <c r="AE34" s="770"/>
      <c r="AF34" s="773" t="s">
        <v>25</v>
      </c>
      <c r="AG34" s="768"/>
      <c r="AH34" s="769"/>
    </row>
    <row r="35" spans="2:34" ht="15.75" customHeight="1" thickBot="1" x14ac:dyDescent="0.45">
      <c r="B35" s="235"/>
      <c r="C35" s="95" t="s">
        <v>149</v>
      </c>
      <c r="D35" s="96" t="s">
        <v>48</v>
      </c>
      <c r="E35" s="97" t="s">
        <v>19</v>
      </c>
      <c r="F35" s="95" t="s">
        <v>47</v>
      </c>
      <c r="G35" s="96" t="s">
        <v>48</v>
      </c>
      <c r="H35" s="97" t="s">
        <v>19</v>
      </c>
      <c r="I35" s="95" t="s">
        <v>47</v>
      </c>
      <c r="J35" s="96" t="s">
        <v>48</v>
      </c>
      <c r="K35" s="97"/>
      <c r="L35" s="95" t="s">
        <v>47</v>
      </c>
      <c r="M35" s="96" t="s">
        <v>48</v>
      </c>
      <c r="N35" s="97" t="s">
        <v>19</v>
      </c>
      <c r="V35" s="95"/>
      <c r="W35" s="95" t="str">
        <f>+C35</f>
        <v>3M20</v>
      </c>
      <c r="X35" s="96" t="str">
        <f t="shared" ref="X35:AH35" si="12">+D35</f>
        <v>3M21</v>
      </c>
      <c r="Y35" s="97" t="str">
        <f t="shared" si="12"/>
        <v>Var.</v>
      </c>
      <c r="Z35" s="95" t="str">
        <f t="shared" si="12"/>
        <v>3M20*</v>
      </c>
      <c r="AA35" s="96" t="str">
        <f t="shared" si="12"/>
        <v>3M21</v>
      </c>
      <c r="AB35" s="97" t="str">
        <f t="shared" si="12"/>
        <v>Var.</v>
      </c>
      <c r="AC35" s="95" t="str">
        <f t="shared" si="12"/>
        <v>3M20*</v>
      </c>
      <c r="AD35" s="96" t="str">
        <f t="shared" si="12"/>
        <v>3M21</v>
      </c>
      <c r="AE35" s="97"/>
      <c r="AF35" s="95" t="str">
        <f t="shared" si="12"/>
        <v>3M20*</v>
      </c>
      <c r="AG35" s="96" t="str">
        <f t="shared" si="12"/>
        <v>3M21</v>
      </c>
      <c r="AH35" s="97" t="str">
        <f t="shared" si="12"/>
        <v>Var.</v>
      </c>
    </row>
    <row r="36" spans="2:34" ht="16.3" thickTop="1" x14ac:dyDescent="0.4">
      <c r="B36" s="88" t="s">
        <v>49</v>
      </c>
      <c r="C36" s="98">
        <v>1090.7280000000001</v>
      </c>
      <c r="D36" s="99">
        <v>1000.659</v>
      </c>
      <c r="E36" s="100">
        <v>-8.2576957774990717E-2</v>
      </c>
      <c r="F36" s="98">
        <v>5600.8200000000006</v>
      </c>
      <c r="G36" s="99">
        <v>4934.4089999999997</v>
      </c>
      <c r="H36" s="100">
        <v>-0.11898454154927331</v>
      </c>
      <c r="I36" s="101">
        <v>0</v>
      </c>
      <c r="J36" s="99">
        <v>0</v>
      </c>
      <c r="K36" s="100"/>
      <c r="L36" s="98">
        <v>6691.5480000000007</v>
      </c>
      <c r="M36" s="99">
        <v>5935.0679999999993</v>
      </c>
      <c r="N36" s="100">
        <v>-0.11305007451190685</v>
      </c>
      <c r="V36" s="88" t="s">
        <v>404</v>
      </c>
      <c r="W36" s="98">
        <f t="shared" ref="W36:W49" si="13">+C36</f>
        <v>1090.7280000000001</v>
      </c>
      <c r="X36" s="99">
        <f t="shared" ref="X36:X49" si="14">+D36</f>
        <v>1000.659</v>
      </c>
      <c r="Y36" s="100">
        <f t="shared" ref="Y36:Y48" si="15">+E36</f>
        <v>-8.2576957774990717E-2</v>
      </c>
      <c r="Z36" s="98">
        <f t="shared" ref="Z36:Z49" si="16">+F36</f>
        <v>5600.8200000000006</v>
      </c>
      <c r="AA36" s="99">
        <f t="shared" ref="AA36:AA49" si="17">+G36</f>
        <v>4934.4089999999997</v>
      </c>
      <c r="AB36" s="100">
        <f t="shared" ref="AB36:AB48" si="18">+H36</f>
        <v>-0.11898454154927331</v>
      </c>
      <c r="AC36" s="101">
        <f t="shared" ref="AC36:AC48" si="19">+I36</f>
        <v>0</v>
      </c>
      <c r="AD36" s="99">
        <f t="shared" ref="AD36:AD48" si="20">+J36</f>
        <v>0</v>
      </c>
      <c r="AE36" s="100"/>
      <c r="AF36" s="98">
        <f t="shared" ref="AF36:AF49" si="21">+L36</f>
        <v>6691.5480000000007</v>
      </c>
      <c r="AG36" s="99">
        <f t="shared" ref="AG36:AG49" si="22">+M36</f>
        <v>5935.0679999999993</v>
      </c>
      <c r="AH36" s="100">
        <f t="shared" ref="AH36:AH48" si="23">+N36</f>
        <v>-0.11305007451190685</v>
      </c>
    </row>
    <row r="37" spans="2:34" ht="15.9" x14ac:dyDescent="0.4">
      <c r="B37" s="88" t="s">
        <v>77</v>
      </c>
      <c r="C37" s="102">
        <v>86.585000000000093</v>
      </c>
      <c r="D37" s="89">
        <v>62.006999999999955</v>
      </c>
      <c r="E37" s="103"/>
      <c r="F37" s="104">
        <v>248.02009497000134</v>
      </c>
      <c r="G37" s="89">
        <v>247.6612175799998</v>
      </c>
      <c r="H37" s="103">
        <v>-1.4469690048499715E-3</v>
      </c>
      <c r="I37" s="102">
        <v>-1.4811594193383542</v>
      </c>
      <c r="J37" s="89">
        <v>2.8513671579400963</v>
      </c>
      <c r="K37" s="103"/>
      <c r="L37" s="104">
        <v>333.12393555066308</v>
      </c>
      <c r="M37" s="89">
        <v>312.51958473793985</v>
      </c>
      <c r="N37" s="103">
        <v>-6.1851907394956968E-2</v>
      </c>
      <c r="V37" s="88" t="s">
        <v>77</v>
      </c>
      <c r="W37" s="102">
        <f t="shared" si="13"/>
        <v>86.585000000000093</v>
      </c>
      <c r="X37" s="89">
        <f t="shared" si="14"/>
        <v>62.006999999999955</v>
      </c>
      <c r="Y37" s="103"/>
      <c r="Z37" s="104">
        <f t="shared" si="16"/>
        <v>248.02009497000134</v>
      </c>
      <c r="AA37" s="89">
        <f t="shared" si="17"/>
        <v>247.6612175799998</v>
      </c>
      <c r="AB37" s="103">
        <f t="shared" si="18"/>
        <v>-1.4469690048499715E-3</v>
      </c>
      <c r="AC37" s="102">
        <f t="shared" si="19"/>
        <v>-1.4811594193383542</v>
      </c>
      <c r="AD37" s="89">
        <f t="shared" si="20"/>
        <v>2.8513671579400963</v>
      </c>
      <c r="AE37" s="103"/>
      <c r="AF37" s="104">
        <f t="shared" si="21"/>
        <v>333.12393555066308</v>
      </c>
      <c r="AG37" s="89">
        <f t="shared" si="22"/>
        <v>312.51958473793985</v>
      </c>
      <c r="AH37" s="103">
        <f t="shared" si="23"/>
        <v>-6.1851907394956968E-2</v>
      </c>
    </row>
    <row r="38" spans="2:34" x14ac:dyDescent="0.4">
      <c r="B38" s="90" t="s">
        <v>53</v>
      </c>
      <c r="C38" s="105">
        <v>7.9382760871638106E-2</v>
      </c>
      <c r="D38" s="106">
        <v>6.1966164297727756E-2</v>
      </c>
      <c r="E38" s="103"/>
      <c r="F38" s="105">
        <v>4.4282818403376882E-2</v>
      </c>
      <c r="G38" s="106">
        <v>5.0190654560657584E-2</v>
      </c>
      <c r="H38" s="103"/>
      <c r="I38" s="105" t="s">
        <v>107</v>
      </c>
      <c r="J38" s="106" t="s">
        <v>107</v>
      </c>
      <c r="K38" s="103"/>
      <c r="L38" s="105">
        <v>4.978279100002915E-2</v>
      </c>
      <c r="M38" s="106">
        <v>5.2656445509628516E-2</v>
      </c>
      <c r="N38" s="103"/>
      <c r="V38" s="90" t="s">
        <v>405</v>
      </c>
      <c r="W38" s="105">
        <f t="shared" si="13"/>
        <v>7.9382760871638106E-2</v>
      </c>
      <c r="X38" s="106">
        <f t="shared" si="14"/>
        <v>6.1966164297727756E-2</v>
      </c>
      <c r="Y38" s="103"/>
      <c r="Z38" s="105">
        <f t="shared" si="16"/>
        <v>4.4282818403376882E-2</v>
      </c>
      <c r="AA38" s="106">
        <f t="shared" si="17"/>
        <v>5.0190654560657584E-2</v>
      </c>
      <c r="AB38" s="103"/>
      <c r="AC38" s="105" t="str">
        <f t="shared" si="19"/>
        <v>n.a</v>
      </c>
      <c r="AD38" s="106" t="str">
        <f t="shared" si="20"/>
        <v>n.a</v>
      </c>
      <c r="AE38" s="103"/>
      <c r="AF38" s="105">
        <f t="shared" si="21"/>
        <v>4.978279100002915E-2</v>
      </c>
      <c r="AG38" s="106">
        <f t="shared" si="22"/>
        <v>5.2656445509628516E-2</v>
      </c>
      <c r="AH38" s="103"/>
    </row>
    <row r="39" spans="2:34" ht="15.9" x14ac:dyDescent="0.4">
      <c r="B39" s="88" t="s">
        <v>80</v>
      </c>
      <c r="C39" s="102">
        <v>63.238000000000085</v>
      </c>
      <c r="D39" s="89">
        <v>39.176999999999957</v>
      </c>
      <c r="E39" s="103">
        <v>-0.38048325373984149</v>
      </c>
      <c r="F39" s="104">
        <v>185.51009497000135</v>
      </c>
      <c r="G39" s="89">
        <v>172.08621757999981</v>
      </c>
      <c r="H39" s="103">
        <v>-7.2361977886822262E-2</v>
      </c>
      <c r="I39" s="102">
        <v>-12.76815941933836</v>
      </c>
      <c r="J39" s="89">
        <v>-7.3970500795599534</v>
      </c>
      <c r="K39" s="103"/>
      <c r="L39" s="104">
        <v>235.97993555066307</v>
      </c>
      <c r="M39" s="89">
        <v>203.86616750043981</v>
      </c>
      <c r="N39" s="103">
        <v>-0.13608685829702111</v>
      </c>
      <c r="V39" s="88" t="s">
        <v>80</v>
      </c>
      <c r="W39" s="102">
        <f t="shared" si="13"/>
        <v>63.238000000000085</v>
      </c>
      <c r="X39" s="89">
        <f t="shared" si="14"/>
        <v>39.176999999999957</v>
      </c>
      <c r="Y39" s="103">
        <f t="shared" si="15"/>
        <v>-0.38048325373984149</v>
      </c>
      <c r="Z39" s="104">
        <f t="shared" si="16"/>
        <v>185.51009497000135</v>
      </c>
      <c r="AA39" s="89">
        <f t="shared" si="17"/>
        <v>172.08621757999981</v>
      </c>
      <c r="AB39" s="103">
        <f t="shared" si="18"/>
        <v>-7.2361977886822262E-2</v>
      </c>
      <c r="AC39" s="102">
        <f t="shared" si="19"/>
        <v>-12.76815941933836</v>
      </c>
      <c r="AD39" s="89">
        <f t="shared" si="20"/>
        <v>-7.3970500795599534</v>
      </c>
      <c r="AE39" s="103"/>
      <c r="AF39" s="104">
        <f t="shared" si="21"/>
        <v>235.97993555066307</v>
      </c>
      <c r="AG39" s="89">
        <f t="shared" si="22"/>
        <v>203.86616750043981</v>
      </c>
      <c r="AH39" s="103">
        <f t="shared" si="23"/>
        <v>-0.13608685829702111</v>
      </c>
    </row>
    <row r="40" spans="2:34" x14ac:dyDescent="0.4">
      <c r="B40" s="90" t="s">
        <v>53</v>
      </c>
      <c r="C40" s="105">
        <v>5.7977790979969412E-2</v>
      </c>
      <c r="D40" s="106">
        <v>3.9151199359621969E-2</v>
      </c>
      <c r="E40" s="103"/>
      <c r="F40" s="105">
        <v>3.3121952673001692E-2</v>
      </c>
      <c r="G40" s="106">
        <v>3.4874737294780356E-2</v>
      </c>
      <c r="H40" s="103"/>
      <c r="I40" s="105">
        <v>0</v>
      </c>
      <c r="J40" s="106">
        <v>0</v>
      </c>
      <c r="K40" s="103"/>
      <c r="L40" s="105">
        <v>3.5265372907832847E-2</v>
      </c>
      <c r="M40" s="106">
        <v>3.4349424050480942E-2</v>
      </c>
      <c r="N40" s="103"/>
      <c r="V40" s="90" t="s">
        <v>405</v>
      </c>
      <c r="W40" s="105">
        <f t="shared" si="13"/>
        <v>5.7977790979969412E-2</v>
      </c>
      <c r="X40" s="106">
        <f t="shared" si="14"/>
        <v>3.9151199359621969E-2</v>
      </c>
      <c r="Y40" s="103"/>
      <c r="Z40" s="105">
        <f t="shared" si="16"/>
        <v>3.3121952673001692E-2</v>
      </c>
      <c r="AA40" s="106">
        <f t="shared" si="17"/>
        <v>3.4874737294780356E-2</v>
      </c>
      <c r="AB40" s="103"/>
      <c r="AC40" s="105">
        <f t="shared" si="19"/>
        <v>0</v>
      </c>
      <c r="AD40" s="106">
        <f t="shared" si="20"/>
        <v>0</v>
      </c>
      <c r="AE40" s="103"/>
      <c r="AF40" s="105">
        <f t="shared" si="21"/>
        <v>3.5265372907832847E-2</v>
      </c>
      <c r="AG40" s="106">
        <f t="shared" si="22"/>
        <v>3.4349424050480942E-2</v>
      </c>
      <c r="AH40" s="103"/>
    </row>
    <row r="41" spans="2:34" ht="15.9" x14ac:dyDescent="0.4">
      <c r="B41" s="107" t="s">
        <v>412</v>
      </c>
      <c r="C41" s="108">
        <v>-22.927</v>
      </c>
      <c r="D41" s="109">
        <v>-10.24</v>
      </c>
      <c r="E41" s="110"/>
      <c r="F41" s="111">
        <v>-37.410951969999985</v>
      </c>
      <c r="G41" s="109">
        <v>-22.249999999999996</v>
      </c>
      <c r="H41" s="110"/>
      <c r="I41" s="108">
        <v>0</v>
      </c>
      <c r="J41" s="109">
        <v>0</v>
      </c>
      <c r="K41" s="110"/>
      <c r="L41" s="111">
        <v>-60.337951969999985</v>
      </c>
      <c r="M41" s="109">
        <v>-32.49</v>
      </c>
      <c r="N41" s="110"/>
      <c r="V41" s="107" t="s">
        <v>406</v>
      </c>
      <c r="W41" s="108">
        <f t="shared" si="13"/>
        <v>-22.927</v>
      </c>
      <c r="X41" s="109">
        <f t="shared" si="14"/>
        <v>-10.24</v>
      </c>
      <c r="Y41" s="110"/>
      <c r="Z41" s="111">
        <f t="shared" si="16"/>
        <v>-37.410951969999985</v>
      </c>
      <c r="AA41" s="109">
        <f t="shared" si="17"/>
        <v>-22.249999999999996</v>
      </c>
      <c r="AB41" s="110"/>
      <c r="AC41" s="108">
        <f t="shared" si="19"/>
        <v>0</v>
      </c>
      <c r="AD41" s="109">
        <f t="shared" si="20"/>
        <v>0</v>
      </c>
      <c r="AE41" s="110"/>
      <c r="AF41" s="111">
        <f t="shared" si="21"/>
        <v>-60.337951969999985</v>
      </c>
      <c r="AG41" s="109">
        <f t="shared" si="22"/>
        <v>-32.49</v>
      </c>
      <c r="AH41" s="110"/>
    </row>
    <row r="42" spans="2:34" ht="15.9" x14ac:dyDescent="0.4">
      <c r="B42" s="107" t="s">
        <v>413</v>
      </c>
      <c r="C42" s="108">
        <v>0.20400000000000063</v>
      </c>
      <c r="D42" s="109">
        <v>8.9040000000000017</v>
      </c>
      <c r="E42" s="110"/>
      <c r="F42" s="111">
        <v>-4.9011430000000189</v>
      </c>
      <c r="G42" s="109">
        <v>-4.439217579999994</v>
      </c>
      <c r="H42" s="110"/>
      <c r="I42" s="108">
        <v>1.4210854715202004E-14</v>
      </c>
      <c r="J42" s="109">
        <v>-4.3240000000288603E-4</v>
      </c>
      <c r="K42" s="110"/>
      <c r="L42" s="111">
        <v>-4.6971430000000041</v>
      </c>
      <c r="M42" s="109">
        <v>4.4643500200000048</v>
      </c>
      <c r="N42" s="110"/>
      <c r="Q42" s="237"/>
      <c r="R42" s="237"/>
      <c r="S42" s="237"/>
      <c r="T42" s="237"/>
      <c r="U42" s="237"/>
      <c r="V42" s="107" t="s">
        <v>407</v>
      </c>
      <c r="W42" s="108">
        <f t="shared" si="13"/>
        <v>0.20400000000000063</v>
      </c>
      <c r="X42" s="109">
        <f t="shared" si="14"/>
        <v>8.9040000000000017</v>
      </c>
      <c r="Y42" s="110"/>
      <c r="Z42" s="111">
        <f t="shared" si="16"/>
        <v>-4.9011430000000189</v>
      </c>
      <c r="AA42" s="109">
        <f t="shared" si="17"/>
        <v>-4.439217579999994</v>
      </c>
      <c r="AB42" s="110"/>
      <c r="AC42" s="108">
        <f t="shared" si="19"/>
        <v>1.4210854715202004E-14</v>
      </c>
      <c r="AD42" s="109">
        <f t="shared" si="20"/>
        <v>-4.3240000000288603E-4</v>
      </c>
      <c r="AE42" s="110"/>
      <c r="AF42" s="111">
        <f t="shared" si="21"/>
        <v>-4.6971430000000041</v>
      </c>
      <c r="AG42" s="109">
        <f t="shared" si="22"/>
        <v>4.4643500200000048</v>
      </c>
      <c r="AH42" s="110"/>
    </row>
    <row r="43" spans="2:34" s="236" customFormat="1" ht="15.9" x14ac:dyDescent="0.4">
      <c r="B43" s="88" t="s">
        <v>414</v>
      </c>
      <c r="C43" s="102">
        <v>40.515000000000086</v>
      </c>
      <c r="D43" s="89">
        <v>37.840999999999958</v>
      </c>
      <c r="E43" s="103">
        <v>-6.6000246822167638E-2</v>
      </c>
      <c r="F43" s="104">
        <v>143.19800000000134</v>
      </c>
      <c r="G43" s="89">
        <v>145.39699999999982</v>
      </c>
      <c r="H43" s="103">
        <v>1.5356359725683716E-2</v>
      </c>
      <c r="I43" s="102">
        <v>-12.768159419338346</v>
      </c>
      <c r="J43" s="89">
        <v>-7.3974824795599616</v>
      </c>
      <c r="K43" s="103"/>
      <c r="L43" s="104">
        <v>170.94484058066308</v>
      </c>
      <c r="M43" s="89">
        <v>175.84051752043982</v>
      </c>
      <c r="N43" s="103">
        <v>2.8638927756738177E-2</v>
      </c>
      <c r="V43" s="88" t="s">
        <v>408</v>
      </c>
      <c r="W43" s="102">
        <f t="shared" si="13"/>
        <v>40.515000000000086</v>
      </c>
      <c r="X43" s="89">
        <f t="shared" si="14"/>
        <v>37.840999999999958</v>
      </c>
      <c r="Y43" s="103">
        <f t="shared" si="15"/>
        <v>-6.6000246822167638E-2</v>
      </c>
      <c r="Z43" s="104">
        <f t="shared" si="16"/>
        <v>143.19800000000134</v>
      </c>
      <c r="AA43" s="89">
        <f t="shared" si="17"/>
        <v>145.39699999999982</v>
      </c>
      <c r="AB43" s="103">
        <f t="shared" si="18"/>
        <v>1.5356359725683716E-2</v>
      </c>
      <c r="AC43" s="102">
        <f t="shared" si="19"/>
        <v>-12.768159419338346</v>
      </c>
      <c r="AD43" s="89">
        <f t="shared" si="20"/>
        <v>-7.3974824795599616</v>
      </c>
      <c r="AE43" s="103"/>
      <c r="AF43" s="104">
        <f t="shared" si="21"/>
        <v>170.94484058066308</v>
      </c>
      <c r="AG43" s="89">
        <f t="shared" si="22"/>
        <v>175.84051752043982</v>
      </c>
      <c r="AH43" s="103">
        <f t="shared" si="23"/>
        <v>2.8638927756738177E-2</v>
      </c>
    </row>
    <row r="44" spans="2:34" ht="15.9" x14ac:dyDescent="0.4">
      <c r="B44" s="107" t="s">
        <v>415</v>
      </c>
      <c r="C44" s="108">
        <v>-7.7880000000000003</v>
      </c>
      <c r="D44" s="109">
        <v>-8.2279999999999998</v>
      </c>
      <c r="E44" s="110"/>
      <c r="F44" s="111">
        <v>-30.985000000000003</v>
      </c>
      <c r="G44" s="109">
        <v>-39.146999999999998</v>
      </c>
      <c r="H44" s="110"/>
      <c r="I44" s="108">
        <v>3.5423488449999994</v>
      </c>
      <c r="J44" s="109">
        <v>3.2307808599999941</v>
      </c>
      <c r="K44" s="110"/>
      <c r="L44" s="111">
        <v>-35.230651155000004</v>
      </c>
      <c r="M44" s="109">
        <v>-44.144219140000004</v>
      </c>
      <c r="N44" s="110"/>
      <c r="V44" s="107" t="s">
        <v>409</v>
      </c>
      <c r="W44" s="108">
        <f t="shared" si="13"/>
        <v>-7.7880000000000003</v>
      </c>
      <c r="X44" s="109">
        <f t="shared" si="14"/>
        <v>-8.2279999999999998</v>
      </c>
      <c r="Y44" s="110"/>
      <c r="Z44" s="111">
        <f t="shared" si="16"/>
        <v>-30.985000000000003</v>
      </c>
      <c r="AA44" s="109">
        <f t="shared" si="17"/>
        <v>-39.146999999999998</v>
      </c>
      <c r="AB44" s="110"/>
      <c r="AC44" s="108">
        <f t="shared" si="19"/>
        <v>3.5423488449999994</v>
      </c>
      <c r="AD44" s="109">
        <f t="shared" si="20"/>
        <v>3.2307808599999941</v>
      </c>
      <c r="AE44" s="110"/>
      <c r="AF44" s="111">
        <f t="shared" si="21"/>
        <v>-35.230651155000004</v>
      </c>
      <c r="AG44" s="109">
        <f t="shared" si="22"/>
        <v>-44.144219140000004</v>
      </c>
      <c r="AH44" s="110"/>
    </row>
    <row r="45" spans="2:34" ht="15.9" x14ac:dyDescent="0.4">
      <c r="B45" s="107" t="s">
        <v>416</v>
      </c>
      <c r="C45" s="108">
        <v>0.20900000000000318</v>
      </c>
      <c r="D45" s="109">
        <v>-3.0000000000001137E-2</v>
      </c>
      <c r="E45" s="110"/>
      <c r="F45" s="111">
        <v>-67.402632671189338</v>
      </c>
      <c r="G45" s="109">
        <v>-61.328000000000003</v>
      </c>
      <c r="H45" s="110"/>
      <c r="I45" s="108">
        <v>5.3408004135770142</v>
      </c>
      <c r="J45" s="109">
        <v>2.5325966191780509</v>
      </c>
      <c r="K45" s="110"/>
      <c r="L45" s="111">
        <v>-61.85283225761232</v>
      </c>
      <c r="M45" s="109">
        <v>-58.825403380821953</v>
      </c>
      <c r="N45" s="110"/>
      <c r="V45" s="107" t="s">
        <v>410</v>
      </c>
      <c r="W45" s="108">
        <f t="shared" si="13"/>
        <v>0.20900000000000318</v>
      </c>
      <c r="X45" s="109">
        <f t="shared" si="14"/>
        <v>-3.0000000000001137E-2</v>
      </c>
      <c r="Y45" s="110"/>
      <c r="Z45" s="111">
        <f t="shared" si="16"/>
        <v>-67.402632671189338</v>
      </c>
      <c r="AA45" s="109">
        <f t="shared" si="17"/>
        <v>-61.328000000000003</v>
      </c>
      <c r="AB45" s="110"/>
      <c r="AC45" s="108">
        <f t="shared" si="19"/>
        <v>5.3408004135770142</v>
      </c>
      <c r="AD45" s="109">
        <f t="shared" si="20"/>
        <v>2.5325966191780509</v>
      </c>
      <c r="AE45" s="110"/>
      <c r="AF45" s="111">
        <f t="shared" si="21"/>
        <v>-61.85283225761232</v>
      </c>
      <c r="AG45" s="109">
        <f t="shared" si="22"/>
        <v>-58.825403380821953</v>
      </c>
      <c r="AH45" s="110"/>
    </row>
    <row r="46" spans="2:34" ht="15.9" x14ac:dyDescent="0.4">
      <c r="B46" s="88" t="s">
        <v>417</v>
      </c>
      <c r="C46" s="102">
        <v>32.936000000000092</v>
      </c>
      <c r="D46" s="89">
        <v>29.582999999999956</v>
      </c>
      <c r="E46" s="103">
        <v>-0.1018034976924984</v>
      </c>
      <c r="F46" s="104">
        <v>44.810367328812006</v>
      </c>
      <c r="G46" s="89">
        <v>44.921999999999827</v>
      </c>
      <c r="H46" s="103">
        <v>2.4912241930238094E-3</v>
      </c>
      <c r="I46" s="102">
        <v>-3.8850101607613325</v>
      </c>
      <c r="J46" s="89">
        <v>-1.6341050003819166</v>
      </c>
      <c r="K46" s="103"/>
      <c r="L46" s="104">
        <v>73.861357168050759</v>
      </c>
      <c r="M46" s="89">
        <v>72.87089499961786</v>
      </c>
      <c r="N46" s="103">
        <v>-1.340974775455832E-2</v>
      </c>
      <c r="Q46" s="29"/>
      <c r="R46" s="29"/>
      <c r="V46" s="88" t="s">
        <v>398</v>
      </c>
      <c r="W46" s="102">
        <f t="shared" si="13"/>
        <v>32.936000000000092</v>
      </c>
      <c r="X46" s="89">
        <f t="shared" si="14"/>
        <v>29.582999999999956</v>
      </c>
      <c r="Y46" s="103">
        <f t="shared" si="15"/>
        <v>-0.1018034976924984</v>
      </c>
      <c r="Z46" s="104">
        <f t="shared" si="16"/>
        <v>44.810367328812006</v>
      </c>
      <c r="AA46" s="89">
        <f t="shared" si="17"/>
        <v>44.921999999999827</v>
      </c>
      <c r="AB46" s="103">
        <f t="shared" si="18"/>
        <v>2.4912241930238094E-3</v>
      </c>
      <c r="AC46" s="102">
        <f t="shared" si="19"/>
        <v>-3.8850101607613325</v>
      </c>
      <c r="AD46" s="89">
        <f t="shared" si="20"/>
        <v>-1.6341050003819166</v>
      </c>
      <c r="AE46" s="103"/>
      <c r="AF46" s="104">
        <f t="shared" si="21"/>
        <v>73.861357168050759</v>
      </c>
      <c r="AG46" s="89">
        <f t="shared" si="22"/>
        <v>72.87089499961786</v>
      </c>
      <c r="AH46" s="103">
        <f t="shared" si="23"/>
        <v>-1.340974775455832E-2</v>
      </c>
    </row>
    <row r="47" spans="2:34" x14ac:dyDescent="0.4">
      <c r="B47" s="90" t="s">
        <v>53</v>
      </c>
      <c r="C47" s="105">
        <v>3.0196345926757257E-2</v>
      </c>
      <c r="D47" s="106">
        <v>2.9563517641873961E-2</v>
      </c>
      <c r="E47" s="103"/>
      <c r="F47" s="105">
        <v>8.0006797806056965E-3</v>
      </c>
      <c r="G47" s="106">
        <v>9.1038258077106755E-3</v>
      </c>
      <c r="H47" s="103"/>
      <c r="I47" s="105"/>
      <c r="J47" s="106"/>
      <c r="K47" s="103"/>
      <c r="L47" s="105">
        <v>1.10380075235283E-2</v>
      </c>
      <c r="M47" s="106">
        <v>1.2278021919819262E-2</v>
      </c>
      <c r="N47" s="184"/>
      <c r="Q47" s="30"/>
      <c r="R47" s="30"/>
      <c r="V47" s="90" t="s">
        <v>405</v>
      </c>
      <c r="W47" s="105">
        <f t="shared" si="13"/>
        <v>3.0196345926757257E-2</v>
      </c>
      <c r="X47" s="106">
        <f t="shared" si="14"/>
        <v>2.9563517641873961E-2</v>
      </c>
      <c r="Y47" s="103"/>
      <c r="Z47" s="105">
        <f t="shared" si="16"/>
        <v>8.0006797806056965E-3</v>
      </c>
      <c r="AA47" s="106">
        <f t="shared" si="17"/>
        <v>9.1038258077106755E-3</v>
      </c>
      <c r="AB47" s="103"/>
      <c r="AC47" s="105"/>
      <c r="AD47" s="106"/>
      <c r="AE47" s="103"/>
      <c r="AF47" s="105">
        <f t="shared" si="21"/>
        <v>1.10380075235283E-2</v>
      </c>
      <c r="AG47" s="106">
        <f t="shared" si="22"/>
        <v>1.2278021919819262E-2</v>
      </c>
      <c r="AH47" s="184"/>
    </row>
    <row r="48" spans="2:34" ht="15.9" x14ac:dyDescent="0.4">
      <c r="B48" s="88" t="s">
        <v>50</v>
      </c>
      <c r="C48" s="102">
        <v>13368.620589486733</v>
      </c>
      <c r="D48" s="89">
        <v>12724.621069430001</v>
      </c>
      <c r="E48" s="103">
        <v>-4.8172473423561901E-2</v>
      </c>
      <c r="F48" s="115">
        <v>44991.609648000005</v>
      </c>
      <c r="G48" s="116">
        <v>47610.677000000003</v>
      </c>
      <c r="H48" s="103">
        <v>5.8212350535816526E-2</v>
      </c>
      <c r="I48" s="384" t="s">
        <v>107</v>
      </c>
      <c r="J48" s="116" t="s">
        <v>107</v>
      </c>
      <c r="K48" s="103"/>
      <c r="L48" s="104">
        <v>58360.230237486736</v>
      </c>
      <c r="M48" s="89">
        <v>60335.298069430006</v>
      </c>
      <c r="N48" s="103">
        <v>3.3842701166634903E-2</v>
      </c>
      <c r="Q48" s="30"/>
      <c r="R48" s="30"/>
      <c r="V48" s="88" t="s">
        <v>64</v>
      </c>
      <c r="W48" s="102">
        <f t="shared" si="13"/>
        <v>13368.620589486733</v>
      </c>
      <c r="X48" s="89">
        <f t="shared" si="14"/>
        <v>12724.621069430001</v>
      </c>
      <c r="Y48" s="103">
        <f t="shared" si="15"/>
        <v>-4.8172473423561901E-2</v>
      </c>
      <c r="Z48" s="115">
        <f t="shared" si="16"/>
        <v>44991.609648000005</v>
      </c>
      <c r="AA48" s="116">
        <f t="shared" si="17"/>
        <v>47610.677000000003</v>
      </c>
      <c r="AB48" s="103">
        <f t="shared" si="18"/>
        <v>5.8212350535816526E-2</v>
      </c>
      <c r="AC48" s="533" t="str">
        <f t="shared" si="19"/>
        <v>n.a</v>
      </c>
      <c r="AD48" s="534" t="str">
        <f t="shared" si="20"/>
        <v>n.a</v>
      </c>
      <c r="AE48" s="103"/>
      <c r="AF48" s="104">
        <f t="shared" si="21"/>
        <v>58360.230237486736</v>
      </c>
      <c r="AG48" s="89">
        <f t="shared" si="22"/>
        <v>60335.298069430006</v>
      </c>
      <c r="AH48" s="103">
        <f t="shared" si="23"/>
        <v>3.3842701166634903E-2</v>
      </c>
    </row>
    <row r="49" spans="2:36" ht="16.3" thickBot="1" x14ac:dyDescent="0.45">
      <c r="B49" s="112" t="s">
        <v>51</v>
      </c>
      <c r="C49" s="220">
        <v>32.137595358628182</v>
      </c>
      <c r="D49" s="221">
        <v>34.39220134070878</v>
      </c>
      <c r="E49" s="113"/>
      <c r="F49" s="222">
        <v>20.061742658393985</v>
      </c>
      <c r="G49" s="223">
        <v>23.34708123177537</v>
      </c>
      <c r="H49" s="113"/>
      <c r="I49" s="220"/>
      <c r="J49" s="221"/>
      <c r="K49" s="113"/>
      <c r="L49" s="220">
        <v>21.951177175795674</v>
      </c>
      <c r="M49" s="221">
        <v>25.043273002451432</v>
      </c>
      <c r="N49" s="113"/>
      <c r="Q49" s="30"/>
      <c r="R49" s="30"/>
      <c r="V49" s="112" t="s">
        <v>65</v>
      </c>
      <c r="W49" s="220">
        <f t="shared" si="13"/>
        <v>32.137595358628182</v>
      </c>
      <c r="X49" s="221">
        <f t="shared" si="14"/>
        <v>34.39220134070878</v>
      </c>
      <c r="Y49" s="113"/>
      <c r="Z49" s="222">
        <f t="shared" si="16"/>
        <v>20.061742658393985</v>
      </c>
      <c r="AA49" s="221">
        <f t="shared" si="17"/>
        <v>23.34708123177537</v>
      </c>
      <c r="AB49" s="113"/>
      <c r="AC49" s="220"/>
      <c r="AD49" s="221"/>
      <c r="AE49" s="113"/>
      <c r="AF49" s="220">
        <f t="shared" si="21"/>
        <v>21.951177175795674</v>
      </c>
      <c r="AG49" s="221">
        <f t="shared" si="22"/>
        <v>25.043273002451432</v>
      </c>
      <c r="AH49" s="113"/>
    </row>
    <row r="50" spans="2:36" ht="15" thickTop="1" x14ac:dyDescent="0.4"/>
    <row r="51" spans="2:36" ht="15" thickBot="1" x14ac:dyDescent="0.45"/>
    <row r="52" spans="2:36" ht="21.45" thickTop="1" thickBot="1" x14ac:dyDescent="0.45">
      <c r="B52" s="228" t="s">
        <v>2</v>
      </c>
      <c r="C52" s="231"/>
      <c r="D52" s="231"/>
      <c r="E52" s="232"/>
      <c r="F52" s="231"/>
      <c r="G52" s="231"/>
      <c r="H52" s="232"/>
      <c r="I52" s="231"/>
      <c r="J52" s="231"/>
      <c r="K52" s="232"/>
      <c r="L52" s="231"/>
      <c r="M52" s="231"/>
      <c r="N52" s="232"/>
      <c r="O52" s="231"/>
      <c r="P52" s="233"/>
      <c r="V52" s="228" t="s">
        <v>16</v>
      </c>
      <c r="W52" s="231"/>
      <c r="X52" s="231"/>
      <c r="Y52" s="232"/>
      <c r="Z52" s="231"/>
      <c r="AA52" s="231"/>
      <c r="AB52" s="232"/>
      <c r="AC52" s="231"/>
      <c r="AD52" s="231"/>
      <c r="AE52" s="232"/>
      <c r="AF52" s="231"/>
      <c r="AG52" s="231"/>
      <c r="AH52" s="232"/>
      <c r="AI52" s="231"/>
      <c r="AJ52" s="233"/>
    </row>
    <row r="53" spans="2:36" ht="18.899999999999999" thickTop="1" x14ac:dyDescent="0.4">
      <c r="B53" s="234" t="s">
        <v>1</v>
      </c>
      <c r="C53" s="764" t="s">
        <v>27</v>
      </c>
      <c r="D53" s="765"/>
      <c r="E53" s="766"/>
      <c r="F53" s="764" t="s">
        <v>23</v>
      </c>
      <c r="G53" s="765"/>
      <c r="H53" s="766"/>
      <c r="I53" s="764" t="s">
        <v>28</v>
      </c>
      <c r="J53" s="765"/>
      <c r="K53" s="766"/>
      <c r="L53" s="764" t="s">
        <v>21</v>
      </c>
      <c r="M53" s="766"/>
      <c r="N53" s="764" t="s">
        <v>25</v>
      </c>
      <c r="O53" s="765"/>
      <c r="P53" s="770"/>
      <c r="T53" s="160"/>
      <c r="V53" s="234" t="s">
        <v>26</v>
      </c>
      <c r="W53" s="764" t="s">
        <v>418</v>
      </c>
      <c r="X53" s="765"/>
      <c r="Y53" s="766" t="s">
        <v>5</v>
      </c>
      <c r="Z53" s="764" t="s">
        <v>5</v>
      </c>
      <c r="AA53" s="765"/>
      <c r="AB53" s="766" t="s">
        <v>5</v>
      </c>
      <c r="AC53" s="764" t="s">
        <v>162</v>
      </c>
      <c r="AD53" s="765"/>
      <c r="AE53" s="766" t="s">
        <v>5</v>
      </c>
      <c r="AF53" s="764" t="s">
        <v>419</v>
      </c>
      <c r="AG53" s="766"/>
      <c r="AH53" s="764" t="s">
        <v>25</v>
      </c>
      <c r="AI53" s="765"/>
      <c r="AJ53" s="770"/>
    </row>
    <row r="54" spans="2:36" ht="15.75" customHeight="1" thickBot="1" x14ac:dyDescent="0.45">
      <c r="B54" s="235"/>
      <c r="C54" s="95" t="s">
        <v>149</v>
      </c>
      <c r="D54" s="96" t="s">
        <v>48</v>
      </c>
      <c r="E54" s="97" t="s">
        <v>19</v>
      </c>
      <c r="F54" s="95" t="s">
        <v>47</v>
      </c>
      <c r="G54" s="96" t="s">
        <v>48</v>
      </c>
      <c r="H54" s="97" t="s">
        <v>19</v>
      </c>
      <c r="I54" s="95" t="s">
        <v>149</v>
      </c>
      <c r="J54" s="96" t="s">
        <v>48</v>
      </c>
      <c r="K54" s="97" t="s">
        <v>19</v>
      </c>
      <c r="L54" s="95" t="s">
        <v>149</v>
      </c>
      <c r="M54" s="546" t="s">
        <v>48</v>
      </c>
      <c r="N54" s="541" t="s">
        <v>47</v>
      </c>
      <c r="O54" s="96" t="s">
        <v>48</v>
      </c>
      <c r="P54" s="97" t="s">
        <v>19</v>
      </c>
      <c r="T54" s="185"/>
      <c r="V54" s="235"/>
      <c r="W54" s="95" t="str">
        <f>+C54</f>
        <v>3M20</v>
      </c>
      <c r="X54" s="96" t="str">
        <f t="shared" ref="X54:AJ66" si="24">+D54</f>
        <v>3M21</v>
      </c>
      <c r="Y54" s="97" t="str">
        <f t="shared" si="24"/>
        <v>Var.</v>
      </c>
      <c r="Z54" s="95" t="str">
        <f t="shared" si="24"/>
        <v>3M20*</v>
      </c>
      <c r="AA54" s="96" t="str">
        <f t="shared" si="24"/>
        <v>3M21</v>
      </c>
      <c r="AB54" s="97" t="str">
        <f t="shared" si="24"/>
        <v>Var.</v>
      </c>
      <c r="AC54" s="95" t="str">
        <f t="shared" si="24"/>
        <v>3M20</v>
      </c>
      <c r="AD54" s="96" t="str">
        <f t="shared" si="24"/>
        <v>3M21</v>
      </c>
      <c r="AE54" s="97" t="str">
        <f t="shared" si="24"/>
        <v>Var.</v>
      </c>
      <c r="AF54" s="95" t="str">
        <f t="shared" si="24"/>
        <v>3M20</v>
      </c>
      <c r="AG54" s="546" t="str">
        <f t="shared" si="24"/>
        <v>3M21</v>
      </c>
      <c r="AH54" s="541" t="str">
        <f t="shared" si="24"/>
        <v>3M20*</v>
      </c>
      <c r="AI54" s="96" t="str">
        <f t="shared" si="24"/>
        <v>3M21</v>
      </c>
      <c r="AJ54" s="97" t="str">
        <f t="shared" si="24"/>
        <v>Var.</v>
      </c>
    </row>
    <row r="55" spans="2:36" ht="16.3" thickTop="1" x14ac:dyDescent="0.4">
      <c r="B55" s="88" t="s">
        <v>49</v>
      </c>
      <c r="C55" s="536">
        <v>3927.6129999999998</v>
      </c>
      <c r="D55" s="117">
        <v>3221.931</v>
      </c>
      <c r="E55" s="103">
        <v>-0.17967197888386657</v>
      </c>
      <c r="F55" s="114">
        <v>1376.713</v>
      </c>
      <c r="G55" s="117">
        <v>1395.6479999999999</v>
      </c>
      <c r="H55" s="103">
        <v>1.3753774388706974E-2</v>
      </c>
      <c r="I55" s="114">
        <v>263.97899999999998</v>
      </c>
      <c r="J55" s="117">
        <v>286.25700000000001</v>
      </c>
      <c r="K55" s="100">
        <v>8.4393076722012059E-2</v>
      </c>
      <c r="L55" s="114">
        <v>32.515000000000839</v>
      </c>
      <c r="M55" s="547">
        <v>30.572999999999695</v>
      </c>
      <c r="N55" s="542">
        <v>5600.8200000000006</v>
      </c>
      <c r="O55" s="99">
        <v>4934.4089999999997</v>
      </c>
      <c r="P55" s="100">
        <v>-0.11898454154927331</v>
      </c>
      <c r="T55" s="30"/>
      <c r="V55" s="88" t="s">
        <v>404</v>
      </c>
      <c r="W55" s="536">
        <f t="shared" ref="W55:W66" si="25">+C55</f>
        <v>3927.6129999999998</v>
      </c>
      <c r="X55" s="117">
        <f t="shared" si="24"/>
        <v>3221.931</v>
      </c>
      <c r="Y55" s="103">
        <f t="shared" si="24"/>
        <v>-0.17967197888386657</v>
      </c>
      <c r="Z55" s="114">
        <f t="shared" si="24"/>
        <v>1376.713</v>
      </c>
      <c r="AA55" s="117">
        <f t="shared" si="24"/>
        <v>1395.6479999999999</v>
      </c>
      <c r="AB55" s="103">
        <f t="shared" si="24"/>
        <v>1.3753774388706974E-2</v>
      </c>
      <c r="AC55" s="114">
        <f t="shared" si="24"/>
        <v>263.97899999999998</v>
      </c>
      <c r="AD55" s="117">
        <f t="shared" si="24"/>
        <v>286.25700000000001</v>
      </c>
      <c r="AE55" s="100">
        <f t="shared" si="24"/>
        <v>8.4393076722012059E-2</v>
      </c>
      <c r="AF55" s="114">
        <f t="shared" si="24"/>
        <v>32.515000000000839</v>
      </c>
      <c r="AG55" s="547">
        <f t="shared" si="24"/>
        <v>30.572999999999695</v>
      </c>
      <c r="AH55" s="542">
        <f t="shared" si="24"/>
        <v>5600.8200000000006</v>
      </c>
      <c r="AI55" s="99">
        <f t="shared" si="24"/>
        <v>4934.4089999999997</v>
      </c>
      <c r="AJ55" s="100">
        <f t="shared" si="24"/>
        <v>-0.11898454154927331</v>
      </c>
    </row>
    <row r="56" spans="2:36" ht="15.9" x14ac:dyDescent="0.4">
      <c r="B56" s="88" t="s">
        <v>77</v>
      </c>
      <c r="C56" s="537">
        <v>113.93899999999975</v>
      </c>
      <c r="D56" s="118">
        <v>113.86700000000016</v>
      </c>
      <c r="E56" s="103">
        <v>-6.3191707843311576E-4</v>
      </c>
      <c r="F56" s="114">
        <v>116.53014300000028</v>
      </c>
      <c r="G56" s="118">
        <v>138.74721758000001</v>
      </c>
      <c r="H56" s="103">
        <v>0.19065517305680882</v>
      </c>
      <c r="I56" s="114">
        <v>29.822951969999973</v>
      </c>
      <c r="J56" s="118">
        <v>22.903000000000016</v>
      </c>
      <c r="K56" s="103">
        <v>-0.23203444035188053</v>
      </c>
      <c r="L56" s="114">
        <v>-12.270999999998704</v>
      </c>
      <c r="M56" s="548">
        <v>-27.856000000000389</v>
      </c>
      <c r="N56" s="542">
        <v>248.02109497000131</v>
      </c>
      <c r="O56" s="118">
        <v>247.6612175799998</v>
      </c>
      <c r="P56" s="103">
        <v>-1.4509950859020381E-3</v>
      </c>
      <c r="T56" s="30"/>
      <c r="V56" s="88" t="s">
        <v>77</v>
      </c>
      <c r="W56" s="537">
        <f t="shared" si="25"/>
        <v>113.93899999999975</v>
      </c>
      <c r="X56" s="118">
        <f t="shared" si="24"/>
        <v>113.86700000000016</v>
      </c>
      <c r="Y56" s="103">
        <f t="shared" si="24"/>
        <v>-6.3191707843311576E-4</v>
      </c>
      <c r="Z56" s="114">
        <f t="shared" si="24"/>
        <v>116.53014300000028</v>
      </c>
      <c r="AA56" s="118">
        <f t="shared" si="24"/>
        <v>138.74721758000001</v>
      </c>
      <c r="AB56" s="103">
        <f t="shared" si="24"/>
        <v>0.19065517305680882</v>
      </c>
      <c r="AC56" s="114">
        <f t="shared" si="24"/>
        <v>29.822951969999973</v>
      </c>
      <c r="AD56" s="118">
        <f t="shared" si="24"/>
        <v>22.903000000000016</v>
      </c>
      <c r="AE56" s="103">
        <f t="shared" si="24"/>
        <v>-0.23203444035188053</v>
      </c>
      <c r="AF56" s="114">
        <f t="shared" si="24"/>
        <v>-12.270999999998704</v>
      </c>
      <c r="AG56" s="548">
        <f t="shared" si="24"/>
        <v>-27.856000000000389</v>
      </c>
      <c r="AH56" s="542">
        <f t="shared" si="24"/>
        <v>248.02109497000131</v>
      </c>
      <c r="AI56" s="118">
        <f t="shared" si="24"/>
        <v>247.6612175799998</v>
      </c>
      <c r="AJ56" s="103">
        <f t="shared" si="24"/>
        <v>-1.4509950859020381E-3</v>
      </c>
    </row>
    <row r="57" spans="2:36" x14ac:dyDescent="0.4">
      <c r="B57" s="186" t="s">
        <v>53</v>
      </c>
      <c r="C57" s="538">
        <v>2.9009731865130235E-2</v>
      </c>
      <c r="D57" s="120">
        <v>3.5341228598626151E-2</v>
      </c>
      <c r="E57" s="103"/>
      <c r="F57" s="119">
        <v>8.4643744193597562E-2</v>
      </c>
      <c r="G57" s="120">
        <v>9.9414191529669391E-2</v>
      </c>
      <c r="H57" s="103">
        <v>0</v>
      </c>
      <c r="I57" s="119">
        <v>0.11297471378405091</v>
      </c>
      <c r="J57" s="120">
        <v>8.0008523809024817E-2</v>
      </c>
      <c r="K57" s="103">
        <v>0</v>
      </c>
      <c r="L57" s="119"/>
      <c r="M57" s="549"/>
      <c r="N57" s="543">
        <v>4.4282996948661321E-2</v>
      </c>
      <c r="O57" s="120">
        <v>5.0190654560657584E-2</v>
      </c>
      <c r="P57" s="103"/>
      <c r="T57" s="30"/>
      <c r="V57" s="186" t="s">
        <v>405</v>
      </c>
      <c r="W57" s="538">
        <f t="shared" si="25"/>
        <v>2.9009731865130235E-2</v>
      </c>
      <c r="X57" s="120">
        <f t="shared" si="24"/>
        <v>3.5341228598626151E-2</v>
      </c>
      <c r="Y57" s="103"/>
      <c r="Z57" s="119">
        <f t="shared" si="24"/>
        <v>8.4643744193597562E-2</v>
      </c>
      <c r="AA57" s="120">
        <f t="shared" si="24"/>
        <v>9.9414191529669391E-2</v>
      </c>
      <c r="AB57" s="103"/>
      <c r="AC57" s="119">
        <f t="shared" si="24"/>
        <v>0.11297471378405091</v>
      </c>
      <c r="AD57" s="120">
        <f t="shared" si="24"/>
        <v>8.0008523809024817E-2</v>
      </c>
      <c r="AE57" s="103"/>
      <c r="AF57" s="119"/>
      <c r="AG57" s="549"/>
      <c r="AH57" s="543">
        <f t="shared" si="24"/>
        <v>4.4282996948661321E-2</v>
      </c>
      <c r="AI57" s="120">
        <f t="shared" si="24"/>
        <v>5.0190654560657584E-2</v>
      </c>
      <c r="AJ57" s="103"/>
    </row>
    <row r="58" spans="2:36" ht="15.9" x14ac:dyDescent="0.4">
      <c r="B58" s="578" t="s">
        <v>80</v>
      </c>
      <c r="C58" s="537">
        <v>93.338999999999743</v>
      </c>
      <c r="D58" s="118">
        <v>93.418000000000163</v>
      </c>
      <c r="E58" s="103">
        <v>8.463771842468857E-4</v>
      </c>
      <c r="F58" s="114">
        <v>89.398143000000289</v>
      </c>
      <c r="G58" s="118">
        <v>96.984217580000006</v>
      </c>
      <c r="H58" s="103">
        <v>8.4857182995397268E-2</v>
      </c>
      <c r="I58" s="114">
        <v>15.967951969999975</v>
      </c>
      <c r="J58" s="118">
        <v>10.370000000000015</v>
      </c>
      <c r="K58" s="103">
        <v>-0.35057419890272679</v>
      </c>
      <c r="L58" s="114">
        <v>-13.194999999998688</v>
      </c>
      <c r="M58" s="548">
        <v>-28.685000000000368</v>
      </c>
      <c r="N58" s="542">
        <v>185.51009497000132</v>
      </c>
      <c r="O58" s="118">
        <v>172.08721757999982</v>
      </c>
      <c r="P58" s="103"/>
      <c r="T58" s="30"/>
      <c r="V58" s="578" t="s">
        <v>80</v>
      </c>
      <c r="W58" s="537">
        <f t="shared" si="25"/>
        <v>93.338999999999743</v>
      </c>
      <c r="X58" s="118">
        <f t="shared" si="24"/>
        <v>93.418000000000163</v>
      </c>
      <c r="Y58" s="103">
        <f t="shared" si="24"/>
        <v>8.463771842468857E-4</v>
      </c>
      <c r="Z58" s="114">
        <f t="shared" si="24"/>
        <v>89.398143000000289</v>
      </c>
      <c r="AA58" s="118">
        <f t="shared" si="24"/>
        <v>96.984217580000006</v>
      </c>
      <c r="AB58" s="103">
        <f t="shared" si="24"/>
        <v>8.4857182995397268E-2</v>
      </c>
      <c r="AC58" s="114">
        <f t="shared" si="24"/>
        <v>15.967951969999975</v>
      </c>
      <c r="AD58" s="118">
        <f t="shared" si="24"/>
        <v>10.370000000000015</v>
      </c>
      <c r="AE58" s="103">
        <f t="shared" si="24"/>
        <v>-0.35057419890272679</v>
      </c>
      <c r="AF58" s="114">
        <f t="shared" si="24"/>
        <v>-13.194999999998688</v>
      </c>
      <c r="AG58" s="548">
        <f t="shared" si="24"/>
        <v>-28.685000000000368</v>
      </c>
      <c r="AH58" s="542">
        <f t="shared" si="24"/>
        <v>185.51009497000132</v>
      </c>
      <c r="AI58" s="118">
        <f t="shared" si="24"/>
        <v>172.08721757999982</v>
      </c>
      <c r="AJ58" s="103"/>
    </row>
    <row r="59" spans="2:36" ht="15.9" x14ac:dyDescent="0.4">
      <c r="B59" s="187" t="s">
        <v>53</v>
      </c>
      <c r="C59" s="539">
        <v>2.3764815932730578E-2</v>
      </c>
      <c r="D59" s="122">
        <v>2.8994413598553218E-2</v>
      </c>
      <c r="E59" s="103"/>
      <c r="F59" s="121">
        <v>6.4935932906858798E-2</v>
      </c>
      <c r="G59" s="122">
        <v>6.9490457178314313E-2</v>
      </c>
      <c r="H59" s="103"/>
      <c r="I59" s="121">
        <v>6.0489478216070126E-2</v>
      </c>
      <c r="J59" s="122">
        <v>3.6226188355219312E-2</v>
      </c>
      <c r="K59" s="103"/>
      <c r="L59" s="121">
        <v>0</v>
      </c>
      <c r="M59" s="550">
        <v>0</v>
      </c>
      <c r="N59" s="544">
        <v>3.3121952673001685E-2</v>
      </c>
      <c r="O59" s="122">
        <v>3.4874939953295284E-2</v>
      </c>
      <c r="P59" s="103"/>
      <c r="T59" s="30"/>
      <c r="V59" s="187" t="s">
        <v>405</v>
      </c>
      <c r="W59" s="539">
        <f t="shared" si="25"/>
        <v>2.3764815932730578E-2</v>
      </c>
      <c r="X59" s="122">
        <f t="shared" si="24"/>
        <v>2.8994413598553218E-2</v>
      </c>
      <c r="Y59" s="103"/>
      <c r="Z59" s="121">
        <f t="shared" si="24"/>
        <v>6.4935932906858798E-2</v>
      </c>
      <c r="AA59" s="122">
        <f t="shared" si="24"/>
        <v>6.9490457178314313E-2</v>
      </c>
      <c r="AB59" s="103"/>
      <c r="AC59" s="121">
        <f t="shared" si="24"/>
        <v>6.0489478216070126E-2</v>
      </c>
      <c r="AD59" s="122">
        <f t="shared" si="24"/>
        <v>3.6226188355219312E-2</v>
      </c>
      <c r="AE59" s="103"/>
      <c r="AF59" s="121">
        <f t="shared" si="24"/>
        <v>0</v>
      </c>
      <c r="AG59" s="550">
        <f t="shared" si="24"/>
        <v>0</v>
      </c>
      <c r="AH59" s="544">
        <f t="shared" si="24"/>
        <v>3.3121952673001685E-2</v>
      </c>
      <c r="AI59" s="122">
        <f t="shared" si="24"/>
        <v>3.4874939953295284E-2</v>
      </c>
      <c r="AJ59" s="103"/>
    </row>
    <row r="60" spans="2:36" ht="15.9" x14ac:dyDescent="0.4">
      <c r="B60" s="187" t="s">
        <v>412</v>
      </c>
      <c r="C60" s="539">
        <v>-6.2190000000000003</v>
      </c>
      <c r="D60" s="535">
        <v>-5.0390000000000006</v>
      </c>
      <c r="E60" s="103"/>
      <c r="F60" s="23">
        <v>-27.845999999999986</v>
      </c>
      <c r="G60" s="535">
        <v>-28.839999999999996</v>
      </c>
      <c r="H60" s="103"/>
      <c r="I60" s="23">
        <v>-5.7849519700000007</v>
      </c>
      <c r="J60" s="535">
        <v>-2.2999999999999743E-2</v>
      </c>
      <c r="K60" s="103"/>
      <c r="L60" s="23">
        <v>2.4410000000000052</v>
      </c>
      <c r="M60" s="550">
        <v>11.653000000000002</v>
      </c>
      <c r="N60" s="23">
        <v>-37.408951969999983</v>
      </c>
      <c r="O60" s="535">
        <v>-22.248999999999995</v>
      </c>
      <c r="P60" s="103"/>
      <c r="T60" s="30"/>
      <c r="V60" s="187" t="s">
        <v>406</v>
      </c>
      <c r="W60" s="539">
        <f t="shared" si="25"/>
        <v>-6.2190000000000003</v>
      </c>
      <c r="X60" s="535">
        <f t="shared" si="24"/>
        <v>-5.0390000000000006</v>
      </c>
      <c r="Y60" s="103"/>
      <c r="Z60" s="23">
        <f t="shared" si="24"/>
        <v>-27.845999999999986</v>
      </c>
      <c r="AA60" s="535">
        <f t="shared" si="24"/>
        <v>-28.839999999999996</v>
      </c>
      <c r="AB60" s="103"/>
      <c r="AC60" s="23">
        <f t="shared" si="24"/>
        <v>-5.7849519700000007</v>
      </c>
      <c r="AD60" s="535">
        <f t="shared" si="24"/>
        <v>-2.2999999999999743E-2</v>
      </c>
      <c r="AE60" s="103"/>
      <c r="AF60" s="23">
        <f t="shared" si="24"/>
        <v>2.4410000000000052</v>
      </c>
      <c r="AG60" s="550">
        <f t="shared" si="24"/>
        <v>11.653000000000002</v>
      </c>
      <c r="AH60" s="23">
        <f t="shared" si="24"/>
        <v>-37.408951969999983</v>
      </c>
      <c r="AI60" s="535">
        <f t="shared" si="24"/>
        <v>-22.248999999999995</v>
      </c>
      <c r="AJ60" s="103"/>
    </row>
    <row r="61" spans="2:36" ht="15.9" x14ac:dyDescent="0.4">
      <c r="B61" s="187" t="s">
        <v>413</v>
      </c>
      <c r="C61" s="539">
        <v>-1.0999999999989463E-2</v>
      </c>
      <c r="D61" s="535">
        <v>-7.9999999999964544E-3</v>
      </c>
      <c r="E61" s="103"/>
      <c r="F61" s="23">
        <v>-4.9031430000000036</v>
      </c>
      <c r="G61" s="535">
        <v>-4.6052175800000015</v>
      </c>
      <c r="H61" s="103"/>
      <c r="I61" s="23">
        <v>2.3999999999998245E-2</v>
      </c>
      <c r="J61" s="535">
        <v>0.17500000000000077</v>
      </c>
      <c r="K61" s="103"/>
      <c r="L61" s="23">
        <v>-1.1999999999993349E-2</v>
      </c>
      <c r="M61" s="550">
        <v>-9.9999999999328404E-4</v>
      </c>
      <c r="N61" s="23">
        <v>-4.9021429999999881</v>
      </c>
      <c r="O61" s="535">
        <v>-4.4392175799999904</v>
      </c>
      <c r="P61" s="103"/>
      <c r="T61" s="30"/>
      <c r="V61" s="187" t="s">
        <v>407</v>
      </c>
      <c r="W61" s="539">
        <f t="shared" si="25"/>
        <v>-1.0999999999989463E-2</v>
      </c>
      <c r="X61" s="535">
        <f t="shared" si="24"/>
        <v>-7.9999999999964544E-3</v>
      </c>
      <c r="Y61" s="103"/>
      <c r="Z61" s="23">
        <f t="shared" si="24"/>
        <v>-4.9031430000000036</v>
      </c>
      <c r="AA61" s="535">
        <f t="shared" si="24"/>
        <v>-4.6052175800000015</v>
      </c>
      <c r="AB61" s="103"/>
      <c r="AC61" s="23">
        <f t="shared" si="24"/>
        <v>2.3999999999998245E-2</v>
      </c>
      <c r="AD61" s="535">
        <f t="shared" si="24"/>
        <v>0.17500000000000077</v>
      </c>
      <c r="AE61" s="103"/>
      <c r="AF61" s="23">
        <f t="shared" si="24"/>
        <v>-1.1999999999993349E-2</v>
      </c>
      <c r="AG61" s="550">
        <f t="shared" si="24"/>
        <v>-9.9999999999328404E-4</v>
      </c>
      <c r="AH61" s="23">
        <f t="shared" si="24"/>
        <v>-4.9021429999999881</v>
      </c>
      <c r="AI61" s="535">
        <f t="shared" si="24"/>
        <v>-4.4392175799999904</v>
      </c>
      <c r="AJ61" s="103"/>
    </row>
    <row r="62" spans="2:36" ht="15.9" x14ac:dyDescent="0.4">
      <c r="B62" s="578" t="s">
        <v>414</v>
      </c>
      <c r="C62" s="537">
        <v>87.108999999999753</v>
      </c>
      <c r="D62" s="579">
        <v>88.371000000000166</v>
      </c>
      <c r="E62" s="103">
        <v>1.4487596000418053E-2</v>
      </c>
      <c r="F62" s="26">
        <v>56.649000000000299</v>
      </c>
      <c r="G62" s="579">
        <v>63.539000000000009</v>
      </c>
      <c r="H62" s="103">
        <v>0.12162615403625258</v>
      </c>
      <c r="I62" s="26">
        <v>10.206999999999972</v>
      </c>
      <c r="J62" s="579">
        <v>10.522000000000016</v>
      </c>
      <c r="K62" s="103">
        <v>3.0861173704324951E-2</v>
      </c>
      <c r="L62" s="26">
        <v>-10.765999999998677</v>
      </c>
      <c r="M62" s="548">
        <v>-17.03300000000036</v>
      </c>
      <c r="N62" s="26">
        <v>143.19900000000135</v>
      </c>
      <c r="O62" s="579">
        <v>145.39899999999983</v>
      </c>
      <c r="P62" s="103">
        <v>1.5363235776775407E-2</v>
      </c>
      <c r="T62" s="30"/>
      <c r="V62" s="578" t="s">
        <v>408</v>
      </c>
      <c r="W62" s="537">
        <f t="shared" si="25"/>
        <v>87.108999999999753</v>
      </c>
      <c r="X62" s="579">
        <f t="shared" si="24"/>
        <v>88.371000000000166</v>
      </c>
      <c r="Y62" s="103">
        <f t="shared" si="24"/>
        <v>1.4487596000418053E-2</v>
      </c>
      <c r="Z62" s="26">
        <f t="shared" si="24"/>
        <v>56.649000000000299</v>
      </c>
      <c r="AA62" s="579">
        <f t="shared" si="24"/>
        <v>63.539000000000009</v>
      </c>
      <c r="AB62" s="103">
        <f t="shared" si="24"/>
        <v>0.12162615403625258</v>
      </c>
      <c r="AC62" s="26">
        <f t="shared" si="24"/>
        <v>10.206999999999972</v>
      </c>
      <c r="AD62" s="579">
        <f t="shared" si="24"/>
        <v>10.522000000000016</v>
      </c>
      <c r="AE62" s="103">
        <f t="shared" si="24"/>
        <v>3.0861173704324951E-2</v>
      </c>
      <c r="AF62" s="26">
        <f t="shared" si="24"/>
        <v>-10.765999999998677</v>
      </c>
      <c r="AG62" s="548">
        <f t="shared" si="24"/>
        <v>-17.03300000000036</v>
      </c>
      <c r="AH62" s="26">
        <f t="shared" si="24"/>
        <v>143.19900000000135</v>
      </c>
      <c r="AI62" s="579">
        <f t="shared" si="24"/>
        <v>145.39899999999983</v>
      </c>
      <c r="AJ62" s="103">
        <f t="shared" si="24"/>
        <v>1.5363235776775407E-2</v>
      </c>
    </row>
    <row r="63" spans="2:36" ht="15.9" x14ac:dyDescent="0.4">
      <c r="B63" s="187" t="s">
        <v>415</v>
      </c>
      <c r="C63" s="539">
        <v>-20.170999999999999</v>
      </c>
      <c r="D63" s="109">
        <v>-25.465</v>
      </c>
      <c r="E63" s="103"/>
      <c r="F63" s="108">
        <v>-9.52</v>
      </c>
      <c r="G63" s="109">
        <v>-13.023999999999999</v>
      </c>
      <c r="H63" s="103"/>
      <c r="I63" s="108">
        <v>-0.109</v>
      </c>
      <c r="J63" s="109">
        <v>-2.4390000000000001</v>
      </c>
      <c r="K63" s="103"/>
      <c r="L63" s="108">
        <v>-1.1860000000000017</v>
      </c>
      <c r="M63" s="550">
        <v>1.7819999999999983</v>
      </c>
      <c r="N63" s="23">
        <v>-30.986000000000001</v>
      </c>
      <c r="O63" s="109">
        <v>-39.146000000000001</v>
      </c>
      <c r="P63" s="103"/>
      <c r="T63" s="30"/>
      <c r="V63" s="187" t="s">
        <v>409</v>
      </c>
      <c r="W63" s="539">
        <f t="shared" si="25"/>
        <v>-20.170999999999999</v>
      </c>
      <c r="X63" s="109">
        <f t="shared" si="24"/>
        <v>-25.465</v>
      </c>
      <c r="Y63" s="103"/>
      <c r="Z63" s="108">
        <f t="shared" si="24"/>
        <v>-9.52</v>
      </c>
      <c r="AA63" s="109">
        <f t="shared" si="24"/>
        <v>-13.023999999999999</v>
      </c>
      <c r="AB63" s="103"/>
      <c r="AC63" s="108">
        <f t="shared" si="24"/>
        <v>-0.109</v>
      </c>
      <c r="AD63" s="109">
        <f t="shared" si="24"/>
        <v>-2.4390000000000001</v>
      </c>
      <c r="AE63" s="103"/>
      <c r="AF63" s="108">
        <f t="shared" si="24"/>
        <v>-1.1860000000000017</v>
      </c>
      <c r="AG63" s="550">
        <f t="shared" si="24"/>
        <v>1.7819999999999983</v>
      </c>
      <c r="AH63" s="23">
        <f t="shared" si="24"/>
        <v>-30.986000000000001</v>
      </c>
      <c r="AI63" s="109">
        <f t="shared" si="24"/>
        <v>-39.146000000000001</v>
      </c>
      <c r="AJ63" s="103"/>
    </row>
    <row r="64" spans="2:36" ht="15.9" x14ac:dyDescent="0.4">
      <c r="B64" s="107" t="s">
        <v>416</v>
      </c>
      <c r="C64" s="539">
        <v>-11.393999999999991</v>
      </c>
      <c r="D64" s="122">
        <v>-6.4960000000000058</v>
      </c>
      <c r="E64" s="110"/>
      <c r="F64" s="121">
        <v>-12.043999999999993</v>
      </c>
      <c r="G64" s="122">
        <v>-13.686000000000002</v>
      </c>
      <c r="H64" s="110"/>
      <c r="I64" s="121">
        <v>7.6000000000000525E-2</v>
      </c>
      <c r="J64" s="122">
        <v>-5.4999999999999716E-2</v>
      </c>
      <c r="K64" s="580"/>
      <c r="L64" s="121">
        <v>-1.3233858453531866E-12</v>
      </c>
      <c r="M64" s="550">
        <v>3.5349501104064984E-13</v>
      </c>
      <c r="N64" s="544">
        <v>-23.361999999999998</v>
      </c>
      <c r="O64" s="122">
        <v>-20.236999999999995</v>
      </c>
      <c r="P64" s="110"/>
      <c r="T64" s="30"/>
      <c r="V64" s="107" t="s">
        <v>410</v>
      </c>
      <c r="W64" s="539">
        <f t="shared" si="25"/>
        <v>-11.393999999999991</v>
      </c>
      <c r="X64" s="122">
        <f t="shared" si="24"/>
        <v>-6.4960000000000058</v>
      </c>
      <c r="Y64" s="110"/>
      <c r="Z64" s="121">
        <f t="shared" si="24"/>
        <v>-12.043999999999993</v>
      </c>
      <c r="AA64" s="122">
        <f t="shared" si="24"/>
        <v>-13.686000000000002</v>
      </c>
      <c r="AB64" s="110"/>
      <c r="AC64" s="121">
        <f t="shared" si="24"/>
        <v>7.6000000000000525E-2</v>
      </c>
      <c r="AD64" s="122">
        <f t="shared" si="24"/>
        <v>-5.4999999999999716E-2</v>
      </c>
      <c r="AE64" s="580"/>
      <c r="AF64" s="121">
        <f t="shared" si="24"/>
        <v>-1.3233858453531866E-12</v>
      </c>
      <c r="AG64" s="550">
        <f t="shared" si="24"/>
        <v>3.5349501104064984E-13</v>
      </c>
      <c r="AH64" s="544">
        <f t="shared" si="24"/>
        <v>-23.361999999999998</v>
      </c>
      <c r="AI64" s="122">
        <f t="shared" si="24"/>
        <v>-20.236999999999995</v>
      </c>
      <c r="AJ64" s="110"/>
    </row>
    <row r="65" spans="2:36" ht="15.9" x14ac:dyDescent="0.4">
      <c r="B65" s="88" t="s">
        <v>417</v>
      </c>
      <c r="C65" s="537">
        <v>55.543999999999762</v>
      </c>
      <c r="D65" s="89">
        <v>56.41000000000016</v>
      </c>
      <c r="E65" s="103">
        <v>1.5591242978546761E-2</v>
      </c>
      <c r="F65" s="115">
        <v>35.085000000000306</v>
      </c>
      <c r="G65" s="116">
        <v>36.829000000000008</v>
      </c>
      <c r="H65" s="103">
        <v>4.8707852358548839E-2</v>
      </c>
      <c r="I65" s="102">
        <v>10.173999999999973</v>
      </c>
      <c r="J65" s="89">
        <v>8.0280000000000165</v>
      </c>
      <c r="K65" s="103">
        <v>-0.21092982111263633</v>
      </c>
      <c r="L65" s="102">
        <v>-11.952000000000002</v>
      </c>
      <c r="M65" s="548">
        <v>-15.251000000000008</v>
      </c>
      <c r="N65" s="26">
        <v>88.851000000001349</v>
      </c>
      <c r="O65" s="89">
        <v>86.015999999999835</v>
      </c>
      <c r="P65" s="103">
        <v>-3.290735050817066E-2</v>
      </c>
      <c r="T65" s="29"/>
      <c r="V65" s="88" t="s">
        <v>398</v>
      </c>
      <c r="W65" s="537">
        <f t="shared" si="25"/>
        <v>55.543999999999762</v>
      </c>
      <c r="X65" s="89">
        <f t="shared" si="24"/>
        <v>56.41000000000016</v>
      </c>
      <c r="Y65" s="103">
        <f t="shared" si="24"/>
        <v>1.5591242978546761E-2</v>
      </c>
      <c r="Z65" s="115">
        <f t="shared" si="24"/>
        <v>35.085000000000306</v>
      </c>
      <c r="AA65" s="116">
        <f t="shared" si="24"/>
        <v>36.829000000000008</v>
      </c>
      <c r="AB65" s="103">
        <f t="shared" si="24"/>
        <v>4.8707852358548839E-2</v>
      </c>
      <c r="AC65" s="102">
        <f t="shared" si="24"/>
        <v>10.173999999999973</v>
      </c>
      <c r="AD65" s="89">
        <f t="shared" si="24"/>
        <v>8.0280000000000165</v>
      </c>
      <c r="AE65" s="103">
        <f t="shared" si="24"/>
        <v>-0.21092982111263633</v>
      </c>
      <c r="AF65" s="102">
        <f t="shared" si="24"/>
        <v>-11.952000000000002</v>
      </c>
      <c r="AG65" s="548">
        <f t="shared" si="24"/>
        <v>-15.251000000000008</v>
      </c>
      <c r="AH65" s="26">
        <f t="shared" si="24"/>
        <v>88.851000000001349</v>
      </c>
      <c r="AI65" s="89">
        <f t="shared" si="24"/>
        <v>86.015999999999835</v>
      </c>
      <c r="AJ65" s="103">
        <f t="shared" si="24"/>
        <v>-3.290735050817066E-2</v>
      </c>
    </row>
    <row r="66" spans="2:36" ht="16.3" thickBot="1" x14ac:dyDescent="0.45">
      <c r="B66" s="112" t="s">
        <v>53</v>
      </c>
      <c r="C66" s="540">
        <v>1.4141922842194423E-2</v>
      </c>
      <c r="D66" s="189">
        <v>1.7508134097223113E-2</v>
      </c>
      <c r="E66" s="238"/>
      <c r="F66" s="239">
        <v>2.548461444033746E-2</v>
      </c>
      <c r="G66" s="240">
        <v>2.6388458981061135E-2</v>
      </c>
      <c r="H66" s="238"/>
      <c r="I66" s="188">
        <v>3.8540944544831118E-2</v>
      </c>
      <c r="J66" s="189">
        <v>2.8044729037193909E-2</v>
      </c>
      <c r="K66" s="238"/>
      <c r="L66" s="188"/>
      <c r="M66" s="551"/>
      <c r="N66" s="545">
        <v>1.5863927067822452E-2</v>
      </c>
      <c r="O66" s="189">
        <v>1.7431874820267198E-2</v>
      </c>
      <c r="P66" s="238"/>
      <c r="T66" s="29"/>
      <c r="V66" s="112" t="s">
        <v>405</v>
      </c>
      <c r="W66" s="540">
        <f t="shared" si="25"/>
        <v>1.4141922842194423E-2</v>
      </c>
      <c r="X66" s="189">
        <f t="shared" si="24"/>
        <v>1.7508134097223113E-2</v>
      </c>
      <c r="Y66" s="238"/>
      <c r="Z66" s="239">
        <f t="shared" si="24"/>
        <v>2.548461444033746E-2</v>
      </c>
      <c r="AA66" s="240">
        <f t="shared" si="24"/>
        <v>2.6388458981061135E-2</v>
      </c>
      <c r="AB66" s="238"/>
      <c r="AC66" s="188">
        <f t="shared" si="24"/>
        <v>3.8540944544831118E-2</v>
      </c>
      <c r="AD66" s="189">
        <f t="shared" si="24"/>
        <v>2.8044729037193909E-2</v>
      </c>
      <c r="AE66" s="238"/>
      <c r="AF66" s="188">
        <f t="shared" si="24"/>
        <v>0</v>
      </c>
      <c r="AG66" s="551">
        <f t="shared" si="24"/>
        <v>0</v>
      </c>
      <c r="AH66" s="545">
        <f t="shared" si="24"/>
        <v>1.5863927067822452E-2</v>
      </c>
      <c r="AI66" s="189">
        <f t="shared" si="24"/>
        <v>1.7431874820267198E-2</v>
      </c>
      <c r="AJ66" s="238"/>
    </row>
    <row r="67" spans="2:36" ht="15.45" thickTop="1" thickBot="1" x14ac:dyDescent="0.45"/>
    <row r="68" spans="2:36" ht="23.6" thickBot="1" x14ac:dyDescent="0.45">
      <c r="B68" s="552" t="s">
        <v>420</v>
      </c>
      <c r="C68" s="774" t="s">
        <v>390</v>
      </c>
      <c r="D68" s="774"/>
      <c r="E68" s="775"/>
      <c r="V68" s="552" t="s">
        <v>423</v>
      </c>
      <c r="W68" s="774" t="s">
        <v>397</v>
      </c>
      <c r="X68" s="774"/>
      <c r="Y68" s="775"/>
    </row>
    <row r="69" spans="2:36" ht="15" thickBot="1" x14ac:dyDescent="0.45">
      <c r="B69" s="553" t="s">
        <v>46</v>
      </c>
      <c r="C69" s="554" t="s">
        <v>149</v>
      </c>
      <c r="D69" s="555" t="s">
        <v>48</v>
      </c>
      <c r="E69" s="556" t="s">
        <v>19</v>
      </c>
      <c r="V69" s="553" t="s">
        <v>82</v>
      </c>
      <c r="W69" s="554" t="str">
        <f>+C69</f>
        <v>3M20</v>
      </c>
      <c r="X69" s="555" t="str">
        <f t="shared" ref="X69:Y81" si="26">+D69</f>
        <v>3M21</v>
      </c>
      <c r="Y69" s="556" t="str">
        <f t="shared" si="26"/>
        <v>Var.</v>
      </c>
    </row>
    <row r="70" spans="2:36" ht="15.9" x14ac:dyDescent="0.4">
      <c r="B70" s="557" t="s">
        <v>49</v>
      </c>
      <c r="C70" s="558">
        <v>17.675999999999998</v>
      </c>
      <c r="D70" s="559">
        <v>18.43</v>
      </c>
      <c r="E70" s="560">
        <v>4.2656709662819647E-2</v>
      </c>
      <c r="V70" s="557" t="s">
        <v>404</v>
      </c>
      <c r="W70" s="558">
        <f t="shared" ref="W70:W81" si="27">+C70</f>
        <v>17.675999999999998</v>
      </c>
      <c r="X70" s="559">
        <f t="shared" si="26"/>
        <v>18.43</v>
      </c>
      <c r="Y70" s="560">
        <f t="shared" si="26"/>
        <v>4.2656709662819647E-2</v>
      </c>
    </row>
    <row r="71" spans="2:36" ht="15.9" x14ac:dyDescent="0.4">
      <c r="B71" s="561" t="s">
        <v>332</v>
      </c>
      <c r="C71" s="562">
        <v>17.675999999999998</v>
      </c>
      <c r="D71" s="563">
        <v>18.43</v>
      </c>
      <c r="E71" s="564"/>
      <c r="V71" s="561" t="s">
        <v>332</v>
      </c>
      <c r="W71" s="562">
        <f t="shared" si="27"/>
        <v>17.675999999999998</v>
      </c>
      <c r="X71" s="563">
        <f t="shared" si="26"/>
        <v>18.43</v>
      </c>
      <c r="Y71" s="564"/>
    </row>
    <row r="72" spans="2:36" ht="15.9" x14ac:dyDescent="0.4">
      <c r="B72" s="561" t="s">
        <v>421</v>
      </c>
      <c r="C72" s="565" t="s">
        <v>422</v>
      </c>
      <c r="D72" s="566" t="s">
        <v>422</v>
      </c>
      <c r="E72" s="564"/>
      <c r="V72" s="561" t="s">
        <v>421</v>
      </c>
      <c r="W72" s="565" t="str">
        <f t="shared" si="27"/>
        <v>-</v>
      </c>
      <c r="X72" s="566" t="str">
        <f t="shared" si="26"/>
        <v>-</v>
      </c>
      <c r="Y72" s="564"/>
    </row>
    <row r="73" spans="2:36" ht="15.9" x14ac:dyDescent="0.4">
      <c r="B73" s="557" t="s">
        <v>77</v>
      </c>
      <c r="C73" s="558">
        <v>12.940615298338034</v>
      </c>
      <c r="D73" s="559">
        <v>-1.9970528452817082</v>
      </c>
      <c r="E73" s="560">
        <v>-1.1543244118800278</v>
      </c>
      <c r="V73" s="557" t="s">
        <v>77</v>
      </c>
      <c r="W73" s="558">
        <f t="shared" si="27"/>
        <v>12.940615298338034</v>
      </c>
      <c r="X73" s="559">
        <f t="shared" si="26"/>
        <v>-1.9970528452817082</v>
      </c>
      <c r="Y73" s="560">
        <f t="shared" si="26"/>
        <v>-1.1543244118800278</v>
      </c>
    </row>
    <row r="74" spans="2:36" ht="15.9" x14ac:dyDescent="0.4">
      <c r="B74" s="561" t="s">
        <v>332</v>
      </c>
      <c r="C74" s="562">
        <v>9.827716469999995</v>
      </c>
      <c r="D74" s="563">
        <v>5.7206978999999976</v>
      </c>
      <c r="E74" s="564"/>
      <c r="V74" s="561" t="s">
        <v>332</v>
      </c>
      <c r="W74" s="562">
        <f t="shared" si="27"/>
        <v>9.827716469999995</v>
      </c>
      <c r="X74" s="563">
        <f t="shared" si="26"/>
        <v>5.7206978999999976</v>
      </c>
      <c r="Y74" s="564"/>
    </row>
    <row r="75" spans="2:36" ht="15.9" x14ac:dyDescent="0.4">
      <c r="B75" s="561" t="s">
        <v>421</v>
      </c>
      <c r="C75" s="562">
        <v>3.1128988283380394</v>
      </c>
      <c r="D75" s="563">
        <v>-7.7177507452817053</v>
      </c>
      <c r="E75" s="564"/>
      <c r="V75" s="561" t="s">
        <v>421</v>
      </c>
      <c r="W75" s="562">
        <f t="shared" si="27"/>
        <v>3.1128988283380394</v>
      </c>
      <c r="X75" s="563">
        <f t="shared" si="26"/>
        <v>-7.7177507452817053</v>
      </c>
      <c r="Y75" s="564"/>
    </row>
    <row r="76" spans="2:36" ht="15.9" x14ac:dyDescent="0.4">
      <c r="B76" s="557" t="s">
        <v>80</v>
      </c>
      <c r="C76" s="558">
        <v>9.2026152983380349</v>
      </c>
      <c r="D76" s="559">
        <v>-5.705052845281708</v>
      </c>
      <c r="E76" s="560">
        <v>-1.6199382089037258</v>
      </c>
      <c r="V76" s="557" t="s">
        <v>80</v>
      </c>
      <c r="W76" s="558">
        <f t="shared" si="27"/>
        <v>9.2026152983380349</v>
      </c>
      <c r="X76" s="559">
        <f t="shared" si="26"/>
        <v>-5.705052845281708</v>
      </c>
      <c r="Y76" s="560">
        <f t="shared" si="26"/>
        <v>-1.6199382089037258</v>
      </c>
    </row>
    <row r="77" spans="2:36" ht="15.9" x14ac:dyDescent="0.4">
      <c r="B77" s="561" t="s">
        <v>332</v>
      </c>
      <c r="C77" s="562">
        <v>6.0897164699999946</v>
      </c>
      <c r="D77" s="563">
        <v>2.0126978999999978</v>
      </c>
      <c r="E77" s="564"/>
      <c r="V77" s="561" t="s">
        <v>332</v>
      </c>
      <c r="W77" s="562">
        <f t="shared" si="27"/>
        <v>6.0897164699999946</v>
      </c>
      <c r="X77" s="563">
        <f t="shared" si="26"/>
        <v>2.0126978999999978</v>
      </c>
      <c r="Y77" s="564"/>
    </row>
    <row r="78" spans="2:36" ht="15.9" x14ac:dyDescent="0.4">
      <c r="B78" s="561" t="s">
        <v>421</v>
      </c>
      <c r="C78" s="562">
        <v>3.1128988283380403</v>
      </c>
      <c r="D78" s="563">
        <v>-7.7177507452817053</v>
      </c>
      <c r="E78" s="564"/>
      <c r="V78" s="561" t="s">
        <v>421</v>
      </c>
      <c r="W78" s="562">
        <f t="shared" si="27"/>
        <v>3.1128988283380403</v>
      </c>
      <c r="X78" s="563">
        <f t="shared" si="26"/>
        <v>-7.7177507452817053</v>
      </c>
      <c r="Y78" s="564"/>
    </row>
    <row r="79" spans="2:36" ht="15.9" x14ac:dyDescent="0.4">
      <c r="B79" s="557" t="s">
        <v>392</v>
      </c>
      <c r="C79" s="558">
        <v>10.437500500838036</v>
      </c>
      <c r="D79" s="559">
        <v>-3.9891578902817075</v>
      </c>
      <c r="E79" s="560">
        <v>-1.3821947495917644</v>
      </c>
      <c r="V79" s="557" t="s">
        <v>398</v>
      </c>
      <c r="W79" s="558">
        <f t="shared" si="27"/>
        <v>10.437500500838036</v>
      </c>
      <c r="X79" s="559">
        <f t="shared" si="26"/>
        <v>-3.9891578902817075</v>
      </c>
      <c r="Y79" s="560">
        <f t="shared" si="26"/>
        <v>-1.3821947495917644</v>
      </c>
    </row>
    <row r="80" spans="2:36" ht="15.9" x14ac:dyDescent="0.4">
      <c r="B80" s="561" t="s">
        <v>332</v>
      </c>
      <c r="C80" s="562">
        <v>7.9417873524999942</v>
      </c>
      <c r="D80" s="563">
        <v>2.2537734249999977</v>
      </c>
      <c r="E80" s="564"/>
      <c r="V80" s="561" t="s">
        <v>332</v>
      </c>
      <c r="W80" s="562">
        <f t="shared" si="27"/>
        <v>7.9417873524999942</v>
      </c>
      <c r="X80" s="563">
        <f t="shared" si="26"/>
        <v>2.2537734249999977</v>
      </c>
      <c r="Y80" s="564"/>
    </row>
    <row r="81" spans="2:30" ht="16.3" thickBot="1" x14ac:dyDescent="0.45">
      <c r="B81" s="567" t="s">
        <v>421</v>
      </c>
      <c r="C81" s="568">
        <v>2.4957131483380417</v>
      </c>
      <c r="D81" s="569">
        <v>-6.2429313152817052</v>
      </c>
      <c r="E81" s="570"/>
      <c r="V81" s="567" t="s">
        <v>421</v>
      </c>
      <c r="W81" s="568">
        <f t="shared" si="27"/>
        <v>2.4957131483380417</v>
      </c>
      <c r="X81" s="569">
        <f t="shared" si="26"/>
        <v>-6.2429313152817052</v>
      </c>
      <c r="Y81" s="570"/>
    </row>
    <row r="82" spans="2:30" ht="15" thickBot="1" x14ac:dyDescent="0.45"/>
    <row r="83" spans="2:30" ht="18.899999999999999" thickBot="1" x14ac:dyDescent="0.45">
      <c r="B83" s="614" t="s">
        <v>421</v>
      </c>
      <c r="C83" s="771" t="s">
        <v>390</v>
      </c>
      <c r="D83" s="771"/>
      <c r="E83" s="772"/>
      <c r="V83" s="614" t="s">
        <v>421</v>
      </c>
      <c r="W83" s="771" t="s">
        <v>397</v>
      </c>
      <c r="X83" s="771"/>
      <c r="Y83" s="772"/>
    </row>
    <row r="84" spans="2:30" ht="16.3" thickBot="1" x14ac:dyDescent="0.45">
      <c r="B84" s="602" t="s">
        <v>424</v>
      </c>
      <c r="C84" s="603" t="s">
        <v>149</v>
      </c>
      <c r="D84" s="604" t="s">
        <v>48</v>
      </c>
      <c r="E84" s="613" t="s">
        <v>19</v>
      </c>
      <c r="V84" s="602" t="s">
        <v>427</v>
      </c>
      <c r="W84" s="603" t="s">
        <v>149</v>
      </c>
      <c r="X84" s="604" t="s">
        <v>48</v>
      </c>
      <c r="Y84" s="613" t="s">
        <v>19</v>
      </c>
    </row>
    <row r="85" spans="2:30" ht="15.9" x14ac:dyDescent="0.4">
      <c r="B85" s="605" t="s">
        <v>425</v>
      </c>
      <c r="C85" s="606">
        <v>1043.4876806023999</v>
      </c>
      <c r="D85" s="607">
        <v>1069.463043814</v>
      </c>
      <c r="E85" s="608">
        <v>2.4892831697451934E-2</v>
      </c>
      <c r="V85" s="605" t="s">
        <v>404</v>
      </c>
      <c r="W85" s="606">
        <f>+C85</f>
        <v>1043.4876806023999</v>
      </c>
      <c r="X85" s="607">
        <f t="shared" ref="X85:Y87" si="28">+D85</f>
        <v>1069.463043814</v>
      </c>
      <c r="Y85" s="608">
        <f t="shared" si="28"/>
        <v>2.4892831697451934E-2</v>
      </c>
    </row>
    <row r="86" spans="2:30" ht="15.9" x14ac:dyDescent="0.4">
      <c r="B86" s="605" t="s">
        <v>77</v>
      </c>
      <c r="C86" s="606">
        <v>667.28951238280001</v>
      </c>
      <c r="D86" s="607">
        <v>708.5045572235</v>
      </c>
      <c r="E86" s="608">
        <v>6.1764862291221467E-2</v>
      </c>
      <c r="V86" s="605" t="s">
        <v>77</v>
      </c>
      <c r="W86" s="606">
        <f t="shared" ref="W86:W87" si="29">+C86</f>
        <v>667.28951238280001</v>
      </c>
      <c r="X86" s="607">
        <f t="shared" si="28"/>
        <v>708.5045572235</v>
      </c>
      <c r="Y86" s="608">
        <f t="shared" si="28"/>
        <v>6.1764862291221467E-2</v>
      </c>
    </row>
    <row r="87" spans="2:30" ht="15.9" x14ac:dyDescent="0.4">
      <c r="B87" s="609" t="s">
        <v>426</v>
      </c>
      <c r="C87" s="610">
        <v>119.20895125687727</v>
      </c>
      <c r="D87" s="611">
        <v>84</v>
      </c>
      <c r="E87" s="612">
        <v>-0.28999999999999998</v>
      </c>
      <c r="V87" s="609" t="s">
        <v>428</v>
      </c>
      <c r="W87" s="610">
        <f t="shared" si="29"/>
        <v>119.20895125687727</v>
      </c>
      <c r="X87" s="611">
        <f t="shared" si="28"/>
        <v>84</v>
      </c>
      <c r="Y87" s="612">
        <f t="shared" si="28"/>
        <v>-0.28999999999999998</v>
      </c>
    </row>
    <row r="88" spans="2:30" ht="15" thickBot="1" x14ac:dyDescent="0.45"/>
    <row r="89" spans="2:30" ht="23.6" thickBot="1" x14ac:dyDescent="0.45">
      <c r="B89" s="385" t="s">
        <v>7</v>
      </c>
      <c r="C89" s="386"/>
      <c r="D89" s="386"/>
      <c r="E89" s="396" t="s">
        <v>32</v>
      </c>
      <c r="G89" s="271"/>
      <c r="H89" s="272"/>
      <c r="I89" s="273"/>
      <c r="J89" s="273"/>
      <c r="V89" s="385" t="s">
        <v>9</v>
      </c>
      <c r="W89" s="386"/>
      <c r="X89" s="386"/>
      <c r="Y89" s="396" t="s">
        <v>3</v>
      </c>
      <c r="AA89" s="271"/>
      <c r="AB89" s="272"/>
      <c r="AC89" s="273"/>
      <c r="AD89" s="273"/>
    </row>
    <row r="90" spans="2:30" ht="18.899999999999999" thickBot="1" x14ac:dyDescent="0.45">
      <c r="B90" s="387" t="s">
        <v>46</v>
      </c>
      <c r="C90" s="388" t="s">
        <v>47</v>
      </c>
      <c r="D90" s="389" t="s">
        <v>48</v>
      </c>
      <c r="E90" s="390" t="s">
        <v>19</v>
      </c>
      <c r="G90" s="264"/>
      <c r="H90" s="265"/>
      <c r="I90" s="265"/>
      <c r="J90" s="266"/>
      <c r="V90" s="387" t="s">
        <v>82</v>
      </c>
      <c r="W90" s="388" t="s">
        <v>47</v>
      </c>
      <c r="X90" s="389" t="s">
        <v>48</v>
      </c>
      <c r="Y90" s="390" t="s">
        <v>19</v>
      </c>
      <c r="AA90" s="264"/>
      <c r="AB90" s="265"/>
      <c r="AC90" s="265"/>
      <c r="AD90" s="266"/>
    </row>
    <row r="91" spans="2:30" ht="15.9" x14ac:dyDescent="0.4">
      <c r="B91" s="391" t="s">
        <v>49</v>
      </c>
      <c r="C91" s="26">
        <v>47.329000000002452</v>
      </c>
      <c r="D91" s="123">
        <v>34.614999999999782</v>
      </c>
      <c r="E91" s="392">
        <v>-0.26863022671093856</v>
      </c>
      <c r="G91" s="267"/>
      <c r="H91" s="23"/>
      <c r="I91" s="26"/>
      <c r="J91" s="268"/>
      <c r="V91" s="391" t="s">
        <v>63</v>
      </c>
      <c r="W91" s="26">
        <f>+C91</f>
        <v>47.329000000002452</v>
      </c>
      <c r="X91" s="123">
        <f t="shared" ref="X91:Y96" si="30">+D91</f>
        <v>34.614999999999782</v>
      </c>
      <c r="Y91" s="392">
        <f t="shared" si="30"/>
        <v>-0.26863022671093856</v>
      </c>
      <c r="AA91" s="267"/>
      <c r="AB91" s="23"/>
      <c r="AC91" s="26"/>
      <c r="AD91" s="268"/>
    </row>
    <row r="92" spans="2:30" ht="15.9" x14ac:dyDescent="0.4">
      <c r="B92" s="391" t="s">
        <v>77</v>
      </c>
      <c r="C92" s="26">
        <v>1.0060000000022455</v>
      </c>
      <c r="D92" s="123">
        <v>10.526999999998992</v>
      </c>
      <c r="E92" s="392" t="s">
        <v>429</v>
      </c>
      <c r="G92" s="267"/>
      <c r="H92" s="23"/>
      <c r="I92" s="26"/>
      <c r="J92" s="268"/>
      <c r="V92" s="391" t="s">
        <v>77</v>
      </c>
      <c r="W92" s="26">
        <f t="shared" ref="W92:W96" si="31">+C92</f>
        <v>1.0060000000022455</v>
      </c>
      <c r="X92" s="123">
        <f t="shared" si="30"/>
        <v>10.526999999998992</v>
      </c>
      <c r="Y92" s="392" t="str">
        <f t="shared" si="30"/>
        <v>n/a</v>
      </c>
      <c r="AA92" s="267"/>
      <c r="AB92" s="23"/>
      <c r="AC92" s="26"/>
      <c r="AD92" s="268"/>
    </row>
    <row r="93" spans="2:30" x14ac:dyDescent="0.4">
      <c r="B93" s="393" t="s">
        <v>53</v>
      </c>
      <c r="C93" s="241">
        <v>2.1255467049846679E-2</v>
      </c>
      <c r="D93" s="394">
        <v>0.30411671240788846</v>
      </c>
      <c r="E93" s="395"/>
      <c r="G93" s="269"/>
      <c r="H93" s="241"/>
      <c r="I93" s="241"/>
      <c r="J93" s="270"/>
      <c r="V93" s="393" t="s">
        <v>66</v>
      </c>
      <c r="W93" s="241">
        <f t="shared" si="31"/>
        <v>2.1255467049846679E-2</v>
      </c>
      <c r="X93" s="394">
        <f t="shared" si="30"/>
        <v>0.30411671240788846</v>
      </c>
      <c r="Y93" s="395"/>
      <c r="AA93" s="269"/>
      <c r="AB93" s="241"/>
      <c r="AC93" s="241"/>
      <c r="AD93" s="270"/>
    </row>
    <row r="94" spans="2:30" ht="15.9" x14ac:dyDescent="0.4">
      <c r="B94" s="391" t="s">
        <v>80</v>
      </c>
      <c r="C94" s="26">
        <v>-8.2499999999977547</v>
      </c>
      <c r="D94" s="123">
        <v>10.265999999999023</v>
      </c>
      <c r="E94" s="392" t="s">
        <v>429</v>
      </c>
      <c r="G94" s="267"/>
      <c r="H94" s="23"/>
      <c r="I94" s="26"/>
      <c r="J94" s="268"/>
      <c r="V94" s="391" t="s">
        <v>80</v>
      </c>
      <c r="W94" s="26">
        <f t="shared" si="31"/>
        <v>-8.2499999999977547</v>
      </c>
      <c r="X94" s="123">
        <f t="shared" si="30"/>
        <v>10.265999999999023</v>
      </c>
      <c r="Y94" s="392" t="str">
        <f t="shared" si="30"/>
        <v>n/a</v>
      </c>
      <c r="AA94" s="267"/>
      <c r="AB94" s="23"/>
      <c r="AC94" s="26"/>
      <c r="AD94" s="268"/>
    </row>
    <row r="95" spans="2:30" x14ac:dyDescent="0.4">
      <c r="B95" s="393" t="s">
        <v>53</v>
      </c>
      <c r="C95" s="241">
        <v>-0.17431173276421069</v>
      </c>
      <c r="D95" s="394">
        <v>0.29657662862918066</v>
      </c>
      <c r="E95" s="395"/>
      <c r="G95" s="269"/>
      <c r="H95" s="241"/>
      <c r="I95" s="241"/>
      <c r="J95" s="270"/>
      <c r="V95" s="393" t="s">
        <v>66</v>
      </c>
      <c r="W95" s="241">
        <f t="shared" si="31"/>
        <v>-0.17431173276421069</v>
      </c>
      <c r="X95" s="394">
        <f t="shared" si="30"/>
        <v>0.29657662862918066</v>
      </c>
      <c r="Y95" s="395"/>
      <c r="AA95" s="269"/>
      <c r="AB95" s="241"/>
      <c r="AC95" s="241"/>
      <c r="AD95" s="270"/>
    </row>
    <row r="96" spans="2:30" ht="16.3" thickBot="1" x14ac:dyDescent="0.45">
      <c r="B96" s="705" t="s">
        <v>417</v>
      </c>
      <c r="C96" s="706">
        <v>120.01700000000224</v>
      </c>
      <c r="D96" s="707">
        <v>109.97399999999897</v>
      </c>
      <c r="E96" s="708">
        <v>-8.3679812026655281E-2</v>
      </c>
      <c r="G96" s="267"/>
      <c r="H96" s="23"/>
      <c r="I96" s="26"/>
      <c r="J96" s="268"/>
      <c r="V96" s="705" t="s">
        <v>398</v>
      </c>
      <c r="W96" s="706">
        <f t="shared" si="31"/>
        <v>120.01700000000224</v>
      </c>
      <c r="X96" s="707">
        <f t="shared" si="30"/>
        <v>109.97399999999897</v>
      </c>
      <c r="Y96" s="708">
        <f t="shared" si="30"/>
        <v>-8.3679812026655281E-2</v>
      </c>
      <c r="AA96" s="267"/>
      <c r="AB96" s="23"/>
      <c r="AC96" s="26"/>
      <c r="AD96" s="268"/>
    </row>
    <row r="98" spans="2:25" ht="15" thickBot="1" x14ac:dyDescent="0.45"/>
    <row r="99" spans="2:25" ht="23.6" thickBot="1" x14ac:dyDescent="0.45">
      <c r="B99" s="397" t="s">
        <v>31</v>
      </c>
      <c r="C99" s="398"/>
      <c r="D99" s="398"/>
      <c r="E99" s="412" t="s">
        <v>32</v>
      </c>
      <c r="V99" s="397" t="s">
        <v>30</v>
      </c>
      <c r="W99" s="398"/>
      <c r="X99" s="398"/>
      <c r="Y99" s="412" t="s">
        <v>33</v>
      </c>
    </row>
    <row r="100" spans="2:25" ht="15" thickBot="1" x14ac:dyDescent="0.45">
      <c r="B100" s="399" t="s">
        <v>46</v>
      </c>
      <c r="C100" s="400" t="s">
        <v>149</v>
      </c>
      <c r="D100" s="401" t="s">
        <v>48</v>
      </c>
      <c r="E100" s="402" t="s">
        <v>19</v>
      </c>
      <c r="V100" s="399" t="s">
        <v>82</v>
      </c>
      <c r="W100" s="400" t="s">
        <v>149</v>
      </c>
      <c r="X100" s="401" t="s">
        <v>48</v>
      </c>
      <c r="Y100" s="402" t="s">
        <v>19</v>
      </c>
    </row>
    <row r="101" spans="2:25" ht="15.9" x14ac:dyDescent="0.4">
      <c r="B101" s="403" t="s">
        <v>49</v>
      </c>
      <c r="C101" s="26">
        <v>392.75599999999997</v>
      </c>
      <c r="D101" s="124">
        <v>401.935</v>
      </c>
      <c r="E101" s="404">
        <v>2.3370744177046387E-2</v>
      </c>
      <c r="V101" s="403" t="s">
        <v>63</v>
      </c>
      <c r="W101" s="26">
        <f>+C101</f>
        <v>392.75599999999997</v>
      </c>
      <c r="X101" s="124">
        <f t="shared" ref="X101:Y109" si="32">+D101</f>
        <v>401.935</v>
      </c>
      <c r="Y101" s="404">
        <f t="shared" si="32"/>
        <v>2.3370744177046387E-2</v>
      </c>
    </row>
    <row r="102" spans="2:25" ht="15.9" x14ac:dyDescent="0.4">
      <c r="B102" s="403" t="s">
        <v>77</v>
      </c>
      <c r="C102" s="26">
        <v>10.27071479999997</v>
      </c>
      <c r="D102" s="124">
        <v>21.353216789999987</v>
      </c>
      <c r="E102" s="404" t="s">
        <v>429</v>
      </c>
      <c r="V102" s="403" t="s">
        <v>77</v>
      </c>
      <c r="W102" s="26">
        <f t="shared" ref="W102:W109" si="33">+C102</f>
        <v>10.27071479999997</v>
      </c>
      <c r="X102" s="124">
        <f t="shared" si="32"/>
        <v>21.353216789999987</v>
      </c>
      <c r="Y102" s="404" t="str">
        <f t="shared" si="32"/>
        <v>n/a</v>
      </c>
    </row>
    <row r="103" spans="2:25" x14ac:dyDescent="0.4">
      <c r="B103" s="405" t="s">
        <v>53</v>
      </c>
      <c r="C103" s="241">
        <v>2.6150370204401641E-2</v>
      </c>
      <c r="D103" s="406">
        <v>5.312604473360117E-2</v>
      </c>
      <c r="E103" s="407"/>
      <c r="V103" s="405" t="s">
        <v>66</v>
      </c>
      <c r="W103" s="241">
        <f t="shared" si="33"/>
        <v>2.6150370204401641E-2</v>
      </c>
      <c r="X103" s="406">
        <f t="shared" si="32"/>
        <v>5.312604473360117E-2</v>
      </c>
      <c r="Y103" s="407">
        <f t="shared" si="32"/>
        <v>0</v>
      </c>
    </row>
    <row r="104" spans="2:25" ht="15.9" x14ac:dyDescent="0.4">
      <c r="B104" s="403" t="s">
        <v>80</v>
      </c>
      <c r="C104" s="26">
        <v>0.19371479999997021</v>
      </c>
      <c r="D104" s="124">
        <v>10.909216789999986</v>
      </c>
      <c r="E104" s="404" t="s">
        <v>429</v>
      </c>
      <c r="V104" s="403" t="s">
        <v>80</v>
      </c>
      <c r="W104" s="26">
        <f t="shared" si="33"/>
        <v>0.19371479999997021</v>
      </c>
      <c r="X104" s="124">
        <f t="shared" si="32"/>
        <v>10.909216789999986</v>
      </c>
      <c r="Y104" s="404" t="str">
        <f t="shared" si="32"/>
        <v>n/a</v>
      </c>
    </row>
    <row r="105" spans="2:25" x14ac:dyDescent="0.4">
      <c r="B105" s="405" t="s">
        <v>53</v>
      </c>
      <c r="C105" s="241">
        <v>4.9321919970661229E-4</v>
      </c>
      <c r="D105" s="406">
        <v>2.7141743789418651E-2</v>
      </c>
      <c r="E105" s="407"/>
      <c r="V105" s="405" t="s">
        <v>66</v>
      </c>
      <c r="W105" s="241">
        <f t="shared" si="33"/>
        <v>4.9321919970661229E-4</v>
      </c>
      <c r="X105" s="406">
        <f t="shared" si="32"/>
        <v>2.7141743789418651E-2</v>
      </c>
      <c r="Y105" s="407"/>
    </row>
    <row r="106" spans="2:25" ht="15.9" x14ac:dyDescent="0.4">
      <c r="B106" s="403" t="s">
        <v>417</v>
      </c>
      <c r="C106" s="26">
        <v>-0.90096390000003013</v>
      </c>
      <c r="D106" s="124">
        <v>6.6754125924999856</v>
      </c>
      <c r="E106" s="404" t="s">
        <v>429</v>
      </c>
      <c r="V106" s="403" t="s">
        <v>398</v>
      </c>
      <c r="W106" s="26">
        <f t="shared" si="33"/>
        <v>-0.90096390000003013</v>
      </c>
      <c r="X106" s="124">
        <f t="shared" si="32"/>
        <v>6.6754125924999856</v>
      </c>
      <c r="Y106" s="404" t="str">
        <f t="shared" si="32"/>
        <v>n/a</v>
      </c>
    </row>
    <row r="107" spans="2:25" x14ac:dyDescent="0.4">
      <c r="B107" s="405" t="s">
        <v>53</v>
      </c>
      <c r="C107" s="241">
        <v>-2.2939532432350624E-3</v>
      </c>
      <c r="D107" s="406">
        <v>1.6608189365195831E-2</v>
      </c>
      <c r="E107" s="407"/>
      <c r="V107" s="405" t="s">
        <v>66</v>
      </c>
      <c r="W107" s="241">
        <f t="shared" si="33"/>
        <v>-2.2939532432350624E-3</v>
      </c>
      <c r="X107" s="406">
        <f t="shared" si="32"/>
        <v>1.6608189365195831E-2</v>
      </c>
      <c r="Y107" s="407"/>
    </row>
    <row r="108" spans="2:25" ht="15.9" x14ac:dyDescent="0.4">
      <c r="B108" s="403" t="s">
        <v>430</v>
      </c>
      <c r="C108" s="26">
        <v>2709.6954828600001</v>
      </c>
      <c r="D108" s="124">
        <v>2621.8365505699999</v>
      </c>
      <c r="E108" s="404">
        <v>-3.2423913626363543E-2</v>
      </c>
      <c r="V108" s="403" t="s">
        <v>64</v>
      </c>
      <c r="W108" s="26">
        <f t="shared" si="33"/>
        <v>2709.6954828600001</v>
      </c>
      <c r="X108" s="124">
        <f t="shared" si="32"/>
        <v>2621.8365505699999</v>
      </c>
      <c r="Y108" s="404">
        <f t="shared" si="32"/>
        <v>-3.2423913626363543E-2</v>
      </c>
    </row>
    <row r="109" spans="2:25" ht="15" thickBot="1" x14ac:dyDescent="0.45">
      <c r="B109" s="408" t="s">
        <v>51</v>
      </c>
      <c r="C109" s="409">
        <v>20.541595575315103</v>
      </c>
      <c r="D109" s="410">
        <v>20.118597571935403</v>
      </c>
      <c r="E109" s="411"/>
      <c r="V109" s="408" t="s">
        <v>65</v>
      </c>
      <c r="W109" s="409">
        <f t="shared" si="33"/>
        <v>20.541595575315103</v>
      </c>
      <c r="X109" s="410">
        <f t="shared" si="32"/>
        <v>20.118597571935403</v>
      </c>
      <c r="Y109" s="411"/>
    </row>
    <row r="110" spans="2:25" ht="15" thickBot="1" x14ac:dyDescent="0.45"/>
    <row r="111" spans="2:25" ht="21" thickBot="1" x14ac:dyDescent="0.45">
      <c r="B111" s="423" t="s">
        <v>31</v>
      </c>
      <c r="C111" s="424"/>
      <c r="D111" s="424"/>
      <c r="E111" s="435" t="s">
        <v>147</v>
      </c>
      <c r="V111" s="423" t="s">
        <v>30</v>
      </c>
      <c r="W111" s="424"/>
      <c r="X111" s="424"/>
      <c r="Y111" s="435" t="s">
        <v>14</v>
      </c>
    </row>
    <row r="112" spans="2:25" ht="15" thickBot="1" x14ac:dyDescent="0.45">
      <c r="B112" s="399" t="s">
        <v>46</v>
      </c>
      <c r="C112" s="413" t="s">
        <v>149</v>
      </c>
      <c r="D112" s="414" t="s">
        <v>48</v>
      </c>
      <c r="E112" s="425" t="s">
        <v>19</v>
      </c>
      <c r="V112" s="399" t="s">
        <v>82</v>
      </c>
      <c r="W112" s="413" t="s">
        <v>149</v>
      </c>
      <c r="X112" s="414" t="s">
        <v>48</v>
      </c>
      <c r="Y112" s="425" t="s">
        <v>19</v>
      </c>
    </row>
    <row r="113" spans="2:25" ht="15.9" x14ac:dyDescent="0.4">
      <c r="B113" s="426" t="s">
        <v>155</v>
      </c>
      <c r="C113" s="427">
        <v>365.03574263000002</v>
      </c>
      <c r="D113" s="428">
        <v>370.77074052000006</v>
      </c>
      <c r="E113" s="429">
        <v>1.5710784507513287E-2</v>
      </c>
      <c r="V113" s="426" t="s">
        <v>168</v>
      </c>
      <c r="W113" s="427">
        <f>+C113</f>
        <v>365.03574263000002</v>
      </c>
      <c r="X113" s="428">
        <f t="shared" ref="X113:Y116" si="34">+D113</f>
        <v>370.77074052000006</v>
      </c>
      <c r="Y113" s="429">
        <f t="shared" si="34"/>
        <v>1.5710784507513287E-2</v>
      </c>
    </row>
    <row r="114" spans="2:25" ht="15.9" x14ac:dyDescent="0.4">
      <c r="B114" s="415" t="s">
        <v>431</v>
      </c>
      <c r="C114" s="416">
        <v>22.27530698</v>
      </c>
      <c r="D114" s="417">
        <v>26.094653480000002</v>
      </c>
      <c r="E114" s="421">
        <v>0.17146100403595876</v>
      </c>
      <c r="V114" s="415" t="s">
        <v>433</v>
      </c>
      <c r="W114" s="416">
        <f t="shared" ref="W114:W115" si="35">+C114</f>
        <v>22.27530698</v>
      </c>
      <c r="X114" s="417">
        <f t="shared" ref="X114:X115" si="36">+D114</f>
        <v>26.094653480000002</v>
      </c>
      <c r="Y114" s="421">
        <f t="shared" ref="Y114:Y115" si="37">+E114</f>
        <v>0.17146100403595876</v>
      </c>
    </row>
    <row r="115" spans="2:25" ht="16.3" thickBot="1" x14ac:dyDescent="0.45">
      <c r="B115" s="415" t="s">
        <v>432</v>
      </c>
      <c r="C115" s="416">
        <v>5.4447583799999961</v>
      </c>
      <c r="D115" s="417">
        <v>5.0699291700000231</v>
      </c>
      <c r="E115" s="421">
        <v>-6.8842211874234449E-2</v>
      </c>
      <c r="V115" s="415" t="s">
        <v>432</v>
      </c>
      <c r="W115" s="416">
        <f t="shared" si="35"/>
        <v>5.4447583799999961</v>
      </c>
      <c r="X115" s="417">
        <f t="shared" si="36"/>
        <v>5.0699291700000231</v>
      </c>
      <c r="Y115" s="421">
        <f t="shared" si="37"/>
        <v>-6.8842211874234449E-2</v>
      </c>
    </row>
    <row r="116" spans="2:25" ht="16.3" thickBot="1" x14ac:dyDescent="0.45">
      <c r="B116" s="418" t="s">
        <v>41</v>
      </c>
      <c r="C116" s="419">
        <v>392.75580798999999</v>
      </c>
      <c r="D116" s="420">
        <v>401.93532317000006</v>
      </c>
      <c r="E116" s="422">
        <v>2.337206730812702E-2</v>
      </c>
      <c r="V116" s="418" t="s">
        <v>41</v>
      </c>
      <c r="W116" s="419">
        <f t="shared" ref="W116" si="38">+C116</f>
        <v>392.75580798999999</v>
      </c>
      <c r="X116" s="420">
        <f t="shared" si="34"/>
        <v>401.93532317000006</v>
      </c>
      <c r="Y116" s="422">
        <f t="shared" si="34"/>
        <v>2.337206730812702E-2</v>
      </c>
    </row>
    <row r="117" spans="2:25" ht="15" thickBot="1" x14ac:dyDescent="0.45">
      <c r="B117" s="29"/>
      <c r="C117" s="29"/>
      <c r="D117" s="29"/>
      <c r="V117" s="29"/>
      <c r="W117" s="29"/>
      <c r="X117" s="29"/>
    </row>
    <row r="118" spans="2:25" ht="21" thickBot="1" x14ac:dyDescent="0.45">
      <c r="B118" s="423" t="s">
        <v>31</v>
      </c>
      <c r="C118" s="424"/>
      <c r="D118" s="424"/>
      <c r="E118" s="435" t="s">
        <v>159</v>
      </c>
      <c r="V118" s="423" t="s">
        <v>30</v>
      </c>
      <c r="W118" s="424"/>
      <c r="X118" s="424"/>
      <c r="Y118" s="435" t="s">
        <v>15</v>
      </c>
    </row>
    <row r="119" spans="2:25" ht="15" thickBot="1" x14ac:dyDescent="0.45">
      <c r="B119" s="399" t="s">
        <v>46</v>
      </c>
      <c r="C119" s="430">
        <v>43920</v>
      </c>
      <c r="D119" s="431">
        <v>44286</v>
      </c>
      <c r="E119" s="425" t="s">
        <v>19</v>
      </c>
      <c r="V119" s="399" t="s">
        <v>82</v>
      </c>
      <c r="W119" s="432">
        <v>43920</v>
      </c>
      <c r="X119" s="433">
        <v>44286</v>
      </c>
      <c r="Y119" s="425" t="s">
        <v>19</v>
      </c>
    </row>
    <row r="120" spans="2:25" ht="16.399999999999999" customHeight="1" x14ac:dyDescent="0.4">
      <c r="B120" s="426" t="s">
        <v>155</v>
      </c>
      <c r="C120" s="427">
        <v>2471.3607371399999</v>
      </c>
      <c r="D120" s="428">
        <v>2397.4822182399998</v>
      </c>
      <c r="E120" s="429">
        <v>-2.9893862838290652E-2</v>
      </c>
      <c r="V120" s="426" t="s">
        <v>168</v>
      </c>
      <c r="W120" s="427">
        <f>+C120</f>
        <v>2471.3607371399999</v>
      </c>
      <c r="X120" s="428">
        <f t="shared" ref="X120" si="39">+D120</f>
        <v>2397.4822182399998</v>
      </c>
      <c r="Y120" s="429">
        <f t="shared" ref="Y120" si="40">+E120</f>
        <v>-2.9893862838290652E-2</v>
      </c>
    </row>
    <row r="121" spans="2:25" ht="16.399999999999999" customHeight="1" x14ac:dyDescent="0.4">
      <c r="B121" s="415" t="s">
        <v>431</v>
      </c>
      <c r="C121" s="416">
        <v>164.75686709999999</v>
      </c>
      <c r="D121" s="417">
        <v>149.26330003000001</v>
      </c>
      <c r="E121" s="421">
        <v>-9.4038975993614216E-2</v>
      </c>
      <c r="V121" s="415" t="s">
        <v>433</v>
      </c>
      <c r="W121" s="416">
        <f t="shared" ref="W121:W122" si="41">+C121</f>
        <v>164.75686709999999</v>
      </c>
      <c r="X121" s="417">
        <f t="shared" ref="X121:X122" si="42">+D121</f>
        <v>149.26330003000001</v>
      </c>
      <c r="Y121" s="421">
        <f t="shared" ref="Y121:Y122" si="43">+E121</f>
        <v>-9.4038975993614216E-2</v>
      </c>
    </row>
    <row r="122" spans="2:25" ht="16.3" thickBot="1" x14ac:dyDescent="0.45">
      <c r="B122" s="415" t="s">
        <v>432</v>
      </c>
      <c r="C122" s="416">
        <v>73.57787862000032</v>
      </c>
      <c r="D122" s="417">
        <v>75.091032299999824</v>
      </c>
      <c r="E122" s="421">
        <v>2.0565334423602089E-2</v>
      </c>
      <c r="V122" s="415" t="s">
        <v>432</v>
      </c>
      <c r="W122" s="416">
        <f t="shared" si="41"/>
        <v>73.57787862000032</v>
      </c>
      <c r="X122" s="417">
        <f t="shared" si="42"/>
        <v>75.091032299999824</v>
      </c>
      <c r="Y122" s="421">
        <f t="shared" si="43"/>
        <v>2.0565334423602089E-2</v>
      </c>
    </row>
    <row r="123" spans="2:25" ht="16.3" thickBot="1" x14ac:dyDescent="0.45">
      <c r="B123" s="418" t="s">
        <v>41</v>
      </c>
      <c r="C123" s="419">
        <v>2709.6954828600001</v>
      </c>
      <c r="D123" s="420">
        <v>2621.8365505699999</v>
      </c>
      <c r="E123" s="422">
        <v>-3.2423913626363543E-2</v>
      </c>
      <c r="V123" s="418" t="s">
        <v>41</v>
      </c>
      <c r="W123" s="419">
        <f t="shared" ref="W123" si="44">+C123</f>
        <v>2709.6954828600001</v>
      </c>
      <c r="X123" s="420">
        <f t="shared" ref="X123" si="45">+D123</f>
        <v>2621.8365505699999</v>
      </c>
      <c r="Y123" s="422">
        <f t="shared" ref="Y123" si="46">+E123</f>
        <v>-3.2423913626363543E-2</v>
      </c>
    </row>
  </sheetData>
  <mergeCells count="24">
    <mergeCell ref="C83:E83"/>
    <mergeCell ref="W83:Y83"/>
    <mergeCell ref="AF34:AH34"/>
    <mergeCell ref="C68:E68"/>
    <mergeCell ref="W68:Y68"/>
    <mergeCell ref="Z34:AB34"/>
    <mergeCell ref="AC34:AE34"/>
    <mergeCell ref="AF53:AG53"/>
    <mergeCell ref="AH53:AJ53"/>
    <mergeCell ref="N53:P53"/>
    <mergeCell ref="W53:Y53"/>
    <mergeCell ref="Z53:AB53"/>
    <mergeCell ref="AC53:AE53"/>
    <mergeCell ref="C2:E2"/>
    <mergeCell ref="W2:Y2"/>
    <mergeCell ref="C53:E53"/>
    <mergeCell ref="F53:H53"/>
    <mergeCell ref="I53:K53"/>
    <mergeCell ref="C34:E34"/>
    <mergeCell ref="F34:H34"/>
    <mergeCell ref="I34:K34"/>
    <mergeCell ref="L53:M53"/>
    <mergeCell ref="L34:N34"/>
    <mergeCell ref="W34:Y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ACS</vt:lpstr>
      <vt:lpstr>Actividades . Activities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mabermejoc</dc:creator>
  <cp:lastModifiedBy>Carmen Aranda Martín</cp:lastModifiedBy>
  <cp:lastPrinted>2015-07-28T08:49:30Z</cp:lastPrinted>
  <dcterms:created xsi:type="dcterms:W3CDTF">2013-05-14T10:24:32Z</dcterms:created>
  <dcterms:modified xsi:type="dcterms:W3CDTF">2021-05-13T15:39:14Z</dcterms:modified>
</cp:coreProperties>
</file>