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usterfs\ACS3\Relación con Inversores\RESULTADOS\Informes Resultados 2019\1T19\"/>
    </mc:Choice>
  </mc:AlternateContent>
  <bookViews>
    <workbookView xWindow="120" yWindow="154" windowWidth="18909" windowHeight="10800"/>
  </bookViews>
  <sheets>
    <sheet name="Grupo ACS" sheetId="1" r:id="rId1"/>
    <sheet name="Actividades . Activities" sheetId="4" r:id="rId2"/>
  </sheets>
  <calcPr calcId="152511"/>
</workbook>
</file>

<file path=xl/calcChain.xml><?xml version="1.0" encoding="utf-8"?>
<calcChain xmlns="http://schemas.openxmlformats.org/spreadsheetml/2006/main">
  <c r="O144" i="1" l="1"/>
  <c r="P144" i="1"/>
  <c r="Q144" i="1"/>
  <c r="O145" i="1"/>
  <c r="P145" i="1"/>
  <c r="Q145" i="1"/>
  <c r="O146" i="1"/>
  <c r="P146" i="1"/>
  <c r="Q146" i="1"/>
  <c r="O147" i="1"/>
  <c r="P147" i="1"/>
  <c r="Q147" i="1"/>
  <c r="O148" i="1"/>
  <c r="P148" i="1"/>
  <c r="Q148" i="1"/>
  <c r="O149" i="1"/>
  <c r="P149" i="1"/>
  <c r="Q149" i="1"/>
  <c r="O150" i="1"/>
  <c r="P150" i="1"/>
  <c r="Q150" i="1"/>
  <c r="O151" i="1"/>
  <c r="P151" i="1"/>
  <c r="Q151" i="1"/>
  <c r="O152" i="1"/>
  <c r="P152" i="1"/>
  <c r="Q152" i="1"/>
  <c r="C99" i="1" l="1"/>
  <c r="D99" i="1"/>
  <c r="E99" i="1"/>
  <c r="F99" i="1"/>
  <c r="G99" i="1"/>
  <c r="W140" i="4" l="1"/>
  <c r="X140" i="4"/>
  <c r="Y140" i="4"/>
  <c r="W141" i="4"/>
  <c r="X141" i="4"/>
  <c r="Y141" i="4"/>
  <c r="W142" i="4"/>
  <c r="X142" i="4"/>
  <c r="Y142" i="4"/>
  <c r="W146" i="4"/>
  <c r="X146" i="4"/>
  <c r="Y146" i="4"/>
  <c r="W147" i="4"/>
  <c r="X147" i="4"/>
  <c r="Y147" i="4"/>
  <c r="W148" i="4"/>
  <c r="X148" i="4"/>
  <c r="Y148" i="4"/>
  <c r="Y130" i="4"/>
  <c r="W11" i="4"/>
  <c r="X11" i="4"/>
  <c r="Y11" i="4"/>
  <c r="O80" i="1" l="1"/>
  <c r="P80" i="1"/>
  <c r="Q80" i="1"/>
  <c r="S80" i="1"/>
  <c r="O81" i="1"/>
  <c r="P81" i="1"/>
  <c r="Q81" i="1"/>
  <c r="S81" i="1"/>
  <c r="O82" i="1"/>
  <c r="P82" i="1"/>
  <c r="Q82" i="1"/>
  <c r="S82" i="1"/>
  <c r="O83" i="1"/>
  <c r="P83" i="1"/>
  <c r="Q83" i="1"/>
  <c r="S83" i="1"/>
  <c r="O84" i="1"/>
  <c r="P84" i="1"/>
  <c r="Q84" i="1"/>
  <c r="S84" i="1"/>
  <c r="O85" i="1"/>
  <c r="S182" i="1" l="1"/>
  <c r="S183" i="1"/>
  <c r="S184" i="1"/>
  <c r="Y135" i="4" l="1"/>
  <c r="X135" i="4"/>
  <c r="W135" i="4"/>
  <c r="Y124" i="4"/>
  <c r="X124" i="4"/>
  <c r="W124" i="4"/>
  <c r="Y123" i="4"/>
  <c r="X123" i="4"/>
  <c r="W123" i="4"/>
  <c r="Y122" i="4"/>
  <c r="X122" i="4"/>
  <c r="W122" i="4"/>
  <c r="Y121" i="4"/>
  <c r="X121" i="4"/>
  <c r="W121" i="4"/>
  <c r="Y120" i="4"/>
  <c r="X120" i="4"/>
  <c r="W120" i="4"/>
  <c r="Y119" i="4"/>
  <c r="X119" i="4"/>
  <c r="W119" i="4"/>
  <c r="Y118" i="4"/>
  <c r="X118" i="4"/>
  <c r="W118" i="4"/>
  <c r="Y114" i="4"/>
  <c r="X114" i="4"/>
  <c r="W114" i="4"/>
  <c r="Y113" i="4"/>
  <c r="X113" i="4"/>
  <c r="W113" i="4"/>
  <c r="Y112" i="4"/>
  <c r="X112" i="4"/>
  <c r="W112" i="4"/>
  <c r="Y111" i="4"/>
  <c r="X111" i="4"/>
  <c r="W111" i="4"/>
  <c r="Y110" i="4"/>
  <c r="X110" i="4"/>
  <c r="W110" i="4"/>
  <c r="Y109" i="4"/>
  <c r="X109" i="4"/>
  <c r="W109" i="4"/>
  <c r="Y108" i="4"/>
  <c r="X108" i="4"/>
  <c r="W108" i="4"/>
  <c r="X103" i="4"/>
  <c r="W103" i="4"/>
  <c r="Y102" i="4"/>
  <c r="X102" i="4"/>
  <c r="W102" i="4"/>
  <c r="Y101" i="4"/>
  <c r="X101" i="4"/>
  <c r="W101" i="4"/>
  <c r="Y100" i="4"/>
  <c r="Y90" i="4"/>
  <c r="X90" i="4"/>
  <c r="W90" i="4"/>
  <c r="Y87" i="4"/>
  <c r="Y77" i="4"/>
  <c r="X77" i="4"/>
  <c r="W77" i="4"/>
  <c r="AG58" i="4"/>
  <c r="AF58" i="4"/>
  <c r="AA50" i="4"/>
  <c r="Z50" i="4"/>
  <c r="AG49" i="4"/>
  <c r="AF49" i="4"/>
  <c r="AA49" i="4"/>
  <c r="Z49" i="4"/>
  <c r="AA48" i="4"/>
  <c r="Z48" i="4"/>
  <c r="AG40" i="4"/>
  <c r="AF40" i="4"/>
  <c r="AA40" i="4"/>
  <c r="Z40" i="4"/>
  <c r="AG38" i="4"/>
  <c r="AF38" i="4"/>
  <c r="AA38" i="4"/>
  <c r="Z38" i="4"/>
  <c r="P322" i="1"/>
  <c r="O322" i="1"/>
  <c r="S308" i="1"/>
  <c r="S300" i="1"/>
  <c r="Q300" i="1"/>
  <c r="O300" i="1"/>
  <c r="S299" i="1"/>
  <c r="Q299" i="1"/>
  <c r="O299" i="1"/>
  <c r="S298" i="1"/>
  <c r="Q298" i="1"/>
  <c r="O298" i="1"/>
  <c r="S297" i="1"/>
  <c r="Q297" i="1"/>
  <c r="O297" i="1"/>
  <c r="S293" i="1"/>
  <c r="Q293" i="1"/>
  <c r="O293" i="1"/>
  <c r="S292" i="1"/>
  <c r="Q292" i="1"/>
  <c r="O292" i="1"/>
  <c r="S291" i="1"/>
  <c r="Q291" i="1"/>
  <c r="O291" i="1"/>
  <c r="S290" i="1"/>
  <c r="Q290" i="1"/>
  <c r="O290" i="1"/>
  <c r="P253" i="1"/>
  <c r="S68" i="1"/>
  <c r="Q13" i="1"/>
  <c r="W94" i="4" l="1"/>
  <c r="X24" i="4"/>
  <c r="W24" i="4"/>
  <c r="X94" i="4" l="1"/>
  <c r="O289" i="1"/>
  <c r="AH34" i="4" l="1"/>
  <c r="G303" i="1" l="1"/>
  <c r="Q199" i="1" l="1"/>
  <c r="O199" i="1"/>
  <c r="S199" i="1" l="1"/>
  <c r="O198" i="1" l="1"/>
  <c r="O197" i="1"/>
  <c r="Q197" i="1"/>
  <c r="O196" i="1"/>
  <c r="Q196" i="1"/>
  <c r="O195" i="1"/>
  <c r="Q195" i="1"/>
  <c r="O194" i="1"/>
  <c r="Q194" i="1"/>
  <c r="Q193" i="1"/>
  <c r="O192" i="1"/>
  <c r="Q192" i="1"/>
  <c r="O191" i="1"/>
  <c r="Q191" i="1"/>
  <c r="Q190" i="1"/>
  <c r="O189" i="1"/>
  <c r="Q189" i="1"/>
  <c r="O188" i="1"/>
  <c r="O193" i="1"/>
  <c r="S190" i="1" l="1"/>
  <c r="O190" i="1"/>
  <c r="Q188" i="1"/>
  <c r="Q198" i="1"/>
  <c r="S195" i="1"/>
  <c r="S192" i="1"/>
  <c r="S197" i="1"/>
  <c r="S191" i="1"/>
  <c r="S196" i="1"/>
  <c r="S193" i="1"/>
  <c r="S194" i="1"/>
  <c r="S188" i="1" l="1"/>
  <c r="S198" i="1"/>
  <c r="P4" i="1" l="1"/>
  <c r="AE57" i="4" l="1"/>
  <c r="O178" i="1" l="1"/>
  <c r="Q178" i="1"/>
  <c r="Q167" i="1" l="1"/>
  <c r="O164" i="1"/>
  <c r="O167" i="1"/>
  <c r="Q170" i="1"/>
  <c r="Q175" i="1"/>
  <c r="O181" i="1"/>
  <c r="Q185" i="1"/>
  <c r="O160" i="1"/>
  <c r="Q162" i="1"/>
  <c r="Q165" i="1"/>
  <c r="O170" i="1"/>
  <c r="O175" i="1"/>
  <c r="Q182" i="1"/>
  <c r="O185" i="1"/>
  <c r="O165" i="1"/>
  <c r="Q176" i="1"/>
  <c r="O182" i="1"/>
  <c r="O157" i="1"/>
  <c r="O168" i="1"/>
  <c r="Q183" i="1"/>
  <c r="Q161" i="1"/>
  <c r="O161" i="1"/>
  <c r="Q163" i="1"/>
  <c r="Q166" i="1"/>
  <c r="O171" i="1"/>
  <c r="Q177" i="1"/>
  <c r="O183" i="1"/>
  <c r="O186" i="1"/>
  <c r="Q164" i="1"/>
  <c r="O176" i="1"/>
  <c r="O163" i="1"/>
  <c r="O166" i="1"/>
  <c r="Q169" i="1"/>
  <c r="O177" i="1"/>
  <c r="Q180" i="1"/>
  <c r="Q184" i="1"/>
  <c r="O172" i="1"/>
  <c r="Q181" i="1"/>
  <c r="Q160" i="1"/>
  <c r="Q157" i="1"/>
  <c r="O162" i="1"/>
  <c r="Q168" i="1"/>
  <c r="Q179" i="1"/>
  <c r="Q171" i="1"/>
  <c r="O179" i="1"/>
  <c r="Q186" i="1"/>
  <c r="Q158" i="1"/>
  <c r="O158" i="1"/>
  <c r="O169" i="1"/>
  <c r="Q172" i="1"/>
  <c r="O180" i="1"/>
  <c r="O184" i="1"/>
  <c r="Q187" i="1"/>
  <c r="O187" i="1"/>
  <c r="Q51" i="1"/>
  <c r="S181" i="1" l="1"/>
  <c r="O174" i="1"/>
  <c r="S165" i="1"/>
  <c r="S167" i="1"/>
  <c r="S171" i="1"/>
  <c r="S172" i="1"/>
  <c r="S175" i="1"/>
  <c r="S178" i="1"/>
  <c r="R172" i="1"/>
  <c r="R157" i="1"/>
  <c r="S185" i="1"/>
  <c r="S189" i="1"/>
  <c r="S168" i="1"/>
  <c r="S169" i="1"/>
  <c r="S166" i="1"/>
  <c r="S180" i="1"/>
  <c r="O159" i="1"/>
  <c r="Q200" i="1"/>
  <c r="Q174" i="1"/>
  <c r="Q159" i="1"/>
  <c r="S186" i="1"/>
  <c r="S179" i="1"/>
  <c r="S177" i="1"/>
  <c r="R164" i="1"/>
  <c r="S187" i="1"/>
  <c r="S164" i="1"/>
  <c r="P164" i="1"/>
  <c r="S176" i="1"/>
  <c r="P157" i="1"/>
  <c r="S170" i="1"/>
  <c r="P172" i="1"/>
  <c r="S157" i="1"/>
  <c r="O200" i="1"/>
  <c r="R174" i="1" l="1"/>
  <c r="S174" i="1"/>
  <c r="R200" i="1" l="1"/>
  <c r="P200" i="1"/>
  <c r="R189" i="1"/>
  <c r="R178" i="1"/>
  <c r="S200" i="1"/>
  <c r="P174" i="1"/>
  <c r="P178" i="1"/>
  <c r="P189" i="1"/>
  <c r="O15" i="1" l="1"/>
  <c r="P311" i="1" l="1"/>
  <c r="P15" i="1" l="1"/>
  <c r="AE65" i="4" l="1"/>
  <c r="AA46" i="4" l="1"/>
  <c r="Z46" i="4"/>
  <c r="X46" i="4"/>
  <c r="W46" i="4"/>
  <c r="AD64" i="4"/>
  <c r="AC64" i="4"/>
  <c r="AA64" i="4"/>
  <c r="Z64" i="4"/>
  <c r="X64" i="4"/>
  <c r="W64" i="4"/>
  <c r="AI64" i="4"/>
  <c r="AH64" i="4"/>
  <c r="AD46" i="4"/>
  <c r="AC46" i="4"/>
  <c r="AI46" i="4"/>
  <c r="AH46" i="4"/>
  <c r="AF46" i="4" l="1"/>
  <c r="AG46" i="4"/>
  <c r="O76" i="1" l="1"/>
  <c r="Q76" i="1"/>
  <c r="O75" i="1"/>
  <c r="O74" i="1"/>
  <c r="Q74" i="1"/>
  <c r="Q75" i="1" l="1"/>
  <c r="P42" i="1" l="1"/>
  <c r="S75" i="1" l="1"/>
  <c r="S76" i="1"/>
  <c r="O28" i="1" l="1"/>
  <c r="P28" i="1"/>
  <c r="O14" i="1" l="1"/>
  <c r="O13" i="1" l="1"/>
  <c r="P25" i="1" l="1"/>
  <c r="O25" i="1"/>
  <c r="AC56" i="4" l="1"/>
  <c r="AD56" i="4"/>
  <c r="AE56" i="4"/>
  <c r="AD57" i="4"/>
  <c r="AC59" i="4"/>
  <c r="AD59" i="4"/>
  <c r="AD60" i="4"/>
  <c r="AD62" i="4"/>
  <c r="AC63" i="4"/>
  <c r="AD63" i="4"/>
  <c r="AD58" i="4" l="1"/>
  <c r="AD61" i="4"/>
  <c r="AD66" i="4" l="1"/>
  <c r="AD65" i="4"/>
  <c r="AD49" i="4"/>
  <c r="AD50" i="4"/>
  <c r="X12" i="4"/>
  <c r="X49" i="4"/>
  <c r="X50" i="4"/>
  <c r="AI49" i="4" l="1"/>
  <c r="X36" i="4"/>
  <c r="X37" i="4"/>
  <c r="X39" i="4"/>
  <c r="Y39" i="4"/>
  <c r="X41" i="4"/>
  <c r="X42" i="4"/>
  <c r="X44" i="4"/>
  <c r="Y44" i="4"/>
  <c r="X45" i="4"/>
  <c r="W37" i="4"/>
  <c r="W39" i="4"/>
  <c r="W41" i="4"/>
  <c r="W42" i="4"/>
  <c r="W44" i="4"/>
  <c r="W45" i="4"/>
  <c r="W36" i="4"/>
  <c r="Z36" i="4"/>
  <c r="AA36" i="4"/>
  <c r="Z37" i="4"/>
  <c r="AA37" i="4"/>
  <c r="AB37" i="4"/>
  <c r="Z39" i="4"/>
  <c r="AA39" i="4"/>
  <c r="AB39" i="4"/>
  <c r="Z41" i="4"/>
  <c r="AA41" i="4"/>
  <c r="Z42" i="4"/>
  <c r="AA42" i="4"/>
  <c r="Z44" i="4"/>
  <c r="AA44" i="4"/>
  <c r="AB44" i="4"/>
  <c r="Z45" i="4"/>
  <c r="AA45" i="4"/>
  <c r="AB47" i="4"/>
  <c r="Y47" i="4" l="1"/>
  <c r="Y37" i="4"/>
  <c r="Y36" i="4"/>
  <c r="W47" i="4"/>
  <c r="AA47" i="4"/>
  <c r="X47" i="4"/>
  <c r="Z47" i="4"/>
  <c r="AB36" i="4"/>
  <c r="X40" i="4"/>
  <c r="Z43" i="4"/>
  <c r="AA43" i="4"/>
  <c r="X38" i="4"/>
  <c r="X43" i="4"/>
  <c r="W43" i="4"/>
  <c r="O57" i="1" l="1"/>
  <c r="O123" i="1"/>
  <c r="O12" i="1" l="1"/>
  <c r="P12" i="1"/>
  <c r="W100" i="4" l="1"/>
  <c r="X100" i="4"/>
  <c r="W87" i="4"/>
  <c r="X87" i="4"/>
  <c r="O206" i="1" l="1"/>
  <c r="Q204" i="1"/>
  <c r="P204" i="1"/>
  <c r="X83" i="4"/>
  <c r="X84" i="4"/>
  <c r="X86" i="4"/>
  <c r="X85" i="4"/>
  <c r="W84" i="4"/>
  <c r="W86" i="4"/>
  <c r="W85" i="4"/>
  <c r="W83" i="4"/>
  <c r="W97" i="4"/>
  <c r="X97" i="4"/>
  <c r="W99" i="4"/>
  <c r="X99" i="4"/>
  <c r="W98" i="4"/>
  <c r="X98" i="4"/>
  <c r="X96" i="4"/>
  <c r="W96" i="4"/>
  <c r="P207" i="1" l="1"/>
  <c r="O207" i="1"/>
  <c r="P206" i="1"/>
  <c r="Q205" i="1"/>
  <c r="Q207" i="1"/>
  <c r="Q206" i="1"/>
  <c r="P205" i="1"/>
  <c r="W95" i="4"/>
  <c r="W82" i="4"/>
  <c r="X95" i="4"/>
  <c r="X82" i="4"/>
  <c r="O204" i="1" l="1"/>
  <c r="O205" i="1"/>
  <c r="Q208" i="1"/>
  <c r="P208" i="1"/>
  <c r="O55" i="1"/>
  <c r="Q55" i="1"/>
  <c r="O208" i="1" l="1"/>
  <c r="W128" i="4" l="1"/>
  <c r="X128" i="4"/>
  <c r="Y128" i="4"/>
  <c r="W129" i="4"/>
  <c r="X129" i="4"/>
  <c r="Y129" i="4"/>
  <c r="O126" i="1"/>
  <c r="P126" i="1"/>
  <c r="W131" i="4"/>
  <c r="X131" i="4"/>
  <c r="Y131" i="4"/>
  <c r="O140" i="1"/>
  <c r="P140" i="1"/>
  <c r="Y133" i="4"/>
  <c r="Q260" i="1" l="1"/>
  <c r="O260" i="1"/>
  <c r="W130" i="4"/>
  <c r="X132" i="4"/>
  <c r="X133" i="4"/>
  <c r="W133" i="4"/>
  <c r="W132" i="4"/>
  <c r="X130" i="4"/>
  <c r="W70" i="4"/>
  <c r="X70" i="4"/>
  <c r="Y70" i="4"/>
  <c r="W71" i="4"/>
  <c r="X71" i="4"/>
  <c r="Y71" i="4"/>
  <c r="O125" i="1"/>
  <c r="P125" i="1"/>
  <c r="W73" i="4"/>
  <c r="X73" i="4"/>
  <c r="Y73" i="4"/>
  <c r="O139" i="1"/>
  <c r="P139" i="1"/>
  <c r="Y75" i="4"/>
  <c r="Z56" i="4"/>
  <c r="AA56" i="4"/>
  <c r="AA57" i="4"/>
  <c r="Z59" i="4"/>
  <c r="AA59" i="4"/>
  <c r="AA60" i="4"/>
  <c r="AA62" i="4"/>
  <c r="Z63" i="4"/>
  <c r="AA63" i="4"/>
  <c r="W56" i="4"/>
  <c r="X57" i="4"/>
  <c r="W59" i="4"/>
  <c r="X59" i="4"/>
  <c r="X60" i="4"/>
  <c r="X62" i="4"/>
  <c r="W63" i="4"/>
  <c r="X63" i="4"/>
  <c r="AH56" i="4"/>
  <c r="AI56" i="4"/>
  <c r="AI57" i="4"/>
  <c r="AH59" i="4"/>
  <c r="AI59" i="4"/>
  <c r="AI60" i="4"/>
  <c r="AI62" i="4"/>
  <c r="AH63" i="4"/>
  <c r="AI63" i="4"/>
  <c r="AC41" i="4"/>
  <c r="AD41" i="4"/>
  <c r="AD42" i="4"/>
  <c r="AD44" i="4"/>
  <c r="AC45" i="4"/>
  <c r="AD45" i="4"/>
  <c r="AC36" i="4"/>
  <c r="AD36" i="4"/>
  <c r="AE36" i="4"/>
  <c r="AD37" i="4"/>
  <c r="AD39" i="4"/>
  <c r="AH45" i="4"/>
  <c r="AI45" i="4"/>
  <c r="AJ36" i="4"/>
  <c r="O124" i="1"/>
  <c r="P124" i="1"/>
  <c r="O138" i="1"/>
  <c r="P138" i="1"/>
  <c r="AH41" i="4"/>
  <c r="AI41" i="4"/>
  <c r="AI42" i="4"/>
  <c r="AI44" i="4"/>
  <c r="AB56" i="4" l="1"/>
  <c r="O42" i="1"/>
  <c r="Y56" i="4"/>
  <c r="X56" i="4"/>
  <c r="AJ56" i="4"/>
  <c r="O63" i="1"/>
  <c r="O64" i="1"/>
  <c r="Q71" i="1"/>
  <c r="Q70" i="1"/>
  <c r="O68" i="1"/>
  <c r="Q57" i="1"/>
  <c r="X134" i="4"/>
  <c r="Q69" i="1"/>
  <c r="O69" i="1"/>
  <c r="O65" i="1"/>
  <c r="O58" i="1"/>
  <c r="Q65" i="1"/>
  <c r="Q60" i="1"/>
  <c r="W134" i="4"/>
  <c r="AI47" i="4"/>
  <c r="AD47" i="4"/>
  <c r="AA65" i="4"/>
  <c r="X65" i="4"/>
  <c r="AI65" i="4"/>
  <c r="O66" i="1"/>
  <c r="O67" i="1"/>
  <c r="O60" i="1"/>
  <c r="O61" i="1"/>
  <c r="X89" i="4"/>
  <c r="X74" i="4"/>
  <c r="AA58" i="4"/>
  <c r="AG62" i="4"/>
  <c r="AG59" i="4"/>
  <c r="AG56" i="4"/>
  <c r="O128" i="1"/>
  <c r="P128" i="1"/>
  <c r="W74" i="4"/>
  <c r="AG64" i="4"/>
  <c r="AG63" i="4"/>
  <c r="AG60" i="4"/>
  <c r="AI58" i="4"/>
  <c r="AG57" i="4"/>
  <c r="AF59" i="4"/>
  <c r="AF56" i="4"/>
  <c r="AF64" i="4"/>
  <c r="AF63" i="4"/>
  <c r="W72" i="4"/>
  <c r="X61" i="4"/>
  <c r="X58" i="4"/>
  <c r="X75" i="4"/>
  <c r="AI61" i="4"/>
  <c r="AA61" i="4"/>
  <c r="W75" i="4"/>
  <c r="X72" i="4"/>
  <c r="AD38" i="4"/>
  <c r="AD40" i="4"/>
  <c r="X7" i="4"/>
  <c r="X5" i="4"/>
  <c r="AI37" i="4"/>
  <c r="X4" i="4"/>
  <c r="AI36" i="4"/>
  <c r="W4" i="4"/>
  <c r="AH36" i="4"/>
  <c r="AD43" i="4"/>
  <c r="O127" i="1"/>
  <c r="X9" i="4"/>
  <c r="P9" i="1"/>
  <c r="P7" i="1"/>
  <c r="P11" i="1"/>
  <c r="O4" i="1"/>
  <c r="Q64" i="1" l="1"/>
  <c r="Q63" i="1"/>
  <c r="Q67" i="1"/>
  <c r="Q66" i="1"/>
  <c r="Q72" i="1"/>
  <c r="Q68" i="1"/>
  <c r="Q61" i="1"/>
  <c r="P41" i="1"/>
  <c r="Q73" i="1"/>
  <c r="Q62" i="1"/>
  <c r="AI43" i="4"/>
  <c r="AI39" i="4"/>
  <c r="O72" i="1"/>
  <c r="P40" i="1"/>
  <c r="O41" i="1"/>
  <c r="Q58" i="1"/>
  <c r="S67" i="1"/>
  <c r="Q59" i="1"/>
  <c r="S66" i="1"/>
  <c r="Q85" i="1"/>
  <c r="P8" i="1"/>
  <c r="Q50" i="1"/>
  <c r="O50" i="1"/>
  <c r="S60" i="1"/>
  <c r="S61" i="1"/>
  <c r="X76" i="4"/>
  <c r="W76" i="4"/>
  <c r="AG65" i="4"/>
  <c r="X88" i="4"/>
  <c r="Q52" i="1"/>
  <c r="AA66" i="4"/>
  <c r="AI40" i="4"/>
  <c r="P129" i="1"/>
  <c r="P44" i="1"/>
  <c r="Q4" i="1"/>
  <c r="AI66" i="4"/>
  <c r="AG61" i="4"/>
  <c r="AI38" i="4"/>
  <c r="X6" i="4"/>
  <c r="X8" i="4"/>
  <c r="X10" i="4"/>
  <c r="Q56" i="1" l="1"/>
  <c r="P29" i="1"/>
  <c r="P32" i="1"/>
  <c r="Q128" i="1"/>
  <c r="P76" i="1"/>
  <c r="P43" i="1"/>
  <c r="R75" i="1" l="1"/>
  <c r="S85" i="1"/>
  <c r="R76" i="1"/>
  <c r="P75" i="1"/>
  <c r="Q285" i="1"/>
  <c r="R297" i="1" l="1"/>
  <c r="P16" i="1" l="1"/>
  <c r="O18" i="1"/>
  <c r="Q308" i="1"/>
  <c r="Q306" i="1"/>
  <c r="Q304" i="1"/>
  <c r="Q305" i="1"/>
  <c r="Q307" i="1" l="1"/>
  <c r="O306" i="1" l="1"/>
  <c r="O308" i="1"/>
  <c r="O16" i="1"/>
  <c r="O305" i="1"/>
  <c r="S304" i="1" l="1"/>
  <c r="O304" i="1"/>
  <c r="R225" i="1"/>
  <c r="P225" i="1"/>
  <c r="Q225" i="1"/>
  <c r="O17" i="1"/>
  <c r="O307" i="1"/>
  <c r="T225" i="1" l="1"/>
  <c r="S225" i="1" l="1"/>
  <c r="O311" i="1"/>
  <c r="O312" i="1" l="1"/>
  <c r="P312" i="1"/>
  <c r="Q41" i="1" l="1"/>
  <c r="Q28" i="1" l="1"/>
  <c r="Q42" i="1"/>
  <c r="S55" i="1" l="1"/>
  <c r="P31" i="1" l="1"/>
  <c r="P34" i="1" l="1"/>
  <c r="O276" i="1" l="1"/>
  <c r="Q268" i="1"/>
  <c r="O268" i="1"/>
  <c r="Q275" i="1"/>
  <c r="O275" i="1"/>
  <c r="Q267" i="1"/>
  <c r="O267" i="1"/>
  <c r="Q274" i="1"/>
  <c r="Q266" i="1"/>
  <c r="Q258" i="1"/>
  <c r="O258" i="1"/>
  <c r="Q284" i="1"/>
  <c r="Q283" i="1"/>
  <c r="O283" i="1"/>
  <c r="Q282" i="1"/>
  <c r="R268" i="1" l="1"/>
  <c r="R266" i="1"/>
  <c r="R267" i="1"/>
  <c r="Y4" i="4"/>
  <c r="Q139" i="1"/>
  <c r="Q138" i="1"/>
  <c r="Q140" i="1"/>
  <c r="AI50" i="4"/>
  <c r="O136" i="1"/>
  <c r="O135" i="1"/>
  <c r="Q53" i="1"/>
  <c r="Q12" i="1"/>
  <c r="W89" i="4"/>
  <c r="W38" i="4"/>
  <c r="S283" i="1"/>
  <c r="O284" i="1"/>
  <c r="P135" i="1"/>
  <c r="P136" i="1"/>
  <c r="AG36" i="4"/>
  <c r="AF36" i="4"/>
  <c r="AG37" i="4"/>
  <c r="AG39" i="4"/>
  <c r="AG41" i="4"/>
  <c r="AG44" i="4"/>
  <c r="AF45" i="4"/>
  <c r="AF41" i="4"/>
  <c r="AG42" i="4"/>
  <c r="AG45" i="4"/>
  <c r="Q276" i="1"/>
  <c r="W40" i="4" l="1"/>
  <c r="P258" i="1"/>
  <c r="O259" i="1"/>
  <c r="W48" i="4"/>
  <c r="Y98" i="4"/>
  <c r="X48" i="4"/>
  <c r="AD48" i="4"/>
  <c r="Q25" i="1"/>
  <c r="X66" i="4"/>
  <c r="AI48" i="4"/>
  <c r="R276" i="1"/>
  <c r="W88" i="4"/>
  <c r="Q259" i="1"/>
  <c r="R274" i="1"/>
  <c r="R275" i="1"/>
  <c r="Q136" i="1"/>
  <c r="Q135" i="1"/>
  <c r="S258" i="1"/>
  <c r="O317" i="1"/>
  <c r="P317" i="1"/>
  <c r="P315" i="1"/>
  <c r="P313" i="1"/>
  <c r="O313" i="1"/>
  <c r="O323" i="1"/>
  <c r="P123" i="1"/>
  <c r="Y83" i="4"/>
  <c r="Y82" i="4"/>
  <c r="Y84" i="4"/>
  <c r="O262" i="1"/>
  <c r="Y85" i="4"/>
  <c r="Y86" i="4"/>
  <c r="W91" i="4"/>
  <c r="S260" i="1"/>
  <c r="Q262" i="1"/>
  <c r="S275" i="1"/>
  <c r="S267" i="1"/>
  <c r="AG43" i="4"/>
  <c r="S268" i="1"/>
  <c r="P259" i="1"/>
  <c r="P260" i="1"/>
  <c r="P137" i="1"/>
  <c r="S284" i="1"/>
  <c r="O137" i="1"/>
  <c r="O27" i="1" l="1"/>
  <c r="S63" i="1"/>
  <c r="S64" i="1"/>
  <c r="Y99" i="4"/>
  <c r="S72" i="1"/>
  <c r="Y97" i="4"/>
  <c r="AG47" i="4"/>
  <c r="S58" i="1"/>
  <c r="Y96" i="4"/>
  <c r="P27" i="1"/>
  <c r="S50" i="1"/>
  <c r="P63" i="1"/>
  <c r="P316" i="1"/>
  <c r="O315" i="1"/>
  <c r="P323" i="1"/>
  <c r="O321" i="1"/>
  <c r="P319" i="1"/>
  <c r="O314" i="1"/>
  <c r="P314" i="1"/>
  <c r="R260" i="1"/>
  <c r="P127" i="1"/>
  <c r="P141" i="1"/>
  <c r="R259" i="1"/>
  <c r="Q261" i="1"/>
  <c r="O141" i="1"/>
  <c r="R258" i="1"/>
  <c r="Q123" i="1"/>
  <c r="Q137" i="1"/>
  <c r="Y89" i="4"/>
  <c r="O319" i="1"/>
  <c r="P318" i="1"/>
  <c r="O320" i="1"/>
  <c r="P320" i="1"/>
  <c r="P321" i="1"/>
  <c r="O318" i="1"/>
  <c r="S259" i="1"/>
  <c r="S262" i="1"/>
  <c r="P121" i="1"/>
  <c r="S276" i="1"/>
  <c r="R51" i="1" l="1"/>
  <c r="P64" i="1"/>
  <c r="R74" i="1"/>
  <c r="Q54" i="1"/>
  <c r="P61" i="1"/>
  <c r="P72" i="1"/>
  <c r="R64" i="1"/>
  <c r="R53" i="1"/>
  <c r="P50" i="1"/>
  <c r="P57" i="1"/>
  <c r="R52" i="1"/>
  <c r="S65" i="1"/>
  <c r="O261" i="1"/>
  <c r="P67" i="1"/>
  <c r="R50" i="1"/>
  <c r="P65" i="1"/>
  <c r="P58" i="1"/>
  <c r="R61" i="1"/>
  <c r="R70" i="1"/>
  <c r="R58" i="1"/>
  <c r="R73" i="1"/>
  <c r="R60" i="1"/>
  <c r="R67" i="1"/>
  <c r="P26" i="1"/>
  <c r="R68" i="1"/>
  <c r="O26" i="1"/>
  <c r="Y95" i="4"/>
  <c r="R63" i="1"/>
  <c r="R57" i="1"/>
  <c r="P60" i="1"/>
  <c r="Q27" i="1"/>
  <c r="P55" i="1"/>
  <c r="P68" i="1"/>
  <c r="R66" i="1"/>
  <c r="R65" i="1"/>
  <c r="R55" i="1"/>
  <c r="R72" i="1"/>
  <c r="S57" i="1"/>
  <c r="P66" i="1"/>
  <c r="R69" i="1"/>
  <c r="O316" i="1"/>
  <c r="Q141" i="1"/>
  <c r="P122" i="1"/>
  <c r="Q270" i="1"/>
  <c r="S69" i="1" l="1"/>
  <c r="Q26" i="1"/>
  <c r="R54" i="1"/>
  <c r="P69" i="1"/>
  <c r="R56" i="1"/>
  <c r="P30" i="1"/>
  <c r="Q269" i="1"/>
  <c r="P130" i="1"/>
  <c r="Q286" i="1"/>
  <c r="R59" i="1" l="1"/>
  <c r="P33" i="1"/>
  <c r="Q16" i="1"/>
  <c r="P10" i="1"/>
  <c r="Q278" i="1"/>
  <c r="R62" i="1" l="1"/>
  <c r="S305" i="1"/>
  <c r="S306" i="1"/>
  <c r="Q277" i="1"/>
  <c r="R71" i="1" l="1"/>
  <c r="S307" i="1"/>
  <c r="Z60" i="4" l="1"/>
  <c r="W60" i="4"/>
  <c r="AC60" i="4"/>
  <c r="Z57" i="4"/>
  <c r="W57" i="4" l="1"/>
  <c r="Z58" i="4" l="1"/>
  <c r="O52" i="1"/>
  <c r="AC57" i="4"/>
  <c r="W58" i="4" l="1"/>
  <c r="Q31" i="1"/>
  <c r="O31" i="1"/>
  <c r="W65" i="4"/>
  <c r="W62" i="4"/>
  <c r="P51" i="1"/>
  <c r="O51" i="1"/>
  <c r="S52" i="1"/>
  <c r="P52" i="1"/>
  <c r="AC58" i="4" l="1"/>
  <c r="Q34" i="1"/>
  <c r="O34" i="1"/>
  <c r="W61" i="4"/>
  <c r="Z65" i="4"/>
  <c r="Z62" i="4"/>
  <c r="P53" i="1"/>
  <c r="S53" i="1"/>
  <c r="Z61" i="4" l="1"/>
  <c r="S51" i="1"/>
  <c r="AC65" i="4"/>
  <c r="AC62" i="4"/>
  <c r="W66" i="4"/>
  <c r="O53" i="1"/>
  <c r="AE62" i="4"/>
  <c r="Z66" i="4" l="1"/>
  <c r="AC61" i="4"/>
  <c r="AC66" i="4" l="1"/>
  <c r="AH60" i="4"/>
  <c r="AF60" i="4" l="1"/>
  <c r="AB57" i="4" l="1"/>
  <c r="AH57" i="4"/>
  <c r="AB62" i="4" l="1"/>
  <c r="AH58" i="4" l="1"/>
  <c r="AF57" i="4"/>
  <c r="AH65" i="4" l="1"/>
  <c r="AH62" i="4"/>
  <c r="AF62" i="4"/>
  <c r="AH61" i="4"/>
  <c r="AF61" i="4" l="1"/>
  <c r="AH66" i="4" l="1"/>
  <c r="AF65" i="4"/>
  <c r="AB65" i="4" l="1"/>
  <c r="AJ57" i="4" l="1"/>
  <c r="AJ62" i="4" l="1"/>
  <c r="AJ65" i="4"/>
  <c r="Y57" i="4" l="1"/>
  <c r="Y62" i="4" l="1"/>
  <c r="Y65" i="4" l="1"/>
  <c r="AC42" i="4" l="1"/>
  <c r="AH42" i="4"/>
  <c r="O70" i="1" l="1"/>
  <c r="AF42" i="4" l="1"/>
  <c r="P70" i="1"/>
  <c r="S70" i="1" l="1"/>
  <c r="AC37" i="4"/>
  <c r="AC39" i="4" l="1"/>
  <c r="AC38" i="4" l="1"/>
  <c r="AH37" i="4"/>
  <c r="W5" i="4"/>
  <c r="AC40" i="4" l="1"/>
  <c r="W7" i="4"/>
  <c r="AH39" i="4"/>
  <c r="O266" i="1"/>
  <c r="W6" i="4"/>
  <c r="Y5" i="4"/>
  <c r="AF37" i="4" l="1"/>
  <c r="AH38" i="4"/>
  <c r="O274" i="1"/>
  <c r="Y7" i="4"/>
  <c r="W8" i="4"/>
  <c r="AF39" i="4" l="1"/>
  <c r="P267" i="1"/>
  <c r="AH40" i="4"/>
  <c r="S266" i="1"/>
  <c r="P266" i="1"/>
  <c r="P268" i="1"/>
  <c r="P275" i="1" l="1"/>
  <c r="P274" i="1"/>
  <c r="S274" i="1"/>
  <c r="P276" i="1"/>
  <c r="AJ37" i="4" l="1"/>
  <c r="AE37" i="4"/>
  <c r="AE39" i="4" l="1"/>
  <c r="AJ39" i="4"/>
  <c r="AH47" i="4" l="1"/>
  <c r="AH44" i="4"/>
  <c r="AH43" i="4"/>
  <c r="AC44" i="4"/>
  <c r="AF44" i="4" l="1"/>
  <c r="AC47" i="4"/>
  <c r="AH48" i="4" l="1"/>
  <c r="AC43" i="4"/>
  <c r="AF43" i="4" l="1"/>
  <c r="AC48" i="4"/>
  <c r="AF47" i="4"/>
  <c r="W9" i="4"/>
  <c r="O40" i="1" l="1"/>
  <c r="Y9" i="4"/>
  <c r="W10" i="4"/>
  <c r="O282" i="1"/>
  <c r="Q40" i="1" l="1"/>
  <c r="P282" i="1" l="1"/>
  <c r="P284" i="1"/>
  <c r="P283" i="1"/>
  <c r="AJ44" i="4" l="1"/>
  <c r="AE44" i="4" l="1"/>
  <c r="AE47" i="4"/>
  <c r="AJ47" i="4" l="1"/>
  <c r="O7" i="1" l="1"/>
  <c r="O56" i="1" l="1"/>
  <c r="O121" i="1"/>
  <c r="Q7" i="1"/>
  <c r="O270" i="1"/>
  <c r="O30" i="1" l="1"/>
  <c r="O29" i="1"/>
  <c r="O10" i="1"/>
  <c r="O9" i="1"/>
  <c r="O8" i="1"/>
  <c r="P56" i="1"/>
  <c r="O62" i="1"/>
  <c r="S56" i="1"/>
  <c r="Q9" i="1"/>
  <c r="O278" i="1"/>
  <c r="O59" i="1"/>
  <c r="O129" i="1"/>
  <c r="O54" i="1"/>
  <c r="S270" i="1" l="1"/>
  <c r="O32" i="1"/>
  <c r="O269" i="1"/>
  <c r="Q121" i="1"/>
  <c r="Q29" i="1"/>
  <c r="O122" i="1"/>
  <c r="S59" i="1"/>
  <c r="S62" i="1"/>
  <c r="P59" i="1"/>
  <c r="O71" i="1"/>
  <c r="S54" i="1"/>
  <c r="P54" i="1"/>
  <c r="P62" i="1"/>
  <c r="Q129" i="1" l="1"/>
  <c r="S278" i="1"/>
  <c r="O277" i="1"/>
  <c r="Q30" i="1"/>
  <c r="Q32" i="1"/>
  <c r="O130" i="1"/>
  <c r="O33" i="1"/>
  <c r="S71" i="1"/>
  <c r="O73" i="1"/>
  <c r="P71" i="1"/>
  <c r="Q33" i="1" l="1"/>
  <c r="P73" i="1"/>
  <c r="S73" i="1"/>
  <c r="P74" i="1" l="1"/>
  <c r="S74" i="1"/>
  <c r="O11" i="1"/>
  <c r="O44" i="1" l="1"/>
  <c r="Q11" i="1"/>
  <c r="O286" i="1" l="1"/>
  <c r="Q43" i="1" l="1"/>
  <c r="O43" i="1"/>
  <c r="Q44" i="1"/>
  <c r="O285" i="1" l="1"/>
  <c r="S286" i="1"/>
  <c r="AC49" i="4" l="1"/>
  <c r="AE49" i="4" l="1"/>
  <c r="W49" i="4"/>
  <c r="AH49" i="4" l="1"/>
  <c r="AC50" i="4" l="1"/>
  <c r="Y49" i="4"/>
  <c r="AJ49" i="4" l="1"/>
  <c r="W136" i="4" l="1"/>
  <c r="W78" i="4"/>
  <c r="W50" i="4" l="1"/>
  <c r="O6" i="1"/>
  <c r="W12" i="4"/>
  <c r="P298" i="1" l="1"/>
  <c r="P299" i="1"/>
  <c r="O5" i="1"/>
  <c r="P297" i="1" l="1"/>
  <c r="AH50" i="4"/>
  <c r="P300" i="1"/>
  <c r="O23" i="1"/>
  <c r="O24" i="1" l="1"/>
  <c r="X78" i="4" l="1"/>
  <c r="R298" i="1" l="1"/>
  <c r="X136" i="4"/>
  <c r="P5" i="1" l="1"/>
  <c r="R299" i="1"/>
  <c r="Q5" i="1"/>
  <c r="P23" i="1"/>
  <c r="P6" i="1"/>
  <c r="P24" i="1" l="1"/>
  <c r="Q23" i="1"/>
  <c r="R300" i="1" l="1"/>
  <c r="Q24" i="1"/>
  <c r="O248" i="1" l="1"/>
  <c r="P250" i="1"/>
  <c r="S251" i="1"/>
  <c r="O250" i="1"/>
  <c r="O251" i="1"/>
  <c r="P249" i="1"/>
  <c r="O249" i="1"/>
  <c r="P248" i="1"/>
  <c r="P247" i="1" l="1"/>
  <c r="Q248" i="1"/>
  <c r="Q250" i="1"/>
  <c r="P251" i="1"/>
  <c r="R248" i="1"/>
  <c r="Q249" i="1"/>
  <c r="O247" i="1"/>
  <c r="R250" i="1"/>
  <c r="S250" i="1" l="1"/>
  <c r="S248" i="1"/>
  <c r="Q251" i="1"/>
  <c r="R251" i="1"/>
  <c r="Q247" i="1"/>
  <c r="T248" i="1" l="1"/>
  <c r="T250" i="1"/>
  <c r="S253" i="1"/>
  <c r="U248" i="1" l="1"/>
  <c r="U250" i="1"/>
  <c r="T251" i="1"/>
  <c r="U251" i="1" l="1"/>
  <c r="R206" i="1" l="1"/>
  <c r="S206" i="1" l="1"/>
  <c r="R204" i="1"/>
  <c r="S204" i="1" l="1"/>
  <c r="R207" i="1"/>
  <c r="S207" i="1" l="1"/>
  <c r="S205" i="1" l="1"/>
  <c r="R205" i="1"/>
  <c r="S208" i="1" l="1"/>
  <c r="R208" i="1"/>
  <c r="R249" i="1" l="1"/>
  <c r="S249" i="1" l="1"/>
  <c r="T249" i="1" l="1"/>
  <c r="U249" i="1" l="1"/>
  <c r="U247" i="1" l="1"/>
  <c r="P14" i="1" l="1"/>
  <c r="P13" i="1" l="1"/>
  <c r="R81" i="1" l="1"/>
  <c r="R83" i="1"/>
  <c r="R84" i="1"/>
  <c r="R80" i="1"/>
  <c r="X91" i="4" l="1"/>
  <c r="R82" i="1"/>
  <c r="R283" i="1" l="1"/>
  <c r="R282" i="1"/>
  <c r="R284" i="1"/>
  <c r="S282" i="1" l="1"/>
  <c r="S219" i="1" l="1"/>
  <c r="R219" i="1"/>
  <c r="Q219" i="1"/>
  <c r="P219" i="1"/>
  <c r="T217" i="1"/>
  <c r="S217" i="1"/>
  <c r="R217" i="1"/>
  <c r="Q217" i="1"/>
  <c r="P217" i="1"/>
  <c r="T216" i="1"/>
  <c r="S216" i="1"/>
  <c r="R216" i="1"/>
  <c r="Q216" i="1"/>
  <c r="P216" i="1"/>
  <c r="T215" i="1"/>
  <c r="S215" i="1"/>
  <c r="R215" i="1"/>
  <c r="Q215" i="1"/>
  <c r="P215" i="1"/>
  <c r="T213" i="1"/>
  <c r="S213" i="1"/>
  <c r="R213" i="1"/>
  <c r="Q213" i="1"/>
  <c r="P213" i="1"/>
  <c r="T212" i="1"/>
  <c r="S212" i="1"/>
  <c r="R212" i="1"/>
  <c r="Q212" i="1"/>
  <c r="P212" i="1"/>
  <c r="Q221" i="1" l="1"/>
  <c r="Q222" i="1"/>
  <c r="R221" i="1"/>
  <c r="R222" i="1"/>
  <c r="S221" i="1"/>
  <c r="S222" i="1"/>
  <c r="T221" i="1"/>
  <c r="T222" i="1"/>
  <c r="P221" i="1"/>
  <c r="P222" i="1"/>
  <c r="P223" i="1" l="1"/>
  <c r="T219" i="1" l="1"/>
  <c r="S223" i="1" l="1"/>
  <c r="R223" i="1"/>
  <c r="Q223" i="1"/>
  <c r="T223" i="1"/>
  <c r="T214" i="1" l="1"/>
  <c r="R214" i="1"/>
  <c r="Q214" i="1"/>
  <c r="Q218" i="1" l="1"/>
  <c r="R218" i="1"/>
  <c r="P214" i="1"/>
  <c r="S218" i="1"/>
  <c r="S214" i="1"/>
  <c r="T218" i="1"/>
  <c r="P218" i="1" l="1"/>
  <c r="R220" i="1"/>
  <c r="R224" i="1"/>
  <c r="T220" i="1"/>
  <c r="Q220" i="1"/>
  <c r="Q224" i="1"/>
  <c r="S224" i="1" l="1"/>
  <c r="S220" i="1"/>
  <c r="T224" i="1"/>
  <c r="P224" i="1"/>
  <c r="P220" i="1"/>
  <c r="P18" i="1" l="1"/>
  <c r="P17" i="1" l="1"/>
  <c r="O253" i="1" l="1"/>
  <c r="P252" i="1" l="1"/>
  <c r="S247" i="1"/>
  <c r="O252" i="1"/>
  <c r="R247" i="1"/>
  <c r="R253" i="1"/>
  <c r="R252" i="1"/>
  <c r="Q253" i="1"/>
  <c r="O254" i="1"/>
  <c r="P254" i="1"/>
  <c r="Q252" i="1" l="1"/>
  <c r="T247" i="1"/>
  <c r="S252" i="1"/>
  <c r="Q254" i="1"/>
  <c r="T253" i="1" l="1"/>
  <c r="T252" i="1"/>
  <c r="U253" i="1" l="1"/>
  <c r="U252" i="1"/>
  <c r="R254" i="1" l="1"/>
  <c r="S254" i="1" l="1"/>
  <c r="T254" i="1" l="1"/>
  <c r="U254" i="1" l="1"/>
</calcChain>
</file>

<file path=xl/sharedStrings.xml><?xml version="1.0" encoding="utf-8"?>
<sst xmlns="http://schemas.openxmlformats.org/spreadsheetml/2006/main" count="1212" uniqueCount="461">
  <si>
    <t>Grupo ACS</t>
  </si>
  <si>
    <t>Millones de Euros</t>
  </si>
  <si>
    <t>HOCHTIEF AG</t>
  </si>
  <si>
    <t>Key operating &amp; financial figures</t>
  </si>
  <si>
    <t>Cuenta de Resultados Consolidada</t>
  </si>
  <si>
    <t>Income statement</t>
  </si>
  <si>
    <t>Ventas por Áreas Geográficas</t>
  </si>
  <si>
    <t>Cartera por Áreas Geográficas</t>
  </si>
  <si>
    <t>America</t>
  </si>
  <si>
    <t>Asia Pacific</t>
  </si>
  <si>
    <t>Construcción</t>
  </si>
  <si>
    <t>Servicios Industriales</t>
  </si>
  <si>
    <t>Medio Ambiente</t>
  </si>
  <si>
    <t>Construction</t>
  </si>
  <si>
    <t>Industrial Services</t>
  </si>
  <si>
    <t>Operating Results</t>
  </si>
  <si>
    <t>Working Capital evolution</t>
  </si>
  <si>
    <t>Endeudamiento Neto (€ mn)</t>
  </si>
  <si>
    <t>Corporación y Ajustes</t>
  </si>
  <si>
    <t>Desglose de Inversiones</t>
  </si>
  <si>
    <t>Investments</t>
  </si>
  <si>
    <t>Sales per geographical areas</t>
  </si>
  <si>
    <t>Backlog per geographical areas</t>
  </si>
  <si>
    <t>HOCHTIEF</t>
  </si>
  <si>
    <t>Desglose por actividades</t>
  </si>
  <si>
    <t>Turnover breakdown by activity</t>
  </si>
  <si>
    <t>Principales magnitudes operativas y financieras</t>
  </si>
  <si>
    <t>Consolidated Income Statement</t>
  </si>
  <si>
    <t>Detalle Principales Magnitudes Operativas</t>
  </si>
  <si>
    <t>Var.</t>
  </si>
  <si>
    <t>Main figures details</t>
  </si>
  <si>
    <t>Corporación</t>
  </si>
  <si>
    <t>Desglose de Beneficio Neto</t>
  </si>
  <si>
    <t>Corporation</t>
  </si>
  <si>
    <t>Asia Pacífico</t>
  </si>
  <si>
    <t xml:space="preserve">Millones de Euros </t>
  </si>
  <si>
    <t>Dragados</t>
  </si>
  <si>
    <t>Iridium</t>
  </si>
  <si>
    <t>HOCHTIEF (Aport. ACS)</t>
  </si>
  <si>
    <t>Ajustes</t>
  </si>
  <si>
    <t>Total</t>
  </si>
  <si>
    <t>Euro million</t>
  </si>
  <si>
    <t>América</t>
  </si>
  <si>
    <t>Europa</t>
  </si>
  <si>
    <t>Europe</t>
  </si>
  <si>
    <t>Backlor per activity</t>
  </si>
  <si>
    <t>Cartera por Actividad</t>
  </si>
  <si>
    <t>Net Debt (€ mn)</t>
  </si>
  <si>
    <t>Holding</t>
  </si>
  <si>
    <t>* Refers to the proportional stake of the operating Joint Ventures and projects not fully consolidated in the Group</t>
  </si>
  <si>
    <t>Services</t>
  </si>
  <si>
    <t>Servicios</t>
  </si>
  <si>
    <t xml:space="preserve">Principales magnitudes </t>
  </si>
  <si>
    <t xml:space="preserve">Key operating </t>
  </si>
  <si>
    <t>Adjustments</t>
  </si>
  <si>
    <t>Ventas por Países</t>
  </si>
  <si>
    <t>3M18</t>
  </si>
  <si>
    <t>%</t>
  </si>
  <si>
    <t>3M19</t>
  </si>
  <si>
    <t>Infra-estructuras</t>
  </si>
  <si>
    <t>Caja generada / (consumida)</t>
  </si>
  <si>
    <t>(DEUDA)/CAJA NETA AL INICIO DEL PERIODO</t>
  </si>
  <si>
    <t>(Incremento)/disminución por cambio de perímetro</t>
  </si>
  <si>
    <t>(Incremento)/disminución por tipo de cambio</t>
  </si>
  <si>
    <t>Total variación Deuda Neta de Balance</t>
  </si>
  <si>
    <t xml:space="preserve"> Euro Million</t>
  </si>
  <si>
    <t>Turnover</t>
  </si>
  <si>
    <t>Backlog</t>
  </si>
  <si>
    <t>Months</t>
  </si>
  <si>
    <t>EBITDA (1)</t>
  </si>
  <si>
    <t xml:space="preserve">Margin </t>
  </si>
  <si>
    <t>EBIT (1)</t>
  </si>
  <si>
    <t>Attributable Net Profit</t>
  </si>
  <si>
    <t>EPS</t>
  </si>
  <si>
    <t>Net Investments</t>
  </si>
  <si>
    <t>Disposals</t>
  </si>
  <si>
    <t>Total Net (Debt)/Cash</t>
  </si>
  <si>
    <t>Businesses' Net (Debt)/Cash</t>
  </si>
  <si>
    <t>Project Financing</t>
  </si>
  <si>
    <t>Millones de euros</t>
  </si>
  <si>
    <t>Ventas</t>
  </si>
  <si>
    <t>Cartera</t>
  </si>
  <si>
    <t>Meses</t>
  </si>
  <si>
    <t xml:space="preserve">Margen </t>
  </si>
  <si>
    <t>Bº Neto Atribuible</t>
  </si>
  <si>
    <t>BPA</t>
  </si>
  <si>
    <t>Inversiones Netas</t>
  </si>
  <si>
    <t>n.s</t>
  </si>
  <si>
    <t>Inversiones</t>
  </si>
  <si>
    <t>Desinversiones</t>
  </si>
  <si>
    <t>(Deuda)/Caja Neta total</t>
  </si>
  <si>
    <t>(Deuda)/Caja Neta de los Negocios</t>
  </si>
  <si>
    <t>Financiación de Proyectos</t>
  </si>
  <si>
    <t>Directa</t>
  </si>
  <si>
    <t>Proporcional*</t>
  </si>
  <si>
    <t>Producción</t>
  </si>
  <si>
    <t>EBITDA</t>
  </si>
  <si>
    <t>Directo</t>
  </si>
  <si>
    <t>EBIT</t>
  </si>
  <si>
    <t>* Referente a la participación proporcional de las entidades operativas conjuntas  y proyectos no consolidados globalmente en el Grupo</t>
  </si>
  <si>
    <t>Bº Neto Construcción</t>
  </si>
  <si>
    <t>Bº Neto Servicios Industriales</t>
  </si>
  <si>
    <t>Bº Neto Servicios</t>
  </si>
  <si>
    <t>Bº Neto Corporación</t>
  </si>
  <si>
    <t>Direct</t>
  </si>
  <si>
    <t>Proportional*</t>
  </si>
  <si>
    <t>Work Done</t>
  </si>
  <si>
    <t>Net Profit breakdown</t>
  </si>
  <si>
    <t>Net Profit Construction</t>
  </si>
  <si>
    <t>Net Profit Industrial Services</t>
  </si>
  <si>
    <t>Net Profit Services</t>
  </si>
  <si>
    <t>Net Profit Corporation</t>
  </si>
  <si>
    <t>Net Profit</t>
  </si>
  <si>
    <t>Infrastructure</t>
  </si>
  <si>
    <t>Abertis contribution</t>
  </si>
  <si>
    <t xml:space="preserve">Services </t>
  </si>
  <si>
    <t>Net Profit from activities</t>
  </si>
  <si>
    <t>TOTAL Net Profit</t>
  </si>
  <si>
    <t>Infraestructuras</t>
  </si>
  <si>
    <t>Construcción (sin ABE)</t>
  </si>
  <si>
    <t>Abertis</t>
  </si>
  <si>
    <t>n.a</t>
  </si>
  <si>
    <t>Beneficio Neto de las Actividades</t>
  </si>
  <si>
    <t>Beneficio Neto TOTAL</t>
  </si>
  <si>
    <t>Resultados Operativos</t>
  </si>
  <si>
    <t>Bº Bruto de Explotación (EBITDA)</t>
  </si>
  <si>
    <t>Margen EBITDA</t>
  </si>
  <si>
    <t>Dotación a amortizaciones</t>
  </si>
  <si>
    <t>Provisiones de circulante</t>
  </si>
  <si>
    <t>Bº de Explotación (EBIT)</t>
  </si>
  <si>
    <t>Margen EBIT</t>
  </si>
  <si>
    <t>Resultados financieros</t>
  </si>
  <si>
    <t>Ingresos Financieros</t>
  </si>
  <si>
    <t>Gastos Financieros</t>
  </si>
  <si>
    <t>Resultado Financiero Ordinario</t>
  </si>
  <si>
    <t>EBITDA Margin</t>
  </si>
  <si>
    <t>Depreciation</t>
  </si>
  <si>
    <t>Infraestructures</t>
  </si>
  <si>
    <t>Current assets provisions</t>
  </si>
  <si>
    <t>EBIT Margin</t>
  </si>
  <si>
    <t>Financial Results</t>
  </si>
  <si>
    <t>Financial income</t>
  </si>
  <si>
    <t>Financial expenses</t>
  </si>
  <si>
    <t>Ordinary Financial Result</t>
  </si>
  <si>
    <t>Net Sales</t>
  </si>
  <si>
    <t>Other revenues*</t>
  </si>
  <si>
    <t>Joint Ventures Net Results*</t>
  </si>
  <si>
    <t>Total Income</t>
  </si>
  <si>
    <t>Operating expenses</t>
  </si>
  <si>
    <t>Personnel expenses</t>
  </si>
  <si>
    <t>Operating Cash Flow (EBITDA)</t>
  </si>
  <si>
    <t>Fixed assets depreciation</t>
  </si>
  <si>
    <t>Ordinary Operating Profit (EBIT)</t>
  </si>
  <si>
    <t>Impairment &amp; gains on fixed assets</t>
  </si>
  <si>
    <t>Other operating results</t>
  </si>
  <si>
    <t>Operating Profit</t>
  </si>
  <si>
    <t>Foreign exchange results</t>
  </si>
  <si>
    <t>Changes in fair value for financial instruments</t>
  </si>
  <si>
    <t>Impairment &amp; gains on financial instruments</t>
  </si>
  <si>
    <t>Net Financial Result</t>
  </si>
  <si>
    <t>Results on equity method</t>
  </si>
  <si>
    <t>PBT of continued operations</t>
  </si>
  <si>
    <t>Corporate income tax</t>
  </si>
  <si>
    <t>Net profit of continued operations</t>
  </si>
  <si>
    <t xml:space="preserve">Consolidated Result </t>
  </si>
  <si>
    <t>Minority interest</t>
  </si>
  <si>
    <t>Net Profit Attributable to the Parent Company</t>
  </si>
  <si>
    <t>* Includes, apart from other revenues, the Joint Ventures Net Results, which are those companies that are executing projects but managed with partners</t>
  </si>
  <si>
    <t>Importe Neto Cifra de Negocios</t>
  </si>
  <si>
    <t>Otros ingresos*</t>
  </si>
  <si>
    <t>Rdo. Neto Entidades Operativas Conjuntas*</t>
  </si>
  <si>
    <t>Total Ingresos</t>
  </si>
  <si>
    <t>Gastos de explotación</t>
  </si>
  <si>
    <t>Gastos de personal</t>
  </si>
  <si>
    <t>Beneficio Bruto de Explotación (EBITDA)</t>
  </si>
  <si>
    <t>Beneficio Ordinario de Explotación (EBIT)</t>
  </si>
  <si>
    <t>Deterioro y Rdo. por enajenación inmovilizado</t>
  </si>
  <si>
    <t>Otros resultados</t>
  </si>
  <si>
    <t>Beneficio Neto de Explotación</t>
  </si>
  <si>
    <t>Diferencias de Cambio</t>
  </si>
  <si>
    <t>n.s.</t>
  </si>
  <si>
    <t>Variación valor razonable en inst. financieros</t>
  </si>
  <si>
    <t>Deterioro y Rdo. por enajenación inst. financieros</t>
  </si>
  <si>
    <t>n.a.</t>
  </si>
  <si>
    <t>Resultado Financiero Neto</t>
  </si>
  <si>
    <t>Rdo. Por Puesta en Equivalencia</t>
  </si>
  <si>
    <t>BAI Operaciones Continuadas</t>
  </si>
  <si>
    <t>Impuesto sobre Sociedades</t>
  </si>
  <si>
    <t>BDI Operaciones Continuadas</t>
  </si>
  <si>
    <t>Beneficio del Ejercicio</t>
  </si>
  <si>
    <t>Intereses Minoritarios</t>
  </si>
  <si>
    <t>Beneficio Atribuible a la Sociedad Dominante</t>
  </si>
  <si>
    <t>* Incluye, además de otros ingresos, el Resultado Neto de Entidades Operativas Conjuntas, que son las sociedades de ejecución de proyectos de gestión conjunta</t>
  </si>
  <si>
    <t>Sales per Geographical Areas</t>
  </si>
  <si>
    <t>América del Norte</t>
  </si>
  <si>
    <t>América del Sur</t>
  </si>
  <si>
    <t>África</t>
  </si>
  <si>
    <t>TOTAL</t>
  </si>
  <si>
    <t>EE.UU</t>
  </si>
  <si>
    <t>Australia</t>
  </si>
  <si>
    <t>España</t>
  </si>
  <si>
    <t>Canadá</t>
  </si>
  <si>
    <t>Alemania</t>
  </si>
  <si>
    <t>México</t>
  </si>
  <si>
    <t>Resto del mundo</t>
  </si>
  <si>
    <t>Cartera por Países</t>
  </si>
  <si>
    <t>North America</t>
  </si>
  <si>
    <t>South America</t>
  </si>
  <si>
    <t>Africa</t>
  </si>
  <si>
    <t>Sales per Countries</t>
  </si>
  <si>
    <t>Spain</t>
  </si>
  <si>
    <t>Canada</t>
  </si>
  <si>
    <t>Germany</t>
  </si>
  <si>
    <t>Mexico</t>
  </si>
  <si>
    <t>Rest of the world</t>
  </si>
  <si>
    <t>Backlog per Geographical Areas</t>
  </si>
  <si>
    <t>Balance de Situación Consolidado</t>
  </si>
  <si>
    <t>Consolidated balance sheet</t>
  </si>
  <si>
    <t>ACTIVO NO CORRIENTE</t>
  </si>
  <si>
    <t>Inmovilizado intangible</t>
  </si>
  <si>
    <t>Inmovilizado material</t>
  </si>
  <si>
    <t>Inversiones por puesta en equivalencia</t>
  </si>
  <si>
    <t xml:space="preserve">Activos financieros no corrientes </t>
  </si>
  <si>
    <t>Deudores por instrumentos financieros</t>
  </si>
  <si>
    <t xml:space="preserve">Activos por impuesto diferido </t>
  </si>
  <si>
    <t>ACTIVO CORRIENTE</t>
  </si>
  <si>
    <t>Activos No Corrientes Mantenidos para la Venta</t>
  </si>
  <si>
    <t>Existencias</t>
  </si>
  <si>
    <t xml:space="preserve">Deudores comerciales y otras cuentas a cobrar </t>
  </si>
  <si>
    <t>Otros activos financieros corrientes</t>
  </si>
  <si>
    <t>Otros activos corrientes</t>
  </si>
  <si>
    <t>Efectivo y otros activos líquidos equivalentes</t>
  </si>
  <si>
    <t>TOTAL ACTIVO</t>
  </si>
  <si>
    <t>Patrimonio Neto</t>
  </si>
  <si>
    <t>Fondos Propios</t>
  </si>
  <si>
    <t>Ajustes por Cambios de Valor</t>
  </si>
  <si>
    <t>PASIVO NO CORRIENTE</t>
  </si>
  <si>
    <t>Subvenciones</t>
  </si>
  <si>
    <t xml:space="preserve">Provisiones no corrientes </t>
  </si>
  <si>
    <t>Pasivo Financiero a Largo Plazo</t>
  </si>
  <si>
    <t>Deudas con entidades de crédito y obligaciones</t>
  </si>
  <si>
    <t>Financiación de proyecto</t>
  </si>
  <si>
    <t>Otros Pasivos financieros</t>
  </si>
  <si>
    <t>Proveedores arrendamiento operativo no corriente</t>
  </si>
  <si>
    <t>Acreedores por instrumentos financieros</t>
  </si>
  <si>
    <t>Pasivos por impuesto diferido</t>
  </si>
  <si>
    <t>Otros pasivos no corrientes</t>
  </si>
  <si>
    <t>PASIVO CORRIENTE</t>
  </si>
  <si>
    <t>Pasivos vinculados a AMV</t>
  </si>
  <si>
    <t xml:space="preserve">Provisiones corrientes </t>
  </si>
  <si>
    <t>Pasivos financieros corrientes</t>
  </si>
  <si>
    <t>Proveedores arrendamiento operativo corriente</t>
  </si>
  <si>
    <t xml:space="preserve">Acreedores comerciales y otras cuentas a pagar </t>
  </si>
  <si>
    <t>Otros pasivos corrientes</t>
  </si>
  <si>
    <t>TOTAL PASIVO</t>
  </si>
  <si>
    <t>FIXED and NON-CURRENT ASSETS</t>
  </si>
  <si>
    <t>Intangible Fixed Assets</t>
  </si>
  <si>
    <t>Tangible Fixed Assets</t>
  </si>
  <si>
    <t>Equity Method Investments</t>
  </si>
  <si>
    <t>Non current financial assets</t>
  </si>
  <si>
    <t>Financial instrument debtors</t>
  </si>
  <si>
    <t>Deferred Taxes Assets</t>
  </si>
  <si>
    <t>CURRENT ASSETS</t>
  </si>
  <si>
    <t>Non Current Assets Held for Sale</t>
  </si>
  <si>
    <t>Inventories</t>
  </si>
  <si>
    <t>Accounts receivables</t>
  </si>
  <si>
    <t>Other current financial assets</t>
  </si>
  <si>
    <t>Other Short Term Assets</t>
  </si>
  <si>
    <t>Cash and banks</t>
  </si>
  <si>
    <t>TOTAL ASSETS</t>
  </si>
  <si>
    <t>NET WORTH</t>
  </si>
  <si>
    <t>Equity</t>
  </si>
  <si>
    <t>Value change adjustments</t>
  </si>
  <si>
    <t>Minority Interests</t>
  </si>
  <si>
    <t>NON-CURRENT LIABILITIES</t>
  </si>
  <si>
    <t>Subsidies</t>
  </si>
  <si>
    <t>Long Term Provisions</t>
  </si>
  <si>
    <t>Long Term Financial Liabilities</t>
  </si>
  <si>
    <t>Bank loans and debt obligations</t>
  </si>
  <si>
    <t>Project Finance</t>
  </si>
  <si>
    <t>Other financial liabilities</t>
  </si>
  <si>
    <t>Operating Lease Creditors</t>
  </si>
  <si>
    <t>Financial Instruments Creditors</t>
  </si>
  <si>
    <t>Long term deferred tax liabilities</t>
  </si>
  <si>
    <t>Other Long Term Accrued Liabilities</t>
  </si>
  <si>
    <t>CURRENT LIABILITIES</t>
  </si>
  <si>
    <t>Liabilities from  Assets Held for Sale</t>
  </si>
  <si>
    <t>Short Term Provisions</t>
  </si>
  <si>
    <t>Short Term Financial Liabilities</t>
  </si>
  <si>
    <t>Trade accounts payables</t>
  </si>
  <si>
    <t>Other Short Term liabilities</t>
  </si>
  <si>
    <t>TOTAL EQUITY &amp; LIABILITIES</t>
  </si>
  <si>
    <t>Corporación/Ajustes</t>
  </si>
  <si>
    <t>Evolución Fondo de Maniobra</t>
  </si>
  <si>
    <t>Infra-estructures</t>
  </si>
  <si>
    <t>Corporation / Adjustments</t>
  </si>
  <si>
    <t>LT loans from credit entities</t>
  </si>
  <si>
    <t>ST loans from credit entities</t>
  </si>
  <si>
    <t>Debt with Credit Entities</t>
  </si>
  <si>
    <t>Bonds</t>
  </si>
  <si>
    <t>Non Recourse Financing</t>
  </si>
  <si>
    <t>Other financial liabilities*</t>
  </si>
  <si>
    <t>Total External Gross Debt</t>
  </si>
  <si>
    <t>Net debt with Group's companies &amp; Affiliates</t>
  </si>
  <si>
    <t>Total Gross Financial Debt</t>
  </si>
  <si>
    <t xml:space="preserve">ST* &amp; other financial investments </t>
  </si>
  <si>
    <t>Cash &amp; Equivalents</t>
  </si>
  <si>
    <t>Total cash and equivalents</t>
  </si>
  <si>
    <t>(NET FINANCIAL DEBT) / NET CASH POSITION</t>
  </si>
  <si>
    <t>NET FINANCIAL DEBT previous  year</t>
  </si>
  <si>
    <t>Deuda con entidades de crédito a L/P</t>
  </si>
  <si>
    <t>Deuda con entidades de crédito a C/P</t>
  </si>
  <si>
    <t>Deuda con entidades de crédito</t>
  </si>
  <si>
    <t>Bonos y Obligaciones</t>
  </si>
  <si>
    <t>Financiación sin recurso</t>
  </si>
  <si>
    <t>Otros pasivos financieros</t>
  </si>
  <si>
    <t>Total Deuda Bruta Externa</t>
  </si>
  <si>
    <t>Deuda Neta empresas Grupo y Asociadas</t>
  </si>
  <si>
    <t>Total Deuda Financiera Bruta</t>
  </si>
  <si>
    <t>IFT e Imposiciones a plazo</t>
  </si>
  <si>
    <t>Efectivo y otros activos líquidos</t>
  </si>
  <si>
    <t>Total Efectivo y Activos Líquidos</t>
  </si>
  <si>
    <t>(DEUDA FINANCIERA NETA) / POSICION NETA DE TESORERIA</t>
  </si>
  <si>
    <t>ENDEUDAMIENTO FINANCIERO NETO 3M18</t>
  </si>
  <si>
    <t>Flujos Netos de Efectivo</t>
  </si>
  <si>
    <t>Var</t>
  </si>
  <si>
    <t xml:space="preserve">HOT </t>
  </si>
  <si>
    <t>ACS exHOT</t>
  </si>
  <si>
    <t>Flujos de Efectivo Operativo de Actividades Continuadas antes de Capital Circulante</t>
  </si>
  <si>
    <t>Cambios en el capital circulante operativo</t>
  </si>
  <si>
    <t>Inversiones operativas netas</t>
  </si>
  <si>
    <t>Flujos Netos de Efectivo Operativo de Actividades Continuadas</t>
  </si>
  <si>
    <t>Inversiones / Desinversiones financieras netas</t>
  </si>
  <si>
    <t>Otras fuentes de financiación</t>
  </si>
  <si>
    <t>Flujos de Efectivo Libre</t>
  </si>
  <si>
    <t>Dividendos abonados</t>
  </si>
  <si>
    <t>Acciones propias</t>
  </si>
  <si>
    <t>Euro Million</t>
  </si>
  <si>
    <t>Cash Flow from Operating Activities before Working Capital</t>
  </si>
  <si>
    <t>Operating working capital variation</t>
  </si>
  <si>
    <t>Net CAPEX</t>
  </si>
  <si>
    <t>Net Operating Cash Flow from continuing activities</t>
  </si>
  <si>
    <t>Financial Investments/Disposals</t>
  </si>
  <si>
    <t>Other Financial Sources</t>
  </si>
  <si>
    <t>Free Cash Flow</t>
  </si>
  <si>
    <t>Dividends paid</t>
  </si>
  <si>
    <t>Intra group Dividends</t>
  </si>
  <si>
    <t>Total Cash Flow Generated / (Consumed)</t>
  </si>
  <si>
    <t>Perimeter change (Increase)/decrease</t>
  </si>
  <si>
    <t>Exchange rate (Increase)/decrease</t>
  </si>
  <si>
    <t>NET (DEBT)/CASH EOY</t>
  </si>
  <si>
    <t>Net Cash Flow</t>
  </si>
  <si>
    <t>Inversiones Operativas</t>
  </si>
  <si>
    <t>Desinversiones Operativas</t>
  </si>
  <si>
    <t>Inversiones Operativas Netas</t>
  </si>
  <si>
    <t>Inversiones en Proyectos y Financieras</t>
  </si>
  <si>
    <t>Desinversiones Financieras</t>
  </si>
  <si>
    <t>Inversiones en Proyectos y Fin. Netas</t>
  </si>
  <si>
    <t>Total Inversiones Netas</t>
  </si>
  <si>
    <t xml:space="preserve">Servicios </t>
  </si>
  <si>
    <t>Operating Investments</t>
  </si>
  <si>
    <t xml:space="preserve">Investments in Projects &amp; Financial </t>
  </si>
  <si>
    <t>Total Investments</t>
  </si>
  <si>
    <t>Operating Disposals</t>
  </si>
  <si>
    <t>Financial Disposals</t>
  </si>
  <si>
    <t>Total Disposals</t>
  </si>
  <si>
    <t>Hochtief</t>
  </si>
  <si>
    <t xml:space="preserve">Services  </t>
  </si>
  <si>
    <t>Corporation &amp; others</t>
  </si>
  <si>
    <t>CIFRA DE NEGOCIO</t>
  </si>
  <si>
    <t xml:space="preserve">Servicios  </t>
  </si>
  <si>
    <t>Corporación / Ajustes</t>
  </si>
  <si>
    <t>Bº BRUTO EXPLOTACIÓN (EBITDA)</t>
  </si>
  <si>
    <t>Bº EXPLOTACIÓN (EBIT)</t>
  </si>
  <si>
    <t>Bº NETO</t>
  </si>
  <si>
    <t>ADJUDICACIONES</t>
  </si>
  <si>
    <t>CARTERA</t>
  </si>
  <si>
    <t>meses</t>
  </si>
  <si>
    <t>DEUDA NETA</t>
  </si>
  <si>
    <t>TURNOVER</t>
  </si>
  <si>
    <t>NET PROFIT</t>
  </si>
  <si>
    <t>AWARDS</t>
  </si>
  <si>
    <t>BACKLOG</t>
  </si>
  <si>
    <t>months</t>
  </si>
  <si>
    <t>NET DEBT</t>
  </si>
  <si>
    <t>Datos de la acción ACS (YTD)</t>
  </si>
  <si>
    <t xml:space="preserve">Precio de cierre </t>
  </si>
  <si>
    <t>Evolución</t>
  </si>
  <si>
    <t>Máximo del período</t>
  </si>
  <si>
    <t>Fecha Máximo del período</t>
  </si>
  <si>
    <t>Mínimo del período</t>
  </si>
  <si>
    <t>Fecha Mínimo del período</t>
  </si>
  <si>
    <t>Promedio del período</t>
  </si>
  <si>
    <t>Volumen total títulos (miles)</t>
  </si>
  <si>
    <t>Volumen medio diario títulos (miles)</t>
  </si>
  <si>
    <t>Total efectivo negociado (€ millones)</t>
  </si>
  <si>
    <t>Efectivo medio diario (€ millones)</t>
  </si>
  <si>
    <t>Número de acciones (millones)</t>
  </si>
  <si>
    <t>Capitalización bursátil (€ millones)</t>
  </si>
  <si>
    <t>ACS Shares Data (YTD)</t>
  </si>
  <si>
    <t>Closing price</t>
  </si>
  <si>
    <t>Performance</t>
  </si>
  <si>
    <t>Period High</t>
  </si>
  <si>
    <t>High date</t>
  </si>
  <si>
    <t>Period Low</t>
  </si>
  <si>
    <t>Low date</t>
  </si>
  <si>
    <t>Average in the period</t>
  </si>
  <si>
    <t>Total volume (´000)</t>
  </si>
  <si>
    <t>Daily average volume (´000)</t>
  </si>
  <si>
    <t>Total traded effective (€ mn)</t>
  </si>
  <si>
    <t>Daily average effective (€ mn)</t>
  </si>
  <si>
    <t>Number of shares (mn)</t>
  </si>
  <si>
    <t>Market cap (€ mn)</t>
  </si>
  <si>
    <t>Principales magnitudes</t>
  </si>
  <si>
    <t>Margen</t>
  </si>
  <si>
    <t xml:space="preserve">Bº Neto </t>
  </si>
  <si>
    <t>Resto de Europa</t>
  </si>
  <si>
    <t>Key figures</t>
  </si>
  <si>
    <t xml:space="preserve">Backlog </t>
  </si>
  <si>
    <t>Rest of Europe</t>
  </si>
  <si>
    <t>HOCHTIEF (ACS contr.)</t>
  </si>
  <si>
    <t>Sales</t>
  </si>
  <si>
    <t>Margin</t>
  </si>
  <si>
    <t>Net Financial Results</t>
  </si>
  <si>
    <t>Equity Method</t>
  </si>
  <si>
    <t>Other Results &amp; Fixed Assets</t>
  </si>
  <si>
    <t>EBT</t>
  </si>
  <si>
    <t>Taxes</t>
  </si>
  <si>
    <t>Minorities</t>
  </si>
  <si>
    <t>n/a</t>
  </si>
  <si>
    <t>Rdos. Financieros Netos</t>
  </si>
  <si>
    <t>Bº por Puesta Equiv.</t>
  </si>
  <si>
    <t>Otros Rdos. y Venta Inmov.</t>
  </si>
  <si>
    <t>BAI</t>
  </si>
  <si>
    <t>Impuestos</t>
  </si>
  <si>
    <t>Minoritarios</t>
  </si>
  <si>
    <t>Bº Neto</t>
  </si>
  <si>
    <t>-</t>
  </si>
  <si>
    <t>Mantenimiento Industrial</t>
  </si>
  <si>
    <t>Redes</t>
  </si>
  <si>
    <t>Instalaciones Especializadas</t>
  </si>
  <si>
    <t>Sistemas de Control</t>
  </si>
  <si>
    <t>Proyectos Integrados</t>
  </si>
  <si>
    <t>Energía Renovable: Generación</t>
  </si>
  <si>
    <t>Eliminaciones de Consolidación</t>
  </si>
  <si>
    <t>Total Internacional</t>
  </si>
  <si>
    <t>% sobre el total de ventas</t>
  </si>
  <si>
    <t>TOTAL CARTERA</t>
  </si>
  <si>
    <t>% sobre el total de cartera</t>
  </si>
  <si>
    <t>Support Services</t>
  </si>
  <si>
    <t>Networks</t>
  </si>
  <si>
    <t>Specialized Products</t>
  </si>
  <si>
    <t>Control Systems</t>
  </si>
  <si>
    <t>EPC Projects</t>
  </si>
  <si>
    <t>Renewable Energy: Generation</t>
  </si>
  <si>
    <t>Consolidation Adjustments</t>
  </si>
  <si>
    <t>International</t>
  </si>
  <si>
    <t>% over total sales</t>
  </si>
  <si>
    <t>TOTAL BACKLOG</t>
  </si>
  <si>
    <t>% over total backlog</t>
  </si>
  <si>
    <t xml:space="preserve">Cartera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</si>
</sst>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3" formatCode="_-* #,##0.00\ _€_-;\-* #,##0.00\ _€_-;_-* &quot;-&quot;??\ _€_-;_-@_-"/>
    <numFmt numFmtId="164" formatCode="#,##0\ _ ;\(#,##0\)_ "/>
    <numFmt numFmtId="165" formatCode="\+0.0%;\-0.0%"/>
    <numFmt numFmtId="166" formatCode="\+0%;\-0%"/>
    <numFmt numFmtId="167" formatCode="0.0%\ ;[Red]\(0.0%\)"/>
    <numFmt numFmtId="168" formatCode="#,##0.0\ ;\(#,##0.0\)\ "/>
    <numFmt numFmtId="169" formatCode="0.0\ %;\(0.0\ %\)"/>
    <numFmt numFmtId="170" formatCode="[$-C0A]mmm\-yy;@"/>
    <numFmt numFmtId="171" formatCode="[$-409]mmm\-yy;@"/>
    <numFmt numFmtId="172" formatCode="0.0%"/>
    <numFmt numFmtId="173" formatCode="0\ %;\(0\ %\)"/>
    <numFmt numFmtId="174" formatCode="#,##0\ _p;\(#,##0\)_p;&quot;&quot;"/>
    <numFmt numFmtId="175" formatCode="[$-C0A]d\ &quot;de&quot;\ mmmm\ &quot;de&quot;\ yyyy;@"/>
    <numFmt numFmtId="176" formatCode="#,##0.0"/>
    <numFmt numFmtId="177" formatCode="\+0.0\ %\ ;\-0.0\ %\ "/>
    <numFmt numFmtId="178" formatCode="#,##0.0\ _p;\(#,##0.0\)_p;&quot;&quot;"/>
    <numFmt numFmtId="179" formatCode="0_);\(0\)"/>
    <numFmt numFmtId="180" formatCode="_-* #,##0.00\ [$€-1]_-;\-* #,##0.00\ [$€-1]_-;_-* &quot;-&quot;??\ [$€-1]_-"/>
    <numFmt numFmtId="181" formatCode="#,##0\ _p"/>
    <numFmt numFmtId="182" formatCode="#,##0.00\ _p"/>
    <numFmt numFmtId="183" formatCode="#,##0.00\ [$€-1]_);\(#,##0.00\ [$€-1]\)"/>
    <numFmt numFmtId="184" formatCode="_-* #,##0\ _P_t_s_-;\-* #,##0\ _P_t_s_-;_-* &quot;-&quot;\ _P_t_s_-;_-@_-"/>
    <numFmt numFmtId="185" formatCode="_-* #,##0.00\ _p_t_a_-;\-* #,##0.00\ _p_t_a_-;_-* &quot;-&quot;??\ _p_t_a_-;_-@_-"/>
    <numFmt numFmtId="186" formatCode="\+0.00%;\-0.00%"/>
  </numFmts>
  <fonts count="76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0"/>
      <name val="Arial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2"/>
      <color indexed="56"/>
      <name val="Calibri"/>
      <family val="2"/>
    </font>
    <font>
      <sz val="11"/>
      <color theme="1"/>
      <name val="Calibri"/>
      <family val="2"/>
      <scheme val="minor"/>
    </font>
    <font>
      <b/>
      <sz val="16"/>
      <color rgb="FFFFC000"/>
      <name val="Calibri"/>
      <family val="2"/>
    </font>
    <font>
      <b/>
      <sz val="16"/>
      <color theme="0"/>
      <name val="Calibri"/>
      <family val="2"/>
    </font>
    <font>
      <b/>
      <i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sz val="10"/>
      <color theme="4" tint="-0.249977111117893"/>
      <name val="Calibri"/>
      <family val="2"/>
    </font>
    <font>
      <b/>
      <sz val="12"/>
      <color rgb="FFFF0000"/>
      <name val="Calibri"/>
      <family val="2"/>
    </font>
    <font>
      <b/>
      <sz val="14"/>
      <color theme="0"/>
      <name val="Calibri"/>
      <family val="2"/>
    </font>
    <font>
      <i/>
      <sz val="12"/>
      <color theme="4" tint="-0.249977111117893"/>
      <name val="Calibri"/>
      <family val="2"/>
    </font>
    <font>
      <sz val="12"/>
      <color theme="4" tint="-0.249977111117893"/>
      <name val="Calibri"/>
      <family val="2"/>
    </font>
    <font>
      <i/>
      <sz val="10"/>
      <color theme="4" tint="-0.249977111117893"/>
      <name val="Calibri"/>
      <family val="2"/>
    </font>
    <font>
      <b/>
      <sz val="14"/>
      <color theme="4" tint="-0.249977111117893"/>
      <name val="Calibri"/>
      <family val="2"/>
    </font>
    <font>
      <sz val="11"/>
      <color theme="4" tint="-0.249977111117893"/>
      <name val="Calibri"/>
      <family val="2"/>
    </font>
    <font>
      <b/>
      <sz val="11"/>
      <color theme="4" tint="-0.249977111117893"/>
      <name val="Calibri"/>
      <family val="2"/>
    </font>
    <font>
      <i/>
      <sz val="11"/>
      <color theme="4" tint="-0.249977111117893"/>
      <name val="Calibri"/>
      <family val="2"/>
    </font>
    <font>
      <b/>
      <sz val="16"/>
      <color rgb="FFC00000"/>
      <name val="Calibri"/>
      <family val="2"/>
    </font>
    <font>
      <b/>
      <sz val="9"/>
      <color theme="0"/>
      <name val="Calibri"/>
      <family val="2"/>
    </font>
    <font>
      <b/>
      <sz val="16"/>
      <color theme="3"/>
      <name val="Calibri"/>
      <family val="2"/>
    </font>
    <font>
      <b/>
      <sz val="11"/>
      <color theme="0"/>
      <name val="Calibri"/>
      <family val="2"/>
    </font>
    <font>
      <b/>
      <sz val="14"/>
      <color rgb="FFFFC000"/>
      <name val="Calibri"/>
      <family val="2"/>
    </font>
    <font>
      <b/>
      <sz val="12"/>
      <color theme="0" tint="-0.499984740745262"/>
      <name val="Calibri"/>
      <family val="2"/>
    </font>
    <font>
      <sz val="12"/>
      <color theme="0" tint="-0.499984740745262"/>
      <name val="Calibri"/>
      <family val="2"/>
    </font>
    <font>
      <sz val="8"/>
      <color theme="0" tint="-0.499984740745262"/>
      <name val="Calibri"/>
      <family val="2"/>
    </font>
    <font>
      <sz val="10"/>
      <color indexed="51"/>
      <name val="Calibri"/>
      <family val="2"/>
    </font>
    <font>
      <sz val="11"/>
      <color theme="0" tint="-0.499984740745262"/>
      <name val="Calibri"/>
      <family val="2"/>
    </font>
    <font>
      <sz val="10"/>
      <color theme="0" tint="-0.499984740745262"/>
      <name val="Calibri"/>
      <family val="2"/>
    </font>
    <font>
      <b/>
      <sz val="11"/>
      <color theme="0" tint="-0.499984740745262"/>
      <name val="Calibri"/>
      <family val="2"/>
    </font>
    <font>
      <b/>
      <i/>
      <sz val="11"/>
      <color theme="0"/>
      <name val="Calibri"/>
      <family val="2"/>
    </font>
    <font>
      <b/>
      <sz val="10"/>
      <color theme="0" tint="-0.499984740745262"/>
      <name val="Calibri"/>
      <family val="2"/>
    </font>
    <font>
      <sz val="10"/>
      <color indexed="56"/>
      <name val="Calibri"/>
      <family val="2"/>
    </font>
    <font>
      <sz val="10"/>
      <color indexed="10"/>
      <name val="Calibri"/>
      <family val="2"/>
    </font>
    <font>
      <sz val="8"/>
      <color indexed="10"/>
      <name val="Calibri"/>
      <family val="2"/>
    </font>
    <font>
      <b/>
      <i/>
      <sz val="9"/>
      <name val="Calibri"/>
      <family val="2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Calibri"/>
      <family val="2"/>
    </font>
    <font>
      <b/>
      <i/>
      <sz val="10"/>
      <name val="Calibri"/>
      <family val="2"/>
    </font>
    <font>
      <i/>
      <sz val="10.5"/>
      <color rgb="FF002060"/>
      <name val="Calibri"/>
      <family val="2"/>
    </font>
    <font>
      <i/>
      <sz val="10.5"/>
      <name val="Calibri"/>
      <family val="2"/>
    </font>
    <font>
      <b/>
      <i/>
      <sz val="10.5"/>
      <name val="Calibri"/>
      <family val="2"/>
    </font>
    <font>
      <sz val="12"/>
      <color rgb="FF003366"/>
      <name val="Calibri"/>
      <family val="2"/>
    </font>
    <font>
      <b/>
      <sz val="12"/>
      <color rgb="FF003366"/>
      <name val="Calibri"/>
      <family val="2"/>
    </font>
    <font>
      <sz val="9"/>
      <color theme="1"/>
      <name val="Calibri"/>
      <family val="2"/>
      <scheme val="minor"/>
    </font>
    <font>
      <i/>
      <sz val="8"/>
      <name val="Calibri"/>
      <family val="2"/>
    </font>
    <font>
      <sz val="10"/>
      <color rgb="FF002060"/>
      <name val="Calibri"/>
      <family val="2"/>
    </font>
    <font>
      <sz val="12"/>
      <color rgb="FF002060"/>
      <name val="Calibri"/>
      <family val="2"/>
    </font>
    <font>
      <b/>
      <sz val="18"/>
      <color theme="0"/>
      <name val="Calibri"/>
      <family val="2"/>
    </font>
    <font>
      <i/>
      <sz val="11"/>
      <color rgb="FF002060"/>
      <name val="Calibri"/>
      <family val="2"/>
    </font>
    <font>
      <i/>
      <sz val="12"/>
      <color rgb="FF002060"/>
      <name val="Calibri"/>
      <family val="2"/>
    </font>
    <font>
      <b/>
      <sz val="10"/>
      <color rgb="FFFF0000"/>
      <name val="Calibri"/>
      <family val="2"/>
    </font>
    <font>
      <sz val="12"/>
      <color rgb="FF0070C0"/>
      <name val="Calibri"/>
      <family val="2"/>
    </font>
    <font>
      <b/>
      <i/>
      <sz val="16"/>
      <color rgb="FFFFC000"/>
      <name val="Calibri"/>
      <family val="2"/>
    </font>
    <font>
      <sz val="11"/>
      <color rgb="FF002060"/>
      <name val="Calibri"/>
      <family val="2"/>
    </font>
    <font>
      <i/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mediumGray">
        <fgColor indexed="9"/>
        <bgColor indexed="9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mediumGray">
        <fgColor indexed="9"/>
        <bgColor theme="3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ACC9E6"/>
        <bgColor indexed="64"/>
      </patternFill>
    </fill>
    <fill>
      <patternFill patternType="solid">
        <fgColor rgb="FFD2E2F2"/>
        <bgColor indexed="64"/>
      </patternFill>
    </fill>
    <fill>
      <patternFill patternType="solid">
        <fgColor rgb="FF9EB9DA"/>
        <bgColor indexed="64"/>
      </patternFill>
    </fill>
    <fill>
      <patternFill patternType="solid">
        <fgColor rgb="FFC9DCE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9242"/>
        <bgColor indexed="64"/>
      </patternFill>
    </fill>
  </fills>
  <borders count="210">
    <border>
      <left/>
      <right/>
      <top/>
      <bottom/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 style="thick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ck">
        <color theme="4" tint="-0.499984740745262"/>
      </top>
      <bottom style="medium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medium">
        <color theme="4" tint="-0.499984740745262"/>
      </bottom>
      <diagonal/>
    </border>
    <border>
      <left style="thick">
        <color theme="4" tint="-0.499984740745262"/>
      </left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ck">
        <color theme="4" tint="-0.499984740745262"/>
      </left>
      <right/>
      <top/>
      <bottom style="thick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ck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/>
      <top style="thick">
        <color theme="4" tint="-0.499984740745262"/>
      </top>
      <bottom style="thick">
        <color theme="4" tint="-0.499984740745262"/>
      </bottom>
      <diagonal/>
    </border>
    <border>
      <left/>
      <right style="thin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ck">
        <color theme="4" tint="-0.499984740745262"/>
      </bottom>
      <diagonal/>
    </border>
    <border>
      <left/>
      <right/>
      <top style="thick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/>
      <diagonal/>
    </border>
    <border>
      <left style="thick">
        <color theme="4" tint="-0.499984740745262"/>
      </left>
      <right style="thick">
        <color theme="4" tint="-0.499984740745262"/>
      </right>
      <top/>
      <bottom/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medium">
        <color theme="4" tint="-0.499984740745262"/>
      </bottom>
      <diagonal/>
    </border>
    <border>
      <left style="thick">
        <color theme="4" tint="-0.499984740745262"/>
      </left>
      <right/>
      <top style="thick">
        <color theme="4" tint="-0.499984740745262"/>
      </top>
      <bottom style="thin">
        <color theme="4" tint="-0.499984740745262"/>
      </bottom>
      <diagonal/>
    </border>
    <border>
      <left/>
      <right/>
      <top style="thick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ck">
        <color theme="5" tint="0.39994506668294322"/>
      </left>
      <right/>
      <top style="thick">
        <color theme="5" tint="0.39994506668294322"/>
      </top>
      <bottom/>
      <diagonal/>
    </border>
    <border>
      <left/>
      <right/>
      <top style="thick">
        <color theme="5" tint="0.39994506668294322"/>
      </top>
      <bottom/>
      <diagonal/>
    </border>
    <border>
      <left style="thick">
        <color theme="5" tint="0.39994506668294322"/>
      </left>
      <right/>
      <top/>
      <bottom/>
      <diagonal/>
    </border>
    <border>
      <left style="thin">
        <color theme="5" tint="0.39988402966399123"/>
      </left>
      <right style="thin">
        <color theme="5" tint="0.39988402966399123"/>
      </right>
      <top/>
      <bottom/>
      <diagonal/>
    </border>
    <border>
      <left/>
      <right style="thick">
        <color theme="5" tint="0.39994506668294322"/>
      </right>
      <top/>
      <bottom/>
      <diagonal/>
    </border>
    <border>
      <left style="thick">
        <color theme="5" tint="0.39991454817346722"/>
      </left>
      <right/>
      <top/>
      <bottom/>
      <diagonal/>
    </border>
    <border>
      <left style="thick">
        <color theme="5" tint="0.39991454817346722"/>
      </left>
      <right/>
      <top/>
      <bottom style="thick">
        <color theme="5" tint="0.39991454817346722"/>
      </bottom>
      <diagonal/>
    </border>
    <border>
      <left style="thin">
        <color theme="5" tint="0.39988402966399123"/>
      </left>
      <right style="thin">
        <color theme="5" tint="0.39988402966399123"/>
      </right>
      <top/>
      <bottom style="thick">
        <color theme="5" tint="0.39991454817346722"/>
      </bottom>
      <diagonal/>
    </border>
    <border>
      <left/>
      <right style="thick">
        <color theme="5" tint="0.39994506668294322"/>
      </right>
      <top/>
      <bottom style="thick">
        <color theme="5" tint="0.39991454817346722"/>
      </bottom>
      <diagonal/>
    </border>
    <border>
      <left style="thick">
        <color theme="5" tint="0.39991454817346722"/>
      </left>
      <right/>
      <top style="thick">
        <color theme="5" tint="0.39991454817346722"/>
      </top>
      <bottom/>
      <diagonal/>
    </border>
    <border>
      <left style="thin">
        <color theme="5" tint="0.39988402966399123"/>
      </left>
      <right style="thin">
        <color theme="5" tint="0.39988402966399123"/>
      </right>
      <top style="thick">
        <color theme="5" tint="0.39991454817346722"/>
      </top>
      <bottom/>
      <diagonal/>
    </border>
    <border>
      <left/>
      <right style="thick">
        <color theme="5" tint="0.39994506668294322"/>
      </right>
      <top style="thick">
        <color theme="5" tint="0.39991454817346722"/>
      </top>
      <bottom/>
      <diagonal/>
    </border>
    <border>
      <left style="thick">
        <color theme="5" tint="0.39988402966399123"/>
      </left>
      <right/>
      <top style="thick">
        <color theme="5" tint="0.39991454817346722"/>
      </top>
      <bottom/>
      <diagonal/>
    </border>
    <border>
      <left style="thick">
        <color theme="5" tint="0.39988402966399123"/>
      </left>
      <right/>
      <top/>
      <bottom/>
      <diagonal/>
    </border>
    <border>
      <left style="thick">
        <color theme="5" tint="0.39994506668294322"/>
      </left>
      <right/>
      <top/>
      <bottom style="thick">
        <color theme="5" tint="0.39991454817346722"/>
      </bottom>
      <diagonal/>
    </border>
    <border>
      <left style="thick">
        <color theme="5" tint="0.39988402966399123"/>
      </left>
      <right/>
      <top/>
      <bottom style="thick">
        <color theme="5" tint="0.39991454817346722"/>
      </bottom>
      <diagonal/>
    </border>
    <border>
      <left style="thick">
        <color theme="5" tint="0.39991454817346722"/>
      </left>
      <right style="thin">
        <color theme="5" tint="0.39988402966399123"/>
      </right>
      <top/>
      <bottom/>
      <diagonal/>
    </border>
    <border>
      <left style="thin">
        <color theme="5" tint="0.39988402966399123"/>
      </left>
      <right style="thin">
        <color theme="5" tint="0.39985351115451523"/>
      </right>
      <top style="thick">
        <color theme="5" tint="0.39991454817346722"/>
      </top>
      <bottom/>
      <diagonal/>
    </border>
    <border>
      <left style="thin">
        <color theme="5" tint="0.39988402966399123"/>
      </left>
      <right style="thin">
        <color theme="5" tint="0.39985351115451523"/>
      </right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6" tint="-0.24994659260841701"/>
      </left>
      <right style="thin">
        <color theme="6" tint="-0.24994659260841701"/>
      </right>
      <top/>
      <bottom/>
      <diagonal/>
    </border>
    <border>
      <left/>
      <right style="thin">
        <color theme="4" tint="-0.499984740745262"/>
      </right>
      <top style="thick">
        <color theme="4" tint="-0.499984740745262"/>
      </top>
      <bottom/>
      <diagonal/>
    </border>
    <border>
      <left/>
      <right style="thin">
        <color theme="4" tint="-0.499984740745262"/>
      </right>
      <top/>
      <bottom style="thick">
        <color theme="4" tint="-0.499984740745262"/>
      </bottom>
      <diagonal/>
    </border>
    <border>
      <left style="thick">
        <color theme="4" tint="-0.499984740745262"/>
      </left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 style="thick">
        <color theme="4" tint="-0.499984740745262"/>
      </right>
      <top/>
      <bottom style="thick">
        <color theme="4" tint="-0.499984740745262"/>
      </bottom>
      <diagonal/>
    </border>
    <border>
      <left style="thick">
        <color theme="5" tint="0.39991454817346722"/>
      </left>
      <right/>
      <top style="thick">
        <color theme="5" tint="0.39994506668294322"/>
      </top>
      <bottom style="thin">
        <color theme="5" tint="0.39988402966399123"/>
      </bottom>
      <diagonal/>
    </border>
    <border>
      <left/>
      <right/>
      <top style="thick">
        <color theme="5" tint="0.39994506668294322"/>
      </top>
      <bottom style="thin">
        <color theme="5" tint="0.39988402966399123"/>
      </bottom>
      <diagonal/>
    </border>
    <border>
      <left/>
      <right style="thick">
        <color theme="5" tint="0.39988402966399123"/>
      </right>
      <top style="thick">
        <color theme="5" tint="0.39994506668294322"/>
      </top>
      <bottom style="thin">
        <color theme="5" tint="0.39988402966399123"/>
      </bottom>
      <diagonal/>
    </border>
    <border>
      <left style="thick">
        <color theme="5" tint="0.39994506668294322"/>
      </left>
      <right style="thick">
        <color theme="5" tint="0.39991454817346722"/>
      </right>
      <top style="thick">
        <color theme="5" tint="0.39994506668294322"/>
      </top>
      <bottom/>
      <diagonal/>
    </border>
    <border>
      <left style="thick">
        <color theme="5" tint="0.39994506668294322"/>
      </left>
      <right style="thick">
        <color theme="5" tint="0.39991454817346722"/>
      </right>
      <top/>
      <bottom style="thick">
        <color theme="5" tint="0.39991454817346722"/>
      </bottom>
      <diagonal/>
    </border>
    <border>
      <left style="thick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thick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ck">
        <color theme="5" tint="0.39988402966399123"/>
      </left>
      <right/>
      <top style="thick">
        <color theme="5" tint="0.39994506668294322"/>
      </top>
      <bottom style="thin">
        <color theme="5" tint="0.39988402966399123"/>
      </bottom>
      <diagonal/>
    </border>
    <border>
      <left style="thick">
        <color theme="5" tint="0.39994506668294322"/>
      </left>
      <right/>
      <top style="thick">
        <color theme="5" tint="0.39994506668294322"/>
      </top>
      <bottom style="thick">
        <color theme="5" tint="0.39994506668294322"/>
      </bottom>
      <diagonal/>
    </border>
    <border>
      <left/>
      <right/>
      <top style="thick">
        <color theme="5" tint="0.39994506668294322"/>
      </top>
      <bottom style="thick">
        <color theme="5" tint="0.39994506668294322"/>
      </bottom>
      <diagonal/>
    </border>
    <border>
      <left/>
      <right style="thick">
        <color theme="5" tint="0.39991454817346722"/>
      </right>
      <top style="thick">
        <color theme="5" tint="0.39994506668294322"/>
      </top>
      <bottom style="thick">
        <color theme="5" tint="0.39994506668294322"/>
      </bottom>
      <diagonal/>
    </border>
    <border>
      <left/>
      <right style="thick">
        <color theme="5" tint="0.39991454817346722"/>
      </right>
      <top style="thick">
        <color theme="5" tint="0.39994506668294322"/>
      </top>
      <bottom style="thin">
        <color theme="5" tint="0.39988402966399123"/>
      </bottom>
      <diagonal/>
    </border>
    <border>
      <left style="thin">
        <color theme="4" tint="-0.499984740745262"/>
      </left>
      <right/>
      <top style="thick">
        <color theme="4" tint="-0.499984740745262"/>
      </top>
      <bottom/>
      <diagonal/>
    </border>
    <border>
      <left style="thin">
        <color theme="4" tint="-0.499984740745262"/>
      </left>
      <right/>
      <top/>
      <bottom style="thick">
        <color theme="4" tint="-0.499984740745262"/>
      </bottom>
      <diagonal/>
    </border>
    <border>
      <left style="medium">
        <color rgb="FF003366"/>
      </left>
      <right/>
      <top style="medium">
        <color rgb="FF003366"/>
      </top>
      <bottom/>
      <diagonal/>
    </border>
    <border>
      <left/>
      <right/>
      <top style="medium">
        <color rgb="FF003366"/>
      </top>
      <bottom/>
      <diagonal/>
    </border>
    <border>
      <left/>
      <right style="medium">
        <color rgb="FF003366"/>
      </right>
      <top style="medium">
        <color rgb="FF003366"/>
      </top>
      <bottom/>
      <diagonal/>
    </border>
    <border>
      <left style="medium">
        <color rgb="FF002060"/>
      </left>
      <right style="thin">
        <color theme="4" tint="-0.499984740745262"/>
      </right>
      <top style="medium">
        <color rgb="FF002060"/>
      </top>
      <bottom style="medium">
        <color rgb="FF003366"/>
      </bottom>
      <diagonal/>
    </border>
    <border>
      <left style="medium">
        <color rgb="FF002060"/>
      </left>
      <right style="thin">
        <color theme="4" tint="-0.499984740745262"/>
      </right>
      <top/>
      <bottom/>
      <diagonal/>
    </border>
    <border>
      <left style="medium">
        <color rgb="FF002060"/>
      </left>
      <right style="thin">
        <color theme="4" tint="-0.499984740745262"/>
      </right>
      <top/>
      <bottom style="medium">
        <color rgb="FF003366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rgb="FF003366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3366"/>
      </bottom>
      <diagonal/>
    </border>
    <border>
      <left/>
      <right/>
      <top style="medium">
        <color rgb="FF002060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rgb="FF002060"/>
      </top>
      <bottom style="medium">
        <color theme="4" tint="-0.499984740745262"/>
      </bottom>
      <diagonal/>
    </border>
    <border>
      <left/>
      <right style="medium">
        <color rgb="FF002060"/>
      </right>
      <top style="medium">
        <color rgb="FF002060"/>
      </top>
      <bottom style="medium">
        <color theme="4" tint="-0.499984740745262"/>
      </bottom>
      <diagonal/>
    </border>
    <border>
      <left style="medium">
        <color rgb="FF002060"/>
      </left>
      <right/>
      <top/>
      <bottom/>
      <diagonal/>
    </border>
    <border>
      <left/>
      <right style="medium">
        <color rgb="FF002060"/>
      </right>
      <top/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/>
      <top/>
      <bottom style="medium">
        <color rgb="FF002060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medium">
        <color rgb="FF003366"/>
      </left>
      <right style="medium">
        <color rgb="FF003366"/>
      </right>
      <top style="medium">
        <color rgb="FF003366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medium">
        <color rgb="FF002060"/>
      </top>
      <bottom style="medium">
        <color rgb="FF003366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3366"/>
      </bottom>
      <diagonal/>
    </border>
    <border>
      <left/>
      <right style="medium">
        <color rgb="FF002060"/>
      </right>
      <top/>
      <bottom style="medium">
        <color rgb="FF003366"/>
      </bottom>
      <diagonal/>
    </border>
    <border>
      <left style="medium">
        <color rgb="FF002060"/>
      </left>
      <right style="thin">
        <color theme="4" tint="-0.499984740745262"/>
      </right>
      <top/>
      <bottom style="medium">
        <color rgb="FF002060"/>
      </bottom>
      <diagonal/>
    </border>
    <border>
      <left/>
      <right style="thin">
        <color theme="4" tint="-0.499984740745262"/>
      </right>
      <top/>
      <bottom style="medium">
        <color rgb="FF002060"/>
      </bottom>
      <diagonal/>
    </border>
    <border>
      <left style="thin">
        <color theme="4" tint="-0.499984740745262"/>
      </left>
      <right style="medium">
        <color rgb="FF002060"/>
      </right>
      <top/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3366"/>
      </bottom>
      <diagonal/>
    </border>
    <border>
      <left style="thin">
        <color theme="4" tint="-0.499984740745262"/>
      </left>
      <right/>
      <top style="medium">
        <color rgb="FF002060"/>
      </top>
      <bottom style="medium">
        <color rgb="FF003366"/>
      </bottom>
      <diagonal/>
    </border>
    <border>
      <left/>
      <right style="thin">
        <color theme="4" tint="-0.499984740745262"/>
      </right>
      <top style="medium">
        <color rgb="FF002060"/>
      </top>
      <bottom style="medium">
        <color rgb="FF003366"/>
      </bottom>
      <diagonal/>
    </border>
    <border>
      <left style="medium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 style="thin">
        <color rgb="FF002060"/>
      </left>
      <right/>
      <top style="medium">
        <color rgb="FF002060"/>
      </top>
      <bottom style="medium">
        <color rgb="FF002060"/>
      </bottom>
      <diagonal/>
    </border>
    <border>
      <left/>
      <right style="thin">
        <color theme="4" tint="-0.499984740745262"/>
      </right>
      <top style="medium">
        <color rgb="FF002060"/>
      </top>
      <bottom style="medium">
        <color rgb="FF002060"/>
      </bottom>
      <diagonal/>
    </border>
    <border>
      <left style="thin">
        <color theme="4" tint="-0.499984740745262"/>
      </left>
      <right/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 style="medium">
        <color rgb="FF002060"/>
      </left>
      <right style="thin">
        <color rgb="FF003366"/>
      </right>
      <top style="medium">
        <color rgb="FF002060"/>
      </top>
      <bottom style="medium">
        <color rgb="FF003366"/>
      </bottom>
      <diagonal/>
    </border>
    <border>
      <left/>
      <right style="thin">
        <color theme="4" tint="-0.249977111117893"/>
      </right>
      <top style="medium">
        <color rgb="FF002060"/>
      </top>
      <bottom/>
      <diagonal/>
    </border>
    <border>
      <left style="medium">
        <color rgb="FF002060"/>
      </left>
      <right style="thin">
        <color rgb="FF003366"/>
      </right>
      <top style="medium">
        <color rgb="FF002060"/>
      </top>
      <bottom/>
      <diagonal/>
    </border>
    <border>
      <left style="medium">
        <color rgb="FF002060"/>
      </left>
      <right style="thin">
        <color rgb="FF003366"/>
      </right>
      <top/>
      <bottom/>
      <diagonal/>
    </border>
    <border>
      <left/>
      <right style="thin">
        <color theme="4" tint="-0.249977111117893"/>
      </right>
      <top/>
      <bottom/>
      <diagonal/>
    </border>
    <border>
      <left style="medium">
        <color rgb="FF002060"/>
      </left>
      <right style="thin">
        <color rgb="FF003366"/>
      </right>
      <top/>
      <bottom style="medium">
        <color rgb="FF002060"/>
      </bottom>
      <diagonal/>
    </border>
    <border>
      <left/>
      <right style="thin">
        <color theme="4" tint="-0.249977111117893"/>
      </right>
      <top/>
      <bottom style="medium">
        <color rgb="FF00206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thick">
        <color rgb="FF002060"/>
      </right>
      <top style="medium">
        <color rgb="FF002060"/>
      </top>
      <bottom style="medium">
        <color rgb="FF002060"/>
      </bottom>
      <diagonal/>
    </border>
    <border>
      <left style="thick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thin">
        <color theme="5" tint="0.39988402966399123"/>
      </left>
      <right style="thin">
        <color theme="5" tint="0.39988402966399123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theme="5" tint="0.39988402966399123"/>
      </left>
      <right style="thin">
        <color theme="5" tint="0.39988402966399123"/>
      </right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/>
      <right style="thin">
        <color theme="5" tint="0.39997558519241921"/>
      </right>
      <top style="medium">
        <color rgb="FFC00000"/>
      </top>
      <bottom style="medium">
        <color rgb="FFC00000"/>
      </bottom>
      <diagonal/>
    </border>
    <border>
      <left style="thin">
        <color theme="5" tint="0.39997558519241921"/>
      </left>
      <right style="thin">
        <color theme="5" tint="0.39997558519241921"/>
      </right>
      <top style="medium">
        <color rgb="FFC00000"/>
      </top>
      <bottom style="medium">
        <color rgb="FFC00000"/>
      </bottom>
      <diagonal/>
    </border>
    <border>
      <left/>
      <right style="thin">
        <color theme="5" tint="0.39997558519241921"/>
      </right>
      <top/>
      <bottom/>
      <diagonal/>
    </border>
    <border>
      <left style="thin">
        <color theme="5" tint="0.39997558519241921"/>
      </left>
      <right style="thin">
        <color theme="5" tint="0.39997558519241921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3"/>
      </left>
      <right style="thin">
        <color theme="3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 style="thin">
        <color theme="3"/>
      </left>
      <right style="thin">
        <color theme="3"/>
      </right>
      <top/>
      <bottom style="medium">
        <color theme="4" tint="-0.249977111117893"/>
      </bottom>
      <diagonal/>
    </border>
    <border>
      <left/>
      <right style="medium">
        <color theme="4" tint="-0.499984740745262"/>
      </right>
      <top/>
      <bottom style="medium">
        <color theme="4" tint="-0.249977111117893"/>
      </bottom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/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theme="4" tint="-0.499984740745262"/>
      </bottom>
      <diagonal/>
    </border>
    <border>
      <left/>
      <right style="thin">
        <color theme="4" tint="-0.499984740745262"/>
      </right>
      <top/>
      <bottom style="medium">
        <color theme="4" tint="-0.499984740745262"/>
      </bottom>
      <diagonal/>
    </border>
    <border>
      <left style="medium">
        <color theme="4" tint="-0.499984740745262"/>
      </left>
      <right/>
      <top/>
      <bottom style="medium">
        <color indexed="56"/>
      </bottom>
      <diagonal/>
    </border>
    <border>
      <left/>
      <right style="thin">
        <color theme="4" tint="-0.499984740745262"/>
      </right>
      <top/>
      <bottom style="medium">
        <color indexed="56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medium">
        <color indexed="56"/>
      </bottom>
      <diagonal/>
    </border>
    <border>
      <left/>
      <right style="medium">
        <color theme="4" tint="-0.499984740745262"/>
      </right>
      <top/>
      <bottom style="medium">
        <color indexed="56"/>
      </bottom>
      <diagonal/>
    </border>
    <border>
      <left style="medium">
        <color rgb="FF006600"/>
      </left>
      <right/>
      <top style="medium">
        <color rgb="FF006600"/>
      </top>
      <bottom/>
      <diagonal/>
    </border>
    <border>
      <left/>
      <right/>
      <top style="medium">
        <color rgb="FF006600"/>
      </top>
      <bottom/>
      <diagonal/>
    </border>
    <border>
      <left/>
      <right style="medium">
        <color rgb="FF006600"/>
      </right>
      <top style="medium">
        <color rgb="FF006600"/>
      </top>
      <bottom/>
      <diagonal/>
    </border>
    <border>
      <left style="medium">
        <color rgb="FF006600"/>
      </left>
      <right/>
      <top style="medium">
        <color rgb="FF006600"/>
      </top>
      <bottom style="medium">
        <color rgb="FF006600"/>
      </bottom>
      <diagonal/>
    </border>
    <border>
      <left/>
      <right/>
      <top style="medium">
        <color rgb="FF006600"/>
      </top>
      <bottom style="medium">
        <color rgb="FF006600"/>
      </bottom>
      <diagonal/>
    </border>
    <border>
      <left style="thin">
        <color theme="6" tint="-0.24994659260841701"/>
      </left>
      <right style="thin">
        <color theme="6" tint="-0.24994659260841701"/>
      </right>
      <top style="medium">
        <color rgb="FF006600"/>
      </top>
      <bottom style="medium">
        <color rgb="FF006600"/>
      </bottom>
      <diagonal/>
    </border>
    <border>
      <left/>
      <right style="medium">
        <color rgb="FF006600"/>
      </right>
      <top style="medium">
        <color rgb="FF006600"/>
      </top>
      <bottom style="medium">
        <color rgb="FF006600"/>
      </bottom>
      <diagonal/>
    </border>
    <border>
      <left style="medium">
        <color rgb="FF006600"/>
      </left>
      <right/>
      <top/>
      <bottom/>
      <diagonal/>
    </border>
    <border>
      <left/>
      <right style="medium">
        <color rgb="FF006600"/>
      </right>
      <top/>
      <bottom/>
      <diagonal/>
    </border>
    <border>
      <left style="medium">
        <color rgb="FF006600"/>
      </left>
      <right/>
      <top/>
      <bottom style="medium">
        <color rgb="FF009242"/>
      </bottom>
      <diagonal/>
    </border>
    <border>
      <left/>
      <right style="thin">
        <color theme="6" tint="-0.249977111117893"/>
      </right>
      <top/>
      <bottom style="medium">
        <color rgb="FF009242"/>
      </bottom>
      <diagonal/>
    </border>
    <border>
      <left style="thin">
        <color theme="6" tint="-0.249977111117893"/>
      </left>
      <right style="thin">
        <color theme="6" tint="-0.249977111117893"/>
      </right>
      <top/>
      <bottom style="medium">
        <color rgb="FF009242"/>
      </bottom>
      <diagonal/>
    </border>
    <border>
      <left/>
      <right style="medium">
        <color rgb="FF006600"/>
      </right>
      <top/>
      <bottom style="medium">
        <color rgb="FF009242"/>
      </bottom>
      <diagonal/>
    </border>
    <border>
      <left/>
      <right style="thin">
        <color theme="6" tint="-0.249977111117893"/>
      </right>
      <top style="medium">
        <color rgb="FF006600"/>
      </top>
      <bottom style="medium">
        <color rgb="FF006600"/>
      </bottom>
      <diagonal/>
    </border>
    <border>
      <left style="thin">
        <color theme="6" tint="-0.249977111117893"/>
      </left>
      <right style="thin">
        <color theme="6" tint="-0.249977111117893"/>
      </right>
      <top style="medium">
        <color rgb="FF006600"/>
      </top>
      <bottom style="medium">
        <color rgb="FF006600"/>
      </bottom>
      <diagonal/>
    </border>
    <border>
      <left/>
      <right style="thin">
        <color theme="6" tint="-0.249977111117893"/>
      </right>
      <top/>
      <bottom/>
      <diagonal/>
    </border>
    <border>
      <left style="thin">
        <color theme="6" tint="-0.249977111117893"/>
      </left>
      <right style="thin">
        <color theme="6" tint="-0.249977111117893"/>
      </right>
      <top/>
      <bottom/>
      <diagonal/>
    </border>
    <border>
      <left/>
      <right style="thin">
        <color theme="6" tint="-0.249977111117893"/>
      </right>
      <top style="medium">
        <color rgb="FF006600"/>
      </top>
      <bottom/>
      <diagonal/>
    </border>
    <border>
      <left style="thin">
        <color theme="6" tint="-0.249977111117893"/>
      </left>
      <right style="thin">
        <color theme="6" tint="-0.249977111117893"/>
      </right>
      <top style="medium">
        <color rgb="FF006600"/>
      </top>
      <bottom/>
      <diagonal/>
    </border>
    <border>
      <left/>
      <right style="thin">
        <color rgb="FF003366"/>
      </right>
      <top style="medium">
        <color rgb="FF002060"/>
      </top>
      <bottom style="medium">
        <color rgb="FF002060"/>
      </bottom>
      <diagonal/>
    </border>
    <border>
      <left/>
      <right style="thin">
        <color rgb="FF003366"/>
      </right>
      <top/>
      <bottom/>
      <diagonal/>
    </border>
    <border>
      <left style="thin">
        <color rgb="FF003366"/>
      </left>
      <right/>
      <top/>
      <bottom/>
      <diagonal/>
    </border>
    <border>
      <left/>
      <right style="thin">
        <color rgb="FF003366"/>
      </right>
      <top/>
      <bottom style="medium">
        <color rgb="FF002060"/>
      </bottom>
      <diagonal/>
    </border>
    <border>
      <left style="medium">
        <color rgb="FF003366"/>
      </left>
      <right/>
      <top style="medium">
        <color rgb="FF003366"/>
      </top>
      <bottom style="medium">
        <color rgb="FF002060"/>
      </bottom>
      <diagonal/>
    </border>
    <border>
      <left/>
      <right/>
      <top style="medium">
        <color rgb="FF003366"/>
      </top>
      <bottom style="medium">
        <color rgb="FF002060"/>
      </bottom>
      <diagonal/>
    </border>
    <border>
      <left/>
      <right style="medium">
        <color rgb="FF003366"/>
      </right>
      <top style="medium">
        <color rgb="FF003366"/>
      </top>
      <bottom style="medium">
        <color rgb="FF002060"/>
      </bottom>
      <diagonal/>
    </border>
    <border>
      <left style="medium">
        <color rgb="FF003366"/>
      </left>
      <right style="medium">
        <color rgb="FF003366"/>
      </right>
      <top style="medium">
        <color rgb="FF003366"/>
      </top>
      <bottom style="medium">
        <color rgb="FF003366"/>
      </bottom>
      <diagonal/>
    </border>
    <border>
      <left/>
      <right/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 style="thin">
        <color rgb="FF002060"/>
      </right>
      <top style="medium">
        <color rgb="FF003366"/>
      </top>
      <bottom/>
      <diagonal/>
    </border>
    <border>
      <left/>
      <right style="medium">
        <color rgb="FF003366"/>
      </right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 style="thin">
        <color rgb="FF002060"/>
      </right>
      <top/>
      <bottom style="medium">
        <color rgb="FF003366"/>
      </bottom>
      <diagonal/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3366"/>
      </bottom>
      <diagonal/>
    </border>
    <border>
      <left style="medium">
        <color rgb="FF003366"/>
      </left>
      <right/>
      <top style="medium">
        <color rgb="FF003366"/>
      </top>
      <bottom style="medium">
        <color rgb="FF003366"/>
      </bottom>
      <diagonal/>
    </border>
    <border>
      <left style="thin">
        <color rgb="FF002060"/>
      </left>
      <right style="thin">
        <color rgb="FF002060"/>
      </right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 style="thin">
        <color theme="4" tint="-0.499984740745262"/>
      </right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 style="thin">
        <color theme="4" tint="-0.249977111117893"/>
      </right>
      <top style="medium">
        <color rgb="FF003366"/>
      </top>
      <bottom style="medium">
        <color rgb="FF003366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rgb="FF003366"/>
      </top>
      <bottom style="medium">
        <color rgb="FF003366"/>
      </bottom>
      <diagonal/>
    </border>
    <border>
      <left style="medium">
        <color rgb="FF003366"/>
      </left>
      <right/>
      <top/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medium">
        <color rgb="FF003366"/>
      </left>
      <right style="thin">
        <color theme="4" tint="-0.499984740745262"/>
      </right>
      <top/>
      <bottom/>
      <diagonal/>
    </border>
    <border>
      <left style="medium">
        <color rgb="FF003366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/>
      <right style="medium">
        <color rgb="FF003366"/>
      </right>
      <top/>
      <bottom/>
      <diagonal/>
    </border>
    <border>
      <left/>
      <right style="thin">
        <color theme="4" tint="-0.499984740745262"/>
      </right>
      <top style="medium">
        <color rgb="FF003366"/>
      </top>
      <bottom style="medium">
        <color rgb="FF00336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indexed="64"/>
      </top>
      <bottom/>
      <diagonal/>
    </border>
    <border>
      <left style="medium">
        <color rgb="FF003366"/>
      </left>
      <right style="thin">
        <color theme="4" tint="-0.249977111117893"/>
      </right>
      <top style="thin">
        <color indexed="64"/>
      </top>
      <bottom/>
      <diagonal/>
    </border>
    <border>
      <left style="thin">
        <color theme="4" tint="-0.249977111117893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4" tint="-0.249977111117893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indexed="64"/>
      </bottom>
      <diagonal/>
    </border>
    <border>
      <left style="medium">
        <color rgb="FF003366"/>
      </left>
      <right style="thin">
        <color theme="4" tint="-0.249977111117893"/>
      </right>
      <top/>
      <bottom style="thin">
        <color indexed="64"/>
      </bottom>
      <diagonal/>
    </border>
    <border>
      <left style="thin">
        <color theme="4" tint="-0.249977111117893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80" fontId="7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19" fillId="0" borderId="0"/>
  </cellStyleXfs>
  <cellXfs count="704">
    <xf numFmtId="0" fontId="0" fillId="0" borderId="0" xfId="0"/>
    <xf numFmtId="0" fontId="20" fillId="3" borderId="1" xfId="0" applyFont="1" applyFill="1" applyBorder="1" applyAlignment="1">
      <alignment vertical="center"/>
    </xf>
    <xf numFmtId="0" fontId="21" fillId="3" borderId="2" xfId="0" applyFont="1" applyFill="1" applyBorder="1" applyAlignment="1">
      <alignment vertical="center"/>
    </xf>
    <xf numFmtId="0" fontId="22" fillId="3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 indent="1"/>
    </xf>
    <xf numFmtId="164" fontId="4" fillId="0" borderId="7" xfId="0" applyNumberFormat="1" applyFont="1" applyFill="1" applyBorder="1" applyAlignment="1">
      <alignment horizontal="right" vertical="center" indent="1"/>
    </xf>
    <xf numFmtId="164" fontId="4" fillId="4" borderId="8" xfId="0" applyNumberFormat="1" applyFont="1" applyFill="1" applyBorder="1" applyAlignment="1">
      <alignment horizontal="right" vertical="center" indent="1"/>
    </xf>
    <xf numFmtId="165" fontId="5" fillId="0" borderId="9" xfId="0" applyNumberFormat="1" applyFont="1" applyFill="1" applyBorder="1" applyAlignment="1">
      <alignment horizontal="right" vertical="center" indent="1"/>
    </xf>
    <xf numFmtId="0" fontId="24" fillId="0" borderId="7" xfId="0" applyFont="1" applyFill="1" applyBorder="1" applyAlignment="1">
      <alignment horizontal="left" vertical="center" indent="2"/>
    </xf>
    <xf numFmtId="164" fontId="6" fillId="0" borderId="7" xfId="0" applyNumberFormat="1" applyFont="1" applyFill="1" applyBorder="1" applyAlignment="1">
      <alignment horizontal="right" vertical="center" indent="1"/>
    </xf>
    <xf numFmtId="164" fontId="6" fillId="4" borderId="8" xfId="0" applyNumberFormat="1" applyFont="1" applyFill="1" applyBorder="1" applyAlignment="1">
      <alignment horizontal="right" vertical="center" indent="1"/>
    </xf>
    <xf numFmtId="166" fontId="6" fillId="0" borderId="9" xfId="3" applyNumberFormat="1" applyFont="1" applyFill="1" applyBorder="1" applyAlignment="1">
      <alignment horizontal="right" vertical="center" indent="1"/>
    </xf>
    <xf numFmtId="167" fontId="6" fillId="0" borderId="7" xfId="3" applyNumberFormat="1" applyFont="1" applyFill="1" applyBorder="1" applyAlignment="1">
      <alignment horizontal="right" vertical="center" indent="1"/>
    </xf>
    <xf numFmtId="167" fontId="6" fillId="4" borderId="8" xfId="3" applyNumberFormat="1" applyFont="1" applyFill="1" applyBorder="1" applyAlignment="1">
      <alignment horizontal="right" vertical="center" indent="1"/>
    </xf>
    <xf numFmtId="165" fontId="6" fillId="0" borderId="9" xfId="3" applyNumberFormat="1" applyFont="1" applyFill="1" applyBorder="1" applyAlignment="1">
      <alignment horizontal="right" vertical="center" indent="1"/>
    </xf>
    <xf numFmtId="0" fontId="23" fillId="0" borderId="10" xfId="0" applyFont="1" applyFill="1" applyBorder="1" applyAlignment="1">
      <alignment horizontal="left" vertical="center" wrapText="1" indent="1"/>
    </xf>
    <xf numFmtId="0" fontId="25" fillId="0" borderId="7" xfId="0" applyFont="1" applyFill="1" applyBorder="1" applyAlignment="1">
      <alignment horizontal="left" vertical="center" indent="2"/>
    </xf>
    <xf numFmtId="164" fontId="8" fillId="0" borderId="7" xfId="0" applyNumberFormat="1" applyFont="1" applyFill="1" applyBorder="1" applyAlignment="1">
      <alignment horizontal="right" vertical="center" indent="1"/>
    </xf>
    <xf numFmtId="164" fontId="8" fillId="4" borderId="8" xfId="0" applyNumberFormat="1" applyFont="1" applyFill="1" applyBorder="1" applyAlignment="1">
      <alignment horizontal="right" vertical="center" indent="1"/>
    </xf>
    <xf numFmtId="165" fontId="5" fillId="0" borderId="9" xfId="3" applyNumberFormat="1" applyFont="1" applyFill="1" applyBorder="1" applyAlignment="1">
      <alignment horizontal="right" vertical="center" indent="1"/>
    </xf>
    <xf numFmtId="0" fontId="25" fillId="0" borderId="12" xfId="0" applyFont="1" applyFill="1" applyBorder="1" applyAlignment="1">
      <alignment horizontal="left" vertical="center" indent="2"/>
    </xf>
    <xf numFmtId="164" fontId="8" fillId="0" borderId="12" xfId="0" applyNumberFormat="1" applyFont="1" applyFill="1" applyBorder="1" applyAlignment="1">
      <alignment horizontal="right" vertical="center" indent="1"/>
    </xf>
    <xf numFmtId="164" fontId="8" fillId="4" borderId="13" xfId="0" applyNumberFormat="1" applyFont="1" applyFill="1" applyBorder="1" applyAlignment="1">
      <alignment horizontal="right" vertical="center" indent="1"/>
    </xf>
    <xf numFmtId="165" fontId="6" fillId="0" borderId="14" xfId="3" applyNumberFormat="1" applyFont="1" applyFill="1" applyBorder="1" applyAlignment="1">
      <alignment horizontal="right" vertical="center" indent="1"/>
    </xf>
    <xf numFmtId="0" fontId="23" fillId="0" borderId="10" xfId="0" applyFont="1" applyFill="1" applyBorder="1" applyAlignment="1">
      <alignment horizontal="left" vertical="center" indent="1"/>
    </xf>
    <xf numFmtId="164" fontId="4" fillId="0" borderId="16" xfId="0" applyNumberFormat="1" applyFont="1" applyFill="1" applyBorder="1" applyAlignment="1">
      <alignment vertical="center"/>
    </xf>
    <xf numFmtId="165" fontId="9" fillId="0" borderId="9" xfId="3" applyNumberFormat="1" applyFont="1" applyFill="1" applyBorder="1" applyAlignment="1">
      <alignment horizontal="right" vertical="center" indent="1"/>
    </xf>
    <xf numFmtId="164" fontId="10" fillId="0" borderId="0" xfId="0" applyNumberFormat="1" applyFont="1" applyFill="1" applyBorder="1" applyAlignment="1">
      <alignment vertical="center"/>
    </xf>
    <xf numFmtId="164" fontId="10" fillId="4" borderId="8" xfId="0" applyNumberFormat="1" applyFont="1" applyFill="1" applyBorder="1" applyAlignment="1">
      <alignment vertical="center"/>
    </xf>
    <xf numFmtId="0" fontId="11" fillId="0" borderId="6" xfId="0" applyFont="1" applyFill="1" applyBorder="1" applyAlignment="1">
      <alignment horizontal="right" vertical="center" indent="1"/>
    </xf>
    <xf numFmtId="169" fontId="11" fillId="0" borderId="16" xfId="0" applyNumberFormat="1" applyFont="1" applyFill="1" applyBorder="1" applyAlignment="1">
      <alignment horizontal="center" vertical="center"/>
    </xf>
    <xf numFmtId="164" fontId="4" fillId="4" borderId="17" xfId="0" applyNumberFormat="1" applyFont="1" applyFill="1" applyBorder="1" applyAlignment="1">
      <alignment vertical="center"/>
    </xf>
    <xf numFmtId="169" fontId="11" fillId="4" borderId="18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right" vertical="center" indent="1"/>
    </xf>
    <xf numFmtId="0" fontId="27" fillId="0" borderId="7" xfId="0" applyFont="1" applyFill="1" applyBorder="1" applyAlignment="1">
      <alignment horizontal="left" vertical="center" indent="1"/>
    </xf>
    <xf numFmtId="164" fontId="8" fillId="0" borderId="0" xfId="0" applyNumberFormat="1" applyFont="1" applyFill="1" applyBorder="1" applyAlignment="1">
      <alignment vertical="center"/>
    </xf>
    <xf numFmtId="169" fontId="1" fillId="0" borderId="0" xfId="0" applyNumberFormat="1" applyFont="1" applyFill="1" applyBorder="1" applyAlignment="1">
      <alignment horizontal="center" vertical="center"/>
    </xf>
    <xf numFmtId="164" fontId="8" fillId="4" borderId="19" xfId="0" applyNumberFormat="1" applyFont="1" applyFill="1" applyBorder="1" applyAlignment="1">
      <alignment vertical="center"/>
    </xf>
    <xf numFmtId="169" fontId="1" fillId="4" borderId="20" xfId="0" applyNumberFormat="1" applyFont="1" applyFill="1" applyBorder="1" applyAlignment="1">
      <alignment horizontal="center" vertical="center"/>
    </xf>
    <xf numFmtId="165" fontId="1" fillId="0" borderId="9" xfId="0" applyNumberFormat="1" applyFont="1" applyFill="1" applyBorder="1" applyAlignment="1">
      <alignment horizontal="right" vertical="center" indent="1"/>
    </xf>
    <xf numFmtId="164" fontId="4" fillId="0" borderId="0" xfId="0" applyNumberFormat="1" applyFont="1" applyFill="1" applyBorder="1" applyAlignment="1">
      <alignment vertical="center"/>
    </xf>
    <xf numFmtId="169" fontId="11" fillId="0" borderId="0" xfId="0" applyNumberFormat="1" applyFont="1" applyFill="1" applyBorder="1" applyAlignment="1">
      <alignment horizontal="center" vertical="center"/>
    </xf>
    <xf numFmtId="164" fontId="4" fillId="4" borderId="19" xfId="0" applyNumberFormat="1" applyFont="1" applyFill="1" applyBorder="1" applyAlignment="1">
      <alignment vertical="center"/>
    </xf>
    <xf numFmtId="169" fontId="11" fillId="4" borderId="20" xfId="0" applyNumberFormat="1" applyFont="1" applyFill="1" applyBorder="1" applyAlignment="1">
      <alignment horizontal="center" vertical="center"/>
    </xf>
    <xf numFmtId="165" fontId="11" fillId="0" borderId="9" xfId="0" applyNumberFormat="1" applyFont="1" applyFill="1" applyBorder="1" applyAlignment="1">
      <alignment horizontal="right" vertical="center" indent="1"/>
    </xf>
    <xf numFmtId="164" fontId="2" fillId="0" borderId="16" xfId="0" applyNumberFormat="1" applyFont="1" applyFill="1" applyBorder="1" applyAlignment="1">
      <alignment vertical="center"/>
    </xf>
    <xf numFmtId="164" fontId="2" fillId="4" borderId="17" xfId="0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Fill="1" applyBorder="1"/>
    <xf numFmtId="172" fontId="1" fillId="0" borderId="0" xfId="3" applyNumberFormat="1" applyFont="1" applyFill="1" applyBorder="1"/>
    <xf numFmtId="0" fontId="4" fillId="0" borderId="22" xfId="0" applyFont="1" applyFill="1" applyBorder="1" applyAlignment="1">
      <alignment horizontal="right" vertical="center" indent="1"/>
    </xf>
    <xf numFmtId="0" fontId="4" fillId="4" borderId="5" xfId="0" applyFont="1" applyFill="1" applyBorder="1" applyAlignment="1">
      <alignment horizontal="right" vertical="center" indent="1"/>
    </xf>
    <xf numFmtId="0" fontId="4" fillId="0" borderId="6" xfId="0" applyFont="1" applyFill="1" applyBorder="1" applyAlignment="1">
      <alignment horizontal="right" vertical="center" indent="1"/>
    </xf>
    <xf numFmtId="164" fontId="4" fillId="4" borderId="8" xfId="0" applyNumberFormat="1" applyFont="1" applyFill="1" applyBorder="1" applyAlignment="1">
      <alignment vertical="center"/>
    </xf>
    <xf numFmtId="165" fontId="4" fillId="0" borderId="9" xfId="0" applyNumberFormat="1" applyFont="1" applyFill="1" applyBorder="1" applyAlignment="1">
      <alignment horizontal="right" vertical="center"/>
    </xf>
    <xf numFmtId="0" fontId="30" fillId="0" borderId="7" xfId="0" applyFont="1" applyFill="1" applyBorder="1" applyAlignment="1">
      <alignment horizontal="left" vertical="center" indent="2"/>
    </xf>
    <xf numFmtId="167" fontId="9" fillId="0" borderId="0" xfId="3" applyNumberFormat="1" applyFont="1" applyFill="1" applyBorder="1" applyAlignment="1">
      <alignment horizontal="right" vertical="center"/>
    </xf>
    <xf numFmtId="167" fontId="9" fillId="4" borderId="8" xfId="3" applyNumberFormat="1" applyFont="1" applyFill="1" applyBorder="1" applyAlignment="1">
      <alignment horizontal="right" vertical="center"/>
    </xf>
    <xf numFmtId="0" fontId="31" fillId="0" borderId="7" xfId="0" applyFont="1" applyFill="1" applyBorder="1" applyAlignment="1">
      <alignment horizontal="left" vertical="center" indent="1"/>
    </xf>
    <xf numFmtId="164" fontId="8" fillId="4" borderId="8" xfId="0" applyNumberFormat="1" applyFont="1" applyFill="1" applyBorder="1" applyAlignment="1">
      <alignment vertical="center"/>
    </xf>
    <xf numFmtId="165" fontId="8" fillId="0" borderId="9" xfId="0" applyNumberFormat="1" applyFont="1" applyFill="1" applyBorder="1" applyAlignment="1">
      <alignment horizontal="right" vertical="center"/>
    </xf>
    <xf numFmtId="168" fontId="32" fillId="0" borderId="7" xfId="0" applyNumberFormat="1" applyFont="1" applyFill="1" applyBorder="1" applyAlignment="1">
      <alignment horizontal="left" vertical="center" indent="2"/>
    </xf>
    <xf numFmtId="165" fontId="10" fillId="0" borderId="9" xfId="0" applyNumberFormat="1" applyFont="1" applyFill="1" applyBorder="1" applyAlignment="1">
      <alignment horizontal="right" vertical="center"/>
    </xf>
    <xf numFmtId="0" fontId="30" fillId="0" borderId="12" xfId="0" applyFont="1" applyFill="1" applyBorder="1" applyAlignment="1">
      <alignment horizontal="left" vertical="center" indent="2"/>
    </xf>
    <xf numFmtId="167" fontId="9" fillId="0" borderId="15" xfId="3" applyNumberFormat="1" applyFont="1" applyFill="1" applyBorder="1" applyAlignment="1">
      <alignment horizontal="right" vertical="center"/>
    </xf>
    <xf numFmtId="167" fontId="9" fillId="4" borderId="13" xfId="3" applyNumberFormat="1" applyFont="1" applyFill="1" applyBorder="1" applyAlignment="1">
      <alignment horizontal="right" vertical="center"/>
    </xf>
    <xf numFmtId="165" fontId="9" fillId="0" borderId="14" xfId="3" applyNumberFormat="1" applyFont="1" applyFill="1" applyBorder="1" applyAlignment="1">
      <alignment horizontal="right" vertical="center" indent="1"/>
    </xf>
    <xf numFmtId="0" fontId="31" fillId="0" borderId="7" xfId="0" applyFont="1" applyFill="1" applyBorder="1" applyAlignment="1">
      <alignment horizontal="left" vertical="center" indent="2"/>
    </xf>
    <xf numFmtId="164" fontId="8" fillId="0" borderId="10" xfId="0" applyNumberFormat="1" applyFont="1" applyFill="1" applyBorder="1" applyAlignment="1">
      <alignment horizontal="left" vertical="center"/>
    </xf>
    <xf numFmtId="170" fontId="4" fillId="0" borderId="16" xfId="0" applyNumberFormat="1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left" vertical="center" indent="2"/>
    </xf>
    <xf numFmtId="174" fontId="8" fillId="2" borderId="0" xfId="0" applyNumberFormat="1" applyFont="1" applyFill="1" applyBorder="1"/>
    <xf numFmtId="174" fontId="8" fillId="5" borderId="9" xfId="0" applyNumberFormat="1" applyFont="1" applyFill="1" applyBorder="1"/>
    <xf numFmtId="0" fontId="34" fillId="0" borderId="12" xfId="0" applyFont="1" applyFill="1" applyBorder="1" applyAlignment="1">
      <alignment horizontal="left" vertical="center" indent="2"/>
    </xf>
    <xf numFmtId="174" fontId="8" fillId="2" borderId="15" xfId="0" applyNumberFormat="1" applyFont="1" applyFill="1" applyBorder="1"/>
    <xf numFmtId="174" fontId="8" fillId="5" borderId="14" xfId="0" applyNumberFormat="1" applyFont="1" applyFill="1" applyBorder="1"/>
    <xf numFmtId="0" fontId="35" fillId="0" borderId="10" xfId="0" applyFont="1" applyFill="1" applyBorder="1" applyAlignment="1">
      <alignment horizontal="left" vertical="center" indent="1"/>
    </xf>
    <xf numFmtId="174" fontId="4" fillId="2" borderId="16" xfId="0" applyNumberFormat="1" applyFont="1" applyFill="1" applyBorder="1"/>
    <xf numFmtId="174" fontId="4" fillId="5" borderId="11" xfId="0" applyNumberFormat="1" applyFont="1" applyFill="1" applyBorder="1"/>
    <xf numFmtId="0" fontId="8" fillId="0" borderId="10" xfId="0" applyFont="1" applyFill="1" applyBorder="1" applyAlignment="1">
      <alignment horizontal="left" vertical="center"/>
    </xf>
    <xf numFmtId="164" fontId="8" fillId="4" borderId="25" xfId="0" applyNumberFormat="1" applyFont="1" applyFill="1" applyBorder="1" applyAlignment="1">
      <alignment vertical="center"/>
    </xf>
    <xf numFmtId="164" fontId="4" fillId="4" borderId="21" xfId="0" applyNumberFormat="1" applyFont="1" applyFill="1" applyBorder="1" applyAlignment="1">
      <alignment vertical="center"/>
    </xf>
    <xf numFmtId="0" fontId="23" fillId="6" borderId="10" xfId="0" applyFont="1" applyFill="1" applyBorder="1" applyAlignment="1">
      <alignment vertical="center"/>
    </xf>
    <xf numFmtId="164" fontId="4" fillId="6" borderId="16" xfId="0" applyNumberFormat="1" applyFont="1" applyFill="1" applyBorder="1" applyAlignment="1">
      <alignment vertical="center"/>
    </xf>
    <xf numFmtId="164" fontId="4" fillId="6" borderId="21" xfId="0" applyNumberFormat="1" applyFont="1" applyFill="1" applyBorder="1" applyAlignment="1">
      <alignment vertical="center"/>
    </xf>
    <xf numFmtId="0" fontId="33" fillId="6" borderId="10" xfId="0" applyFont="1" applyFill="1" applyBorder="1" applyAlignment="1">
      <alignment vertical="center"/>
    </xf>
    <xf numFmtId="164" fontId="2" fillId="6" borderId="16" xfId="0" applyNumberFormat="1" applyFont="1" applyFill="1" applyBorder="1" applyAlignment="1">
      <alignment vertical="center"/>
    </xf>
    <xf numFmtId="164" fontId="2" fillId="6" borderId="21" xfId="0" applyNumberFormat="1" applyFont="1" applyFill="1" applyBorder="1" applyAlignment="1">
      <alignment vertical="center"/>
    </xf>
    <xf numFmtId="165" fontId="12" fillId="0" borderId="11" xfId="0" applyNumberFormat="1" applyFont="1" applyFill="1" applyBorder="1" applyAlignment="1">
      <alignment horizontal="right" vertical="center" indent="1"/>
    </xf>
    <xf numFmtId="0" fontId="1" fillId="0" borderId="0" xfId="0" applyFont="1" applyAlignment="1">
      <alignment vertical="center"/>
    </xf>
    <xf numFmtId="0" fontId="23" fillId="8" borderId="27" xfId="0" applyFont="1" applyFill="1" applyBorder="1" applyAlignment="1">
      <alignment horizontal="left" vertical="center" indent="1"/>
    </xf>
    <xf numFmtId="164" fontId="8" fillId="8" borderId="28" xfId="0" applyNumberFormat="1" applyFont="1" applyFill="1" applyBorder="1" applyAlignment="1">
      <alignment horizontal="right" vertical="center" indent="1"/>
    </xf>
    <xf numFmtId="164" fontId="4" fillId="4" borderId="29" xfId="0" applyNumberFormat="1" applyFont="1" applyFill="1" applyBorder="1" applyAlignment="1">
      <alignment horizontal="right" vertical="center" indent="1"/>
    </xf>
    <xf numFmtId="0" fontId="36" fillId="8" borderId="7" xfId="0" applyFont="1" applyFill="1" applyBorder="1" applyAlignment="1">
      <alignment horizontal="left" vertical="center" indent="2"/>
    </xf>
    <xf numFmtId="164" fontId="6" fillId="8" borderId="0" xfId="0" applyNumberFormat="1" applyFont="1" applyFill="1" applyBorder="1" applyAlignment="1">
      <alignment horizontal="right" vertical="center" indent="1"/>
    </xf>
    <xf numFmtId="164" fontId="5" fillId="4" borderId="25" xfId="0" applyNumberFormat="1" applyFont="1" applyFill="1" applyBorder="1" applyAlignment="1">
      <alignment horizontal="right" vertical="center" indent="1"/>
    </xf>
    <xf numFmtId="0" fontId="23" fillId="8" borderId="30" xfId="0" applyFont="1" applyFill="1" applyBorder="1" applyAlignment="1">
      <alignment horizontal="left" vertical="center" indent="1"/>
    </xf>
    <xf numFmtId="164" fontId="8" fillId="8" borderId="31" xfId="0" applyNumberFormat="1" applyFont="1" applyFill="1" applyBorder="1" applyAlignment="1">
      <alignment horizontal="right" vertical="center" indent="1"/>
    </xf>
    <xf numFmtId="164" fontId="4" fillId="4" borderId="32" xfId="0" applyNumberFormat="1" applyFont="1" applyFill="1" applyBorder="1" applyAlignment="1">
      <alignment horizontal="right" vertical="center" indent="1"/>
    </xf>
    <xf numFmtId="0" fontId="23" fillId="8" borderId="7" xfId="0" applyFont="1" applyFill="1" applyBorder="1" applyAlignment="1">
      <alignment horizontal="left" vertical="center" indent="1"/>
    </xf>
    <xf numFmtId="164" fontId="8" fillId="8" borderId="0" xfId="0" applyNumberFormat="1" applyFont="1" applyFill="1" applyBorder="1" applyAlignment="1">
      <alignment horizontal="right" vertical="center" indent="1"/>
    </xf>
    <xf numFmtId="164" fontId="4" fillId="4" borderId="25" xfId="0" applyNumberFormat="1" applyFont="1" applyFill="1" applyBorder="1" applyAlignment="1">
      <alignment horizontal="right" vertical="center" indent="1"/>
    </xf>
    <xf numFmtId="0" fontId="33" fillId="8" borderId="10" xfId="0" applyFont="1" applyFill="1" applyBorder="1" applyAlignment="1">
      <alignment horizontal="left" vertical="center" indent="1"/>
    </xf>
    <xf numFmtId="164" fontId="15" fillId="8" borderId="16" xfId="0" applyNumberFormat="1" applyFont="1" applyFill="1" applyBorder="1" applyAlignment="1">
      <alignment horizontal="right" vertical="center" indent="1"/>
    </xf>
    <xf numFmtId="164" fontId="2" fillId="4" borderId="21" xfId="0" applyNumberFormat="1" applyFont="1" applyFill="1" applyBorder="1" applyAlignment="1">
      <alignment horizontal="right" vertical="center" indent="1"/>
    </xf>
    <xf numFmtId="0" fontId="37" fillId="9" borderId="33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left" vertical="center" indent="1"/>
    </xf>
    <xf numFmtId="164" fontId="4" fillId="7" borderId="36" xfId="0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 indent="2"/>
    </xf>
    <xf numFmtId="172" fontId="6" fillId="0" borderId="0" xfId="3" applyNumberFormat="1" applyFont="1" applyFill="1" applyBorder="1" applyAlignment="1">
      <alignment horizontal="right" vertical="center" indent="1"/>
    </xf>
    <xf numFmtId="172" fontId="6" fillId="7" borderId="36" xfId="3" applyNumberFormat="1" applyFont="1" applyFill="1" applyBorder="1" applyAlignment="1">
      <alignment horizontal="right" vertical="center" indent="1"/>
    </xf>
    <xf numFmtId="0" fontId="21" fillId="9" borderId="34" xfId="0" applyFont="1" applyFill="1" applyBorder="1" applyAlignment="1">
      <alignment vertical="center"/>
    </xf>
    <xf numFmtId="0" fontId="38" fillId="9" borderId="34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7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164" fontId="4" fillId="0" borderId="42" xfId="0" applyNumberFormat="1" applyFont="1" applyFill="1" applyBorder="1" applyAlignment="1">
      <alignment vertical="center"/>
    </xf>
    <xf numFmtId="164" fontId="4" fillId="7" borderId="43" xfId="0" applyNumberFormat="1" applyFont="1" applyFill="1" applyBorder="1" applyAlignment="1">
      <alignment vertical="center"/>
    </xf>
    <xf numFmtId="165" fontId="16" fillId="0" borderId="44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vertical="center"/>
    </xf>
    <xf numFmtId="164" fontId="4" fillId="0" borderId="46" xfId="0" applyNumberFormat="1" applyFont="1" applyFill="1" applyBorder="1" applyAlignment="1">
      <alignment vertical="center"/>
    </xf>
    <xf numFmtId="165" fontId="16" fillId="0" borderId="37" xfId="0" applyNumberFormat="1" applyFont="1" applyFill="1" applyBorder="1" applyAlignment="1">
      <alignment horizontal="center" vertical="center"/>
    </xf>
    <xf numFmtId="164" fontId="4" fillId="0" borderId="38" xfId="0" applyNumberFormat="1" applyFont="1" applyFill="1" applyBorder="1" applyAlignment="1">
      <alignment vertical="center"/>
    </xf>
    <xf numFmtId="172" fontId="6" fillId="0" borderId="38" xfId="3" applyNumberFormat="1" applyFont="1" applyFill="1" applyBorder="1" applyAlignment="1">
      <alignment horizontal="center" vertical="center"/>
    </xf>
    <xf numFmtId="172" fontId="6" fillId="7" borderId="36" xfId="3" applyNumberFormat="1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left" vertical="center" indent="1"/>
    </xf>
    <xf numFmtId="164" fontId="8" fillId="0" borderId="46" xfId="0" applyNumberFormat="1" applyFont="1" applyFill="1" applyBorder="1" applyAlignment="1">
      <alignment vertical="center"/>
    </xf>
    <xf numFmtId="164" fontId="8" fillId="7" borderId="36" xfId="0" applyNumberFormat="1" applyFont="1" applyFill="1" applyBorder="1" applyAlignment="1">
      <alignment vertical="center"/>
    </xf>
    <xf numFmtId="165" fontId="13" fillId="0" borderId="37" xfId="0" applyNumberFormat="1" applyFont="1" applyFill="1" applyBorder="1" applyAlignment="1">
      <alignment horizontal="center" vertical="center"/>
    </xf>
    <xf numFmtId="164" fontId="8" fillId="0" borderId="38" xfId="0" applyNumberFormat="1" applyFont="1" applyFill="1" applyBorder="1" applyAlignment="1">
      <alignment vertical="center"/>
    </xf>
    <xf numFmtId="0" fontId="6" fillId="0" borderId="47" xfId="0" applyFont="1" applyFill="1" applyBorder="1" applyAlignment="1">
      <alignment horizontal="left" vertical="center" indent="2"/>
    </xf>
    <xf numFmtId="165" fontId="16" fillId="0" borderId="41" xfId="0" applyNumberFormat="1" applyFont="1" applyFill="1" applyBorder="1" applyAlignment="1">
      <alignment horizontal="center" vertical="center"/>
    </xf>
    <xf numFmtId="164" fontId="4" fillId="0" borderId="49" xfId="0" applyNumberFormat="1" applyFont="1" applyFill="1" applyBorder="1" applyAlignment="1">
      <alignment vertical="center"/>
    </xf>
    <xf numFmtId="166" fontId="16" fillId="0" borderId="37" xfId="0" applyNumberFormat="1" applyFont="1" applyFill="1" applyBorder="1" applyAlignment="1">
      <alignment horizontal="center" vertical="center"/>
    </xf>
    <xf numFmtId="164" fontId="4" fillId="0" borderId="38" xfId="0" applyNumberFormat="1" applyFont="1" applyFill="1" applyBorder="1" applyAlignment="1">
      <alignment horizontal="center" vertical="center"/>
    </xf>
    <xf numFmtId="164" fontId="4" fillId="7" borderId="36" xfId="0" applyNumberFormat="1" applyFont="1" applyFill="1" applyBorder="1" applyAlignment="1">
      <alignment horizontal="center" vertical="center"/>
    </xf>
    <xf numFmtId="164" fontId="4" fillId="7" borderId="50" xfId="0" applyNumberFormat="1" applyFont="1" applyFill="1" applyBorder="1" applyAlignment="1">
      <alignment vertical="center"/>
    </xf>
    <xf numFmtId="164" fontId="4" fillId="7" borderId="51" xfId="0" applyNumberFormat="1" applyFont="1" applyFill="1" applyBorder="1" applyAlignment="1">
      <alignment vertical="center"/>
    </xf>
    <xf numFmtId="172" fontId="6" fillId="0" borderId="49" xfId="3" applyNumberFormat="1" applyFont="1" applyFill="1" applyBorder="1" applyAlignment="1">
      <alignment horizontal="right" vertical="center" indent="1"/>
    </xf>
    <xf numFmtId="172" fontId="6" fillId="7" borderId="51" xfId="3" applyNumberFormat="1" applyFont="1" applyFill="1" applyBorder="1" applyAlignment="1">
      <alignment horizontal="right" vertical="center" indent="1"/>
    </xf>
    <xf numFmtId="164" fontId="8" fillId="0" borderId="49" xfId="0" applyNumberFormat="1" applyFont="1" applyFill="1" applyBorder="1" applyAlignment="1">
      <alignment vertical="center"/>
    </xf>
    <xf numFmtId="164" fontId="8" fillId="7" borderId="51" xfId="0" applyNumberFormat="1" applyFont="1" applyFill="1" applyBorder="1" applyAlignment="1">
      <alignment vertical="center"/>
    </xf>
    <xf numFmtId="164" fontId="4" fillId="7" borderId="52" xfId="0" applyNumberFormat="1" applyFont="1" applyFill="1" applyBorder="1" applyAlignment="1">
      <alignment vertical="center"/>
    </xf>
    <xf numFmtId="172" fontId="6" fillId="7" borderId="52" xfId="3" applyNumberFormat="1" applyFont="1" applyFill="1" applyBorder="1" applyAlignment="1">
      <alignment horizontal="right" vertical="center" indent="1"/>
    </xf>
    <xf numFmtId="164" fontId="4" fillId="7" borderId="53" xfId="0" applyNumberFormat="1" applyFont="1" applyFill="1" applyBorder="1" applyAlignment="1">
      <alignment vertical="center"/>
    </xf>
    <xf numFmtId="176" fontId="1" fillId="0" borderId="0" xfId="0" applyNumberFormat="1" applyFont="1"/>
    <xf numFmtId="172" fontId="1" fillId="0" borderId="0" xfId="3" applyNumberFormat="1" applyFont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left" vertical="center" indent="2"/>
    </xf>
    <xf numFmtId="164" fontId="14" fillId="0" borderId="0" xfId="0" applyNumberFormat="1" applyFont="1" applyFill="1" applyBorder="1" applyAlignment="1">
      <alignment horizontal="right" vertical="center"/>
    </xf>
    <xf numFmtId="173" fontId="1" fillId="0" borderId="0" xfId="0" applyNumberFormat="1" applyFont="1" applyFill="1" applyBorder="1" applyAlignment="1">
      <alignment horizontal="center" vertical="center"/>
    </xf>
    <xf numFmtId="164" fontId="14" fillId="4" borderId="19" xfId="0" applyNumberFormat="1" applyFont="1" applyFill="1" applyBorder="1" applyAlignment="1">
      <alignment horizontal="right" vertical="center"/>
    </xf>
    <xf numFmtId="173" fontId="1" fillId="4" borderId="54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right" vertical="center" indent="1"/>
    </xf>
    <xf numFmtId="173" fontId="1" fillId="4" borderId="20" xfId="0" applyNumberFormat="1" applyFont="1" applyFill="1" applyBorder="1" applyAlignment="1">
      <alignment horizontal="center" vertical="center"/>
    </xf>
    <xf numFmtId="169" fontId="14" fillId="0" borderId="0" xfId="0" applyNumberFormat="1" applyFont="1" applyFill="1" applyBorder="1" applyAlignment="1">
      <alignment horizontal="center" vertical="center"/>
    </xf>
    <xf numFmtId="173" fontId="8" fillId="4" borderId="20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right" vertical="center"/>
    </xf>
    <xf numFmtId="169" fontId="4" fillId="0" borderId="16" xfId="0" applyNumberFormat="1" applyFont="1" applyFill="1" applyBorder="1" applyAlignment="1">
      <alignment horizontal="center" vertical="center"/>
    </xf>
    <xf numFmtId="164" fontId="4" fillId="4" borderId="17" xfId="0" applyNumberFormat="1" applyFont="1" applyFill="1" applyBorder="1" applyAlignment="1">
      <alignment horizontal="right" vertical="center"/>
    </xf>
    <xf numFmtId="169" fontId="4" fillId="4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7" fontId="1" fillId="0" borderId="0" xfId="0" applyNumberFormat="1" applyFont="1" applyAlignment="1">
      <alignment vertical="center"/>
    </xf>
    <xf numFmtId="164" fontId="14" fillId="0" borderId="0" xfId="0" applyNumberFormat="1" applyFont="1" applyFill="1" applyBorder="1" applyAlignment="1">
      <alignment horizontal="center" vertical="center"/>
    </xf>
    <xf numFmtId="169" fontId="8" fillId="4" borderId="20" xfId="0" applyNumberFormat="1" applyFont="1" applyFill="1" applyBorder="1" applyAlignment="1">
      <alignment horizontal="center" vertical="center"/>
    </xf>
    <xf numFmtId="178" fontId="1" fillId="0" borderId="0" xfId="0" applyNumberFormat="1" applyFont="1" applyBorder="1" applyAlignment="1">
      <alignment horizontal="right" vertical="center"/>
    </xf>
    <xf numFmtId="9" fontId="16" fillId="0" borderId="16" xfId="3" applyFont="1" applyFill="1" applyBorder="1" applyAlignment="1">
      <alignment horizontal="center" vertical="center"/>
    </xf>
    <xf numFmtId="9" fontId="11" fillId="4" borderId="18" xfId="3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/>
    </xf>
    <xf numFmtId="179" fontId="1" fillId="4" borderId="54" xfId="0" applyNumberFormat="1" applyFont="1" applyFill="1" applyBorder="1" applyAlignment="1">
      <alignment horizontal="center" vertical="center"/>
    </xf>
    <xf numFmtId="179" fontId="1" fillId="4" borderId="20" xfId="0" applyNumberFormat="1" applyFont="1" applyFill="1" applyBorder="1" applyAlignment="1">
      <alignment horizontal="center" vertical="center"/>
    </xf>
    <xf numFmtId="179" fontId="11" fillId="0" borderId="16" xfId="0" applyNumberFormat="1" applyFont="1" applyFill="1" applyBorder="1" applyAlignment="1">
      <alignment horizontal="center" vertical="center"/>
    </xf>
    <xf numFmtId="179" fontId="11" fillId="4" borderId="18" xfId="0" applyNumberFormat="1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left" vertical="center" wrapText="1" indent="1"/>
    </xf>
    <xf numFmtId="164" fontId="4" fillId="0" borderId="63" xfId="0" applyNumberFormat="1" applyFont="1" applyFill="1" applyBorder="1" applyAlignment="1">
      <alignment horizontal="right" vertical="center" indent="1"/>
    </xf>
    <xf numFmtId="164" fontId="4" fillId="4" borderId="64" xfId="0" applyNumberFormat="1" applyFont="1" applyFill="1" applyBorder="1" applyAlignment="1">
      <alignment horizontal="right" vertical="center" indent="1"/>
    </xf>
    <xf numFmtId="165" fontId="5" fillId="0" borderId="65" xfId="0" applyNumberFormat="1" applyFont="1" applyFill="1" applyBorder="1" applyAlignment="1">
      <alignment horizontal="right" vertical="center" indent="1"/>
    </xf>
    <xf numFmtId="183" fontId="4" fillId="0" borderId="7" xfId="0" applyNumberFormat="1" applyFont="1" applyFill="1" applyBorder="1" applyAlignment="1">
      <alignment horizontal="right" vertical="center" indent="1"/>
    </xf>
    <xf numFmtId="183" fontId="4" fillId="4" borderId="8" xfId="0" applyNumberFormat="1" applyFont="1" applyFill="1" applyBorder="1" applyAlignment="1">
      <alignment horizontal="right" vertical="center" indent="1"/>
    </xf>
    <xf numFmtId="0" fontId="23" fillId="0" borderId="25" xfId="0" applyFont="1" applyFill="1" applyBorder="1" applyAlignment="1">
      <alignment horizontal="left" vertical="center" indent="1"/>
    </xf>
    <xf numFmtId="164" fontId="4" fillId="0" borderId="0" xfId="0" applyNumberFormat="1" applyFont="1" applyFill="1" applyBorder="1" applyAlignment="1">
      <alignment horizontal="right" vertical="center" indent="1"/>
    </xf>
    <xf numFmtId="0" fontId="25" fillId="0" borderId="25" xfId="0" applyFont="1" applyFill="1" applyBorder="1" applyAlignment="1">
      <alignment horizontal="left" vertical="center" indent="2"/>
    </xf>
    <xf numFmtId="164" fontId="8" fillId="0" borderId="0" xfId="0" applyNumberFormat="1" applyFont="1" applyFill="1" applyBorder="1" applyAlignment="1">
      <alignment horizontal="right" vertical="center" indent="1"/>
    </xf>
    <xf numFmtId="168" fontId="1" fillId="0" borderId="0" xfId="4" applyNumberFormat="1" applyFont="1" applyFill="1" applyBorder="1" applyAlignment="1">
      <alignment horizontal="right" vertical="center"/>
    </xf>
    <xf numFmtId="177" fontId="1" fillId="0" borderId="0" xfId="3" applyNumberFormat="1" applyFont="1" applyFill="1" applyBorder="1"/>
    <xf numFmtId="1" fontId="0" fillId="0" borderId="0" xfId="0" applyNumberFormat="1"/>
    <xf numFmtId="0" fontId="45" fillId="0" borderId="0" xfId="0" applyFont="1" applyFill="1" applyBorder="1" applyAlignment="1">
      <alignment vertical="center"/>
    </xf>
    <xf numFmtId="0" fontId="1" fillId="0" borderId="0" xfId="0" applyFont="1" applyBorder="1"/>
    <xf numFmtId="174" fontId="1" fillId="0" borderId="0" xfId="0" applyNumberFormat="1" applyFont="1" applyFill="1" applyBorder="1"/>
    <xf numFmtId="164" fontId="1" fillId="0" borderId="0" xfId="0" applyNumberFormat="1" applyFont="1"/>
    <xf numFmtId="0" fontId="11" fillId="0" borderId="0" xfId="0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right" vertical="center"/>
    </xf>
    <xf numFmtId="173" fontId="47" fillId="0" borderId="0" xfId="0" applyNumberFormat="1" applyFont="1" applyFill="1" applyBorder="1" applyAlignment="1">
      <alignment horizontal="center" vertical="center"/>
    </xf>
    <xf numFmtId="169" fontId="46" fillId="0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177" fontId="47" fillId="0" borderId="0" xfId="0" applyNumberFormat="1" applyFont="1" applyAlignment="1">
      <alignment vertical="center"/>
    </xf>
    <xf numFmtId="179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65" fontId="50" fillId="0" borderId="0" xfId="0" applyNumberFormat="1" applyFont="1" applyFill="1" applyBorder="1" applyAlignment="1">
      <alignment horizontal="right" vertical="center" indent="1"/>
    </xf>
    <xf numFmtId="172" fontId="1" fillId="0" borderId="0" xfId="3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0" fontId="0" fillId="0" borderId="0" xfId="3" applyNumberFormat="1" applyFont="1"/>
    <xf numFmtId="9" fontId="0" fillId="0" borderId="0" xfId="3" applyNumberFormat="1" applyFont="1"/>
    <xf numFmtId="9" fontId="0" fillId="0" borderId="0" xfId="3" applyFont="1"/>
    <xf numFmtId="172" fontId="0" fillId="0" borderId="0" xfId="3" applyNumberFormat="1" applyFont="1"/>
    <xf numFmtId="9" fontId="1" fillId="0" borderId="0" xfId="3" applyFont="1"/>
    <xf numFmtId="185" fontId="1" fillId="0" borderId="0" xfId="2" applyNumberFormat="1" applyFont="1" applyAlignment="1">
      <alignment horizontal="center"/>
    </xf>
    <xf numFmtId="0" fontId="1" fillId="0" borderId="0" xfId="0" applyFont="1" applyFill="1"/>
    <xf numFmtId="9" fontId="1" fillId="0" borderId="0" xfId="3" applyNumberFormat="1" applyFont="1" applyFill="1" applyBorder="1"/>
    <xf numFmtId="15" fontId="51" fillId="0" borderId="0" xfId="0" applyNumberFormat="1" applyFont="1" applyProtection="1">
      <protection locked="0"/>
    </xf>
    <xf numFmtId="10" fontId="52" fillId="0" borderId="0" xfId="3" applyNumberFormat="1" applyFont="1" applyProtection="1">
      <protection locked="0"/>
    </xf>
    <xf numFmtId="15" fontId="52" fillId="0" borderId="0" xfId="0" applyNumberFormat="1" applyFont="1" applyAlignment="1" applyProtection="1">
      <alignment horizontal="center"/>
      <protection locked="0"/>
    </xf>
    <xf numFmtId="180" fontId="53" fillId="0" borderId="0" xfId="1" applyFont="1" applyFill="1" applyBorder="1" applyAlignment="1" applyProtection="1">
      <alignment horizontal="left"/>
      <protection locked="0"/>
    </xf>
    <xf numFmtId="10" fontId="51" fillId="2" borderId="0" xfId="3" applyNumberFormat="1" applyFont="1" applyFill="1" applyBorder="1" applyAlignment="1" applyProtection="1">
      <alignment vertical="center"/>
      <protection locked="0"/>
    </xf>
    <xf numFmtId="0" fontId="1" fillId="8" borderId="4" xfId="0" applyFont="1" applyFill="1" applyBorder="1" applyAlignment="1">
      <alignment horizontal="left" vertical="center"/>
    </xf>
    <xf numFmtId="165" fontId="54" fillId="0" borderId="3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left" vertical="center" indent="3"/>
    </xf>
    <xf numFmtId="0" fontId="8" fillId="0" borderId="35" xfId="0" applyFont="1" applyFill="1" applyBorder="1" applyAlignment="1">
      <alignment horizontal="left" vertical="center" indent="2"/>
    </xf>
    <xf numFmtId="172" fontId="6" fillId="0" borderId="48" xfId="3" applyNumberFormat="1" applyFont="1" applyFill="1" applyBorder="1" applyAlignment="1">
      <alignment horizontal="right" vertical="center" indent="1"/>
    </xf>
    <xf numFmtId="172" fontId="6" fillId="7" borderId="40" xfId="3" applyNumberFormat="1" applyFont="1" applyFill="1" applyBorder="1" applyAlignment="1">
      <alignment horizontal="right" vertical="center" indent="1"/>
    </xf>
    <xf numFmtId="0" fontId="13" fillId="8" borderId="22" xfId="0" applyFont="1" applyFill="1" applyBorder="1" applyAlignment="1">
      <alignment horizontal="center" vertical="center" wrapText="1"/>
    </xf>
    <xf numFmtId="164" fontId="4" fillId="7" borderId="29" xfId="0" applyNumberFormat="1" applyFont="1" applyFill="1" applyBorder="1" applyAlignment="1">
      <alignment horizontal="right" vertical="center" indent="1"/>
    </xf>
    <xf numFmtId="164" fontId="5" fillId="7" borderId="25" xfId="0" applyNumberFormat="1" applyFont="1" applyFill="1" applyBorder="1" applyAlignment="1">
      <alignment horizontal="right" vertical="center" indent="1"/>
    </xf>
    <xf numFmtId="164" fontId="4" fillId="7" borderId="32" xfId="0" applyNumberFormat="1" applyFont="1" applyFill="1" applyBorder="1" applyAlignment="1">
      <alignment horizontal="right" vertical="center" indent="1"/>
    </xf>
    <xf numFmtId="164" fontId="4" fillId="7" borderId="25" xfId="0" applyNumberFormat="1" applyFont="1" applyFill="1" applyBorder="1" applyAlignment="1">
      <alignment horizontal="right" vertical="center" indent="1"/>
    </xf>
    <xf numFmtId="164" fontId="2" fillId="7" borderId="21" xfId="0" applyNumberFormat="1" applyFont="1" applyFill="1" applyBorder="1" applyAlignment="1">
      <alignment horizontal="right" vertical="center" indent="1"/>
    </xf>
    <xf numFmtId="0" fontId="26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right" vertical="center"/>
    </xf>
    <xf numFmtId="0" fontId="42" fillId="0" borderId="0" xfId="0" applyFont="1" applyFill="1" applyBorder="1" applyAlignment="1">
      <alignment horizontal="center" vertical="center"/>
    </xf>
    <xf numFmtId="165" fontId="46" fillId="0" borderId="0" xfId="0" applyNumberFormat="1" applyFont="1" applyFill="1" applyBorder="1" applyAlignment="1">
      <alignment horizontal="right" vertical="center" indent="1"/>
    </xf>
    <xf numFmtId="169" fontId="43" fillId="0" borderId="0" xfId="0" applyNumberFormat="1" applyFont="1" applyFill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right" vertical="center"/>
    </xf>
    <xf numFmtId="169" fontId="42" fillId="0" borderId="0" xfId="0" applyNumberFormat="1" applyFont="1" applyFill="1" applyBorder="1" applyAlignment="1">
      <alignment horizontal="center" vertical="center"/>
    </xf>
    <xf numFmtId="165" fontId="48" fillId="0" borderId="0" xfId="0" applyNumberFormat="1" applyFont="1" applyFill="1" applyBorder="1" applyAlignment="1">
      <alignment horizontal="right" vertical="center" indent="1"/>
    </xf>
    <xf numFmtId="0" fontId="47" fillId="0" borderId="0" xfId="0" applyFont="1" applyFill="1" applyBorder="1" applyAlignment="1">
      <alignment horizontal="right" vertical="center"/>
    </xf>
    <xf numFmtId="0" fontId="44" fillId="0" borderId="0" xfId="0" applyFont="1" applyFill="1" applyBorder="1" applyAlignment="1">
      <alignment horizontal="center" vertical="center"/>
    </xf>
    <xf numFmtId="177" fontId="47" fillId="0" borderId="0" xfId="0" applyNumberFormat="1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/>
    </xf>
    <xf numFmtId="178" fontId="47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horizontal="right" vertical="center"/>
    </xf>
    <xf numFmtId="179" fontId="50" fillId="0" borderId="0" xfId="0" applyNumberFormat="1" applyFont="1" applyFill="1" applyBorder="1" applyAlignment="1">
      <alignment horizontal="center" vertical="center"/>
    </xf>
    <xf numFmtId="177" fontId="1" fillId="0" borderId="9" xfId="0" applyNumberFormat="1" applyFont="1" applyBorder="1" applyAlignment="1">
      <alignment vertical="center"/>
    </xf>
    <xf numFmtId="170" fontId="4" fillId="0" borderId="16" xfId="0" applyNumberFormat="1" applyFont="1" applyFill="1" applyBorder="1" applyAlignment="1">
      <alignment vertical="center"/>
    </xf>
    <xf numFmtId="170" fontId="4" fillId="4" borderId="16" xfId="0" applyNumberFormat="1" applyFont="1" applyFill="1" applyBorder="1" applyAlignment="1">
      <alignment vertical="center"/>
    </xf>
    <xf numFmtId="0" fontId="25" fillId="0" borderId="57" xfId="0" applyFont="1" applyFill="1" applyBorder="1" applyAlignment="1">
      <alignment horizontal="left" vertical="center" indent="2"/>
    </xf>
    <xf numFmtId="164" fontId="8" fillId="0" borderId="15" xfId="0" applyNumberFormat="1" applyFont="1" applyFill="1" applyBorder="1" applyAlignment="1">
      <alignment horizontal="right" vertical="center" indent="1"/>
    </xf>
    <xf numFmtId="1" fontId="6" fillId="0" borderId="48" xfId="3" applyNumberFormat="1" applyFont="1" applyFill="1" applyBorder="1" applyAlignment="1">
      <alignment horizontal="right" vertical="center" indent="1"/>
    </xf>
    <xf numFmtId="1" fontId="6" fillId="7" borderId="40" xfId="3" applyNumberFormat="1" applyFont="1" applyFill="1" applyBorder="1" applyAlignment="1">
      <alignment horizontal="right" vertical="center" indent="1"/>
    </xf>
    <xf numFmtId="1" fontId="6" fillId="0" borderId="39" xfId="3" applyNumberFormat="1" applyFont="1" applyFill="1" applyBorder="1" applyAlignment="1">
      <alignment horizontal="center" vertical="center"/>
    </xf>
    <xf numFmtId="1" fontId="9" fillId="7" borderId="40" xfId="3" applyNumberFormat="1" applyFont="1" applyFill="1" applyBorder="1" applyAlignment="1">
      <alignment horizontal="center" vertical="center"/>
    </xf>
    <xf numFmtId="0" fontId="55" fillId="0" borderId="0" xfId="0" applyFont="1"/>
    <xf numFmtId="0" fontId="3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0" fillId="0" borderId="0" xfId="0" applyFill="1"/>
    <xf numFmtId="0" fontId="37" fillId="9" borderId="67" xfId="0" applyFont="1" applyFill="1" applyBorder="1" applyAlignment="1">
      <alignment vertical="center"/>
    </xf>
    <xf numFmtId="0" fontId="37" fillId="9" borderId="68" xfId="0" applyFont="1" applyFill="1" applyBorder="1" applyAlignment="1">
      <alignment vertical="center"/>
    </xf>
    <xf numFmtId="0" fontId="37" fillId="9" borderId="69" xfId="0" applyFont="1" applyFill="1" applyBorder="1" applyAlignment="1">
      <alignment vertical="center"/>
    </xf>
    <xf numFmtId="0" fontId="21" fillId="9" borderId="68" xfId="0" applyFont="1" applyFill="1" applyBorder="1" applyAlignment="1">
      <alignment vertical="center"/>
    </xf>
    <xf numFmtId="0" fontId="38" fillId="9" borderId="68" xfId="0" applyFont="1" applyFill="1" applyBorder="1" applyAlignment="1">
      <alignment horizontal="center" vertical="center"/>
    </xf>
    <xf numFmtId="0" fontId="21" fillId="9" borderId="69" xfId="0" applyFont="1" applyFill="1" applyBorder="1" applyAlignment="1">
      <alignment vertical="center"/>
    </xf>
    <xf numFmtId="0" fontId="8" fillId="0" borderId="61" xfId="0" applyFont="1" applyFill="1" applyBorder="1" applyAlignment="1">
      <alignment vertical="center"/>
    </xf>
    <xf numFmtId="0" fontId="8" fillId="0" borderId="62" xfId="0" applyFont="1" applyFill="1" applyBorder="1" applyAlignment="1">
      <alignment vertical="center"/>
    </xf>
    <xf numFmtId="0" fontId="56" fillId="0" borderId="0" xfId="0" applyFont="1"/>
    <xf numFmtId="0" fontId="0" fillId="0" borderId="0" xfId="0" applyFont="1"/>
    <xf numFmtId="172" fontId="16" fillId="0" borderId="41" xfId="3" applyNumberFormat="1" applyFont="1" applyFill="1" applyBorder="1" applyAlignment="1">
      <alignment horizontal="center" vertical="center"/>
    </xf>
    <xf numFmtId="172" fontId="6" fillId="0" borderId="39" xfId="3" applyNumberFormat="1" applyFont="1" applyFill="1" applyBorder="1" applyAlignment="1">
      <alignment horizontal="center" vertical="center"/>
    </xf>
    <xf numFmtId="172" fontId="9" fillId="7" borderId="40" xfId="3" applyNumberFormat="1" applyFont="1" applyFill="1" applyBorder="1" applyAlignment="1">
      <alignment horizontal="center" vertical="center"/>
    </xf>
    <xf numFmtId="172" fontId="60" fillId="0" borderId="0" xfId="3" applyNumberFormat="1" applyFont="1" applyFill="1" applyBorder="1" applyAlignment="1">
      <alignment horizontal="right" vertical="center" indent="1"/>
    </xf>
    <xf numFmtId="0" fontId="16" fillId="7" borderId="26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left" vertical="center"/>
    </xf>
    <xf numFmtId="164" fontId="8" fillId="0" borderId="8" xfId="0" applyNumberFormat="1" applyFont="1" applyFill="1" applyBorder="1" applyAlignment="1">
      <alignment horizontal="right" vertical="center" indent="1"/>
    </xf>
    <xf numFmtId="164" fontId="8" fillId="14" borderId="8" xfId="0" applyNumberFormat="1" applyFont="1" applyFill="1" applyBorder="1" applyAlignment="1">
      <alignment horizontal="right" vertical="center" indent="1"/>
    </xf>
    <xf numFmtId="164" fontId="8" fillId="0" borderId="79" xfId="0" applyNumberFormat="1" applyFont="1" applyFill="1" applyBorder="1" applyAlignment="1">
      <alignment horizontal="right" vertical="center" indent="1"/>
    </xf>
    <xf numFmtId="164" fontId="8" fillId="14" borderId="79" xfId="0" applyNumberFormat="1" applyFont="1" applyFill="1" applyBorder="1" applyAlignment="1">
      <alignment horizontal="right" vertical="center" indent="1"/>
    </xf>
    <xf numFmtId="0" fontId="10" fillId="0" borderId="80" xfId="0" applyFont="1" applyFill="1" applyBorder="1" applyAlignment="1">
      <alignment horizontal="left" vertical="center"/>
    </xf>
    <xf numFmtId="0" fontId="4" fillId="0" borderId="81" xfId="0" applyFont="1" applyFill="1" applyBorder="1" applyAlignment="1">
      <alignment horizontal="right" vertical="center" indent="1"/>
    </xf>
    <xf numFmtId="0" fontId="4" fillId="15" borderId="82" xfId="0" applyFont="1" applyFill="1" applyBorder="1" applyAlignment="1">
      <alignment horizontal="right" vertical="center" indent="1"/>
    </xf>
    <xf numFmtId="0" fontId="11" fillId="0" borderId="83" xfId="0" applyFont="1" applyFill="1" applyBorder="1" applyAlignment="1">
      <alignment horizontal="center" vertical="center"/>
    </xf>
    <xf numFmtId="0" fontId="62" fillId="0" borderId="84" xfId="0" applyFont="1" applyFill="1" applyBorder="1" applyAlignment="1">
      <alignment horizontal="left" vertical="center" indent="2"/>
    </xf>
    <xf numFmtId="164" fontId="8" fillId="0" borderId="23" xfId="0" applyNumberFormat="1" applyFont="1" applyFill="1" applyBorder="1" applyAlignment="1">
      <alignment vertical="center"/>
    </xf>
    <xf numFmtId="164" fontId="8" fillId="4" borderId="24" xfId="0" applyNumberFormat="1" applyFont="1" applyFill="1" applyBorder="1" applyAlignment="1">
      <alignment vertical="center"/>
    </xf>
    <xf numFmtId="165" fontId="10" fillId="0" borderId="85" xfId="0" applyNumberFormat="1" applyFont="1" applyFill="1" applyBorder="1" applyAlignment="1">
      <alignment horizontal="center" vertical="center"/>
    </xf>
    <xf numFmtId="0" fontId="63" fillId="0" borderId="84" xfId="0" applyFont="1" applyFill="1" applyBorder="1" applyAlignment="1">
      <alignment horizontal="left" vertical="center" indent="1"/>
    </xf>
    <xf numFmtId="165" fontId="58" fillId="0" borderId="85" xfId="0" applyNumberFormat="1" applyFont="1" applyFill="1" applyBorder="1" applyAlignment="1">
      <alignment horizontal="center" vertical="center"/>
    </xf>
    <xf numFmtId="168" fontId="62" fillId="0" borderId="84" xfId="0" applyNumberFormat="1" applyFont="1" applyFill="1" applyBorder="1" applyAlignment="1">
      <alignment horizontal="left" vertical="center" indent="2"/>
    </xf>
    <xf numFmtId="0" fontId="62" fillId="0" borderId="86" xfId="0" applyFont="1" applyFill="1" applyBorder="1" applyAlignment="1">
      <alignment horizontal="left" vertical="center" indent="2"/>
    </xf>
    <xf numFmtId="164" fontId="8" fillId="0" borderId="87" xfId="0" applyNumberFormat="1" applyFont="1" applyFill="1" applyBorder="1" applyAlignment="1">
      <alignment vertical="center"/>
    </xf>
    <xf numFmtId="164" fontId="8" fillId="4" borderId="88" xfId="0" applyNumberFormat="1" applyFont="1" applyFill="1" applyBorder="1" applyAlignment="1">
      <alignment vertical="center"/>
    </xf>
    <xf numFmtId="165" fontId="10" fillId="0" borderId="8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indent="1"/>
    </xf>
    <xf numFmtId="165" fontId="58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 indent="2"/>
    </xf>
    <xf numFmtId="165" fontId="61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3" fontId="6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0" fillId="12" borderId="90" xfId="0" applyFont="1" applyFill="1" applyBorder="1" applyAlignment="1">
      <alignment vertical="center"/>
    </xf>
    <xf numFmtId="0" fontId="4" fillId="0" borderId="91" xfId="0" applyFont="1" applyFill="1" applyBorder="1" applyAlignment="1">
      <alignment horizontal="center" vertical="center"/>
    </xf>
    <xf numFmtId="0" fontId="4" fillId="13" borderId="82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168" fontId="8" fillId="0" borderId="77" xfId="0" applyNumberFormat="1" applyFont="1" applyFill="1" applyBorder="1" applyAlignment="1">
      <alignment horizontal="left" vertical="center" indent="2"/>
    </xf>
    <xf numFmtId="165" fontId="6" fillId="0" borderId="85" xfId="0" applyNumberFormat="1" applyFont="1" applyFill="1" applyBorder="1" applyAlignment="1">
      <alignment horizontal="right" vertical="center" indent="1"/>
    </xf>
    <xf numFmtId="165" fontId="6" fillId="0" borderId="85" xfId="3" applyNumberFormat="1" applyFont="1" applyFill="1" applyBorder="1" applyAlignment="1">
      <alignment horizontal="right" vertical="center" indent="1"/>
    </xf>
    <xf numFmtId="168" fontId="8" fillId="0" borderId="78" xfId="0" applyNumberFormat="1" applyFont="1" applyFill="1" applyBorder="1" applyAlignment="1">
      <alignment horizontal="left" vertical="center" indent="2"/>
    </xf>
    <xf numFmtId="165" fontId="6" fillId="0" borderId="93" xfId="3" applyNumberFormat="1" applyFont="1" applyFill="1" applyBorder="1" applyAlignment="1">
      <alignment horizontal="right" vertical="center" indent="1"/>
    </xf>
    <xf numFmtId="0" fontId="57" fillId="0" borderId="94" xfId="0" applyFont="1" applyFill="1" applyBorder="1" applyAlignment="1">
      <alignment horizontal="left" vertical="center" indent="1"/>
    </xf>
    <xf numFmtId="164" fontId="4" fillId="0" borderId="95" xfId="0" applyNumberFormat="1" applyFont="1" applyFill="1" applyBorder="1" applyAlignment="1">
      <alignment horizontal="right" vertical="center" indent="1"/>
    </xf>
    <xf numFmtId="164" fontId="4" fillId="14" borderId="88" xfId="0" applyNumberFormat="1" applyFont="1" applyFill="1" applyBorder="1" applyAlignment="1">
      <alignment horizontal="right" vertical="center" indent="1"/>
    </xf>
    <xf numFmtId="165" fontId="3" fillId="0" borderId="96" xfId="0" applyNumberFormat="1" applyFont="1" applyFill="1" applyBorder="1" applyAlignment="1">
      <alignment horizontal="right" vertical="center" indent="1"/>
    </xf>
    <xf numFmtId="0" fontId="33" fillId="0" borderId="10" xfId="0" applyFont="1" applyFill="1" applyBorder="1" applyAlignment="1">
      <alignment vertical="center"/>
    </xf>
    <xf numFmtId="170" fontId="4" fillId="0" borderId="15" xfId="0" applyNumberFormat="1" applyFont="1" applyFill="1" applyBorder="1" applyAlignment="1">
      <alignment horizontal="center" vertical="center"/>
    </xf>
    <xf numFmtId="170" fontId="4" fillId="5" borderId="14" xfId="0" applyNumberFormat="1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vertical="center"/>
    </xf>
    <xf numFmtId="164" fontId="9" fillId="0" borderId="21" xfId="0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/>
    </xf>
    <xf numFmtId="0" fontId="57" fillId="0" borderId="101" xfId="0" applyFont="1" applyFill="1" applyBorder="1" applyAlignment="1">
      <alignment horizontal="left" vertical="center" indent="1"/>
    </xf>
    <xf numFmtId="164" fontId="4" fillId="8" borderId="102" xfId="0" applyNumberFormat="1" applyFont="1" applyFill="1" applyBorder="1" applyAlignment="1">
      <alignment vertical="center"/>
    </xf>
    <xf numFmtId="169" fontId="11" fillId="0" borderId="102" xfId="0" applyNumberFormat="1" applyFont="1" applyFill="1" applyBorder="1" applyAlignment="1">
      <alignment horizontal="center" vertical="center"/>
    </xf>
    <xf numFmtId="164" fontId="4" fillId="4" borderId="103" xfId="0" applyNumberFormat="1" applyFont="1" applyFill="1" applyBorder="1" applyAlignment="1">
      <alignment vertical="center"/>
    </xf>
    <xf numFmtId="169" fontId="11" fillId="16" borderId="104" xfId="0" applyNumberFormat="1" applyFont="1" applyFill="1" applyBorder="1" applyAlignment="1">
      <alignment horizontal="center" vertical="center"/>
    </xf>
    <xf numFmtId="165" fontId="58" fillId="0" borderId="97" xfId="0" applyNumberFormat="1" applyFont="1" applyFill="1" applyBorder="1" applyAlignment="1">
      <alignment horizontal="right" vertical="center" indent="1"/>
    </xf>
    <xf numFmtId="37" fontId="66" fillId="0" borderId="84" xfId="0" applyNumberFormat="1" applyFont="1" applyFill="1" applyBorder="1" applyAlignment="1">
      <alignment horizontal="left" vertical="center" indent="1"/>
    </xf>
    <xf numFmtId="164" fontId="8" fillId="8" borderId="0" xfId="0" applyNumberFormat="1" applyFont="1" applyFill="1" applyBorder="1" applyAlignment="1">
      <alignment vertical="center"/>
    </xf>
    <xf numFmtId="164" fontId="8" fillId="16" borderId="19" xfId="0" applyNumberFormat="1" applyFont="1" applyFill="1" applyBorder="1" applyAlignment="1">
      <alignment vertical="center"/>
    </xf>
    <xf numFmtId="169" fontId="1" fillId="16" borderId="20" xfId="0" applyNumberFormat="1" applyFont="1" applyFill="1" applyBorder="1" applyAlignment="1">
      <alignment horizontal="center" vertical="center"/>
    </xf>
    <xf numFmtId="165" fontId="10" fillId="0" borderId="85" xfId="0" applyNumberFormat="1" applyFont="1" applyFill="1" applyBorder="1" applyAlignment="1">
      <alignment horizontal="right" vertical="center" indent="1"/>
    </xf>
    <xf numFmtId="0" fontId="66" fillId="0" borderId="84" xfId="0" applyFont="1" applyFill="1" applyBorder="1" applyAlignment="1">
      <alignment horizontal="left" vertical="center" indent="1"/>
    </xf>
    <xf numFmtId="164" fontId="4" fillId="0" borderId="102" xfId="0" applyNumberFormat="1" applyFont="1" applyFill="1" applyBorder="1" applyAlignment="1">
      <alignment vertical="center"/>
    </xf>
    <xf numFmtId="172" fontId="11" fillId="0" borderId="102" xfId="3" applyNumberFormat="1" applyFont="1" applyFill="1" applyBorder="1" applyAlignment="1">
      <alignment horizontal="center" vertical="center"/>
    </xf>
    <xf numFmtId="164" fontId="4" fillId="16" borderId="105" xfId="0" applyNumberFormat="1" applyFont="1" applyFill="1" applyBorder="1" applyAlignment="1">
      <alignment vertical="center"/>
    </xf>
    <xf numFmtId="172" fontId="1" fillId="0" borderId="0" xfId="3" applyNumberFormat="1" applyFont="1" applyFill="1" applyBorder="1" applyAlignment="1">
      <alignment horizontal="center" vertical="center"/>
    </xf>
    <xf numFmtId="37" fontId="66" fillId="0" borderId="84" xfId="0" applyNumberFormat="1" applyFont="1" applyFill="1" applyBorder="1" applyAlignment="1">
      <alignment horizontal="left" vertical="center" indent="2"/>
    </xf>
    <xf numFmtId="0" fontId="66" fillId="0" borderId="84" xfId="0" applyFont="1" applyFill="1" applyBorder="1" applyAlignment="1">
      <alignment horizontal="left" vertical="center" indent="2"/>
    </xf>
    <xf numFmtId="37" fontId="57" fillId="0" borderId="101" xfId="0" applyNumberFormat="1" applyFont="1" applyFill="1" applyBorder="1" applyAlignment="1">
      <alignment horizontal="left" vertical="center" indent="1"/>
    </xf>
    <xf numFmtId="0" fontId="22" fillId="12" borderId="106" xfId="0" applyFont="1" applyFill="1" applyBorder="1" applyAlignment="1">
      <alignment horizontal="right" vertical="center"/>
    </xf>
    <xf numFmtId="0" fontId="22" fillId="12" borderId="107" xfId="0" applyFont="1" applyFill="1" applyBorder="1" applyAlignment="1">
      <alignment horizontal="right" vertical="center"/>
    </xf>
    <xf numFmtId="0" fontId="20" fillId="18" borderId="1" xfId="0" applyFont="1" applyFill="1" applyBorder="1" applyAlignment="1">
      <alignment vertical="center"/>
    </xf>
    <xf numFmtId="0" fontId="21" fillId="18" borderId="2" xfId="0" applyFont="1" applyFill="1" applyBorder="1" applyAlignment="1">
      <alignment vertical="center"/>
    </xf>
    <xf numFmtId="0" fontId="20" fillId="18" borderId="7" xfId="0" applyFont="1" applyFill="1" applyBorder="1" applyAlignment="1">
      <alignment vertical="center"/>
    </xf>
    <xf numFmtId="0" fontId="21" fillId="18" borderId="0" xfId="0" applyFont="1" applyFill="1" applyBorder="1" applyAlignment="1">
      <alignment vertical="center"/>
    </xf>
    <xf numFmtId="0" fontId="21" fillId="18" borderId="9" xfId="0" applyFont="1" applyFill="1" applyBorder="1" applyAlignment="1">
      <alignment vertical="center"/>
    </xf>
    <xf numFmtId="0" fontId="22" fillId="18" borderId="3" xfId="0" applyFont="1" applyFill="1" applyBorder="1" applyAlignment="1">
      <alignment horizontal="right" vertical="center"/>
    </xf>
    <xf numFmtId="0" fontId="22" fillId="18" borderId="12" xfId="0" applyFont="1" applyFill="1" applyBorder="1" applyAlignment="1">
      <alignment horizontal="left" vertical="center" indent="1"/>
    </xf>
    <xf numFmtId="0" fontId="26" fillId="18" borderId="15" xfId="0" applyFont="1" applyFill="1" applyBorder="1" applyAlignment="1">
      <alignment vertical="center"/>
    </xf>
    <xf numFmtId="0" fontId="26" fillId="18" borderId="14" xfId="0" applyFont="1" applyFill="1" applyBorder="1" applyAlignment="1">
      <alignment horizontal="right" vertical="center" indent="1"/>
    </xf>
    <xf numFmtId="0" fontId="26" fillId="18" borderId="12" xfId="0" applyFont="1" applyFill="1" applyBorder="1" applyAlignment="1">
      <alignment vertical="center"/>
    </xf>
    <xf numFmtId="175" fontId="22" fillId="18" borderId="12" xfId="0" applyNumberFormat="1" applyFont="1" applyFill="1" applyBorder="1" applyAlignment="1">
      <alignment horizontal="left" vertical="center" indent="1"/>
    </xf>
    <xf numFmtId="0" fontId="22" fillId="18" borderId="10" xfId="0" applyFont="1" applyFill="1" applyBorder="1" applyAlignment="1">
      <alignment horizontal="left" vertical="center"/>
    </xf>
    <xf numFmtId="0" fontId="26" fillId="18" borderId="16" xfId="0" applyFont="1" applyFill="1" applyBorder="1" applyAlignment="1">
      <alignment vertical="center"/>
    </xf>
    <xf numFmtId="0" fontId="40" fillId="18" borderId="11" xfId="0" applyFont="1" applyFill="1" applyBorder="1" applyAlignment="1">
      <alignment horizontal="right" vertical="center"/>
    </xf>
    <xf numFmtId="0" fontId="48" fillId="18" borderId="11" xfId="0" applyFont="1" applyFill="1" applyBorder="1" applyAlignment="1">
      <alignment horizontal="right" vertical="center"/>
    </xf>
    <xf numFmtId="0" fontId="20" fillId="12" borderId="115" xfId="0" applyFont="1" applyFill="1" applyBorder="1" applyAlignment="1">
      <alignment vertical="center"/>
    </xf>
    <xf numFmtId="164" fontId="4" fillId="0" borderId="87" xfId="0" applyNumberFormat="1" applyFont="1" applyFill="1" applyBorder="1" applyAlignment="1">
      <alignment vertical="center"/>
    </xf>
    <xf numFmtId="165" fontId="58" fillId="0" borderId="89" xfId="0" applyNumberFormat="1" applyFont="1" applyFill="1" applyBorder="1" applyAlignment="1">
      <alignment horizontal="center" vertical="center"/>
    </xf>
    <xf numFmtId="0" fontId="26" fillId="18" borderId="16" xfId="0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  <xf numFmtId="0" fontId="21" fillId="18" borderId="101" xfId="0" applyFont="1" applyFill="1" applyBorder="1" applyAlignment="1">
      <alignment vertical="center"/>
    </xf>
    <xf numFmtId="1" fontId="57" fillId="7" borderId="116" xfId="0" applyNumberFormat="1" applyFont="1" applyFill="1" applyBorder="1" applyAlignment="1" applyProtection="1">
      <alignment horizontal="center" vertical="center"/>
      <protection locked="0"/>
    </xf>
    <xf numFmtId="1" fontId="26" fillId="18" borderId="117" xfId="0" applyNumberFormat="1" applyFont="1" applyFill="1" applyBorder="1" applyAlignment="1">
      <alignment horizontal="center" vertical="center"/>
    </xf>
    <xf numFmtId="0" fontId="67" fillId="0" borderId="84" xfId="0" applyFont="1" applyFill="1" applyBorder="1" applyAlignment="1" applyProtection="1">
      <alignment horizontal="left" vertical="center" indent="1"/>
      <protection locked="0"/>
    </xf>
    <xf numFmtId="180" fontId="8" fillId="0" borderId="109" xfId="1" applyFont="1" applyFill="1" applyBorder="1" applyAlignment="1" applyProtection="1">
      <alignment vertical="center"/>
      <protection locked="0"/>
    </xf>
    <xf numFmtId="180" fontId="18" fillId="10" borderId="85" xfId="1" applyFont="1" applyFill="1" applyBorder="1" applyAlignment="1" applyProtection="1">
      <alignment vertical="center"/>
      <protection locked="0"/>
    </xf>
    <xf numFmtId="10" fontId="8" fillId="0" borderId="112" xfId="3" applyNumberFormat="1" applyFont="1" applyFill="1" applyBorder="1" applyAlignment="1" applyProtection="1">
      <alignment vertical="center"/>
      <protection locked="0"/>
    </xf>
    <xf numFmtId="10" fontId="18" fillId="10" borderId="85" xfId="3" applyNumberFormat="1" applyFont="1" applyFill="1" applyBorder="1" applyAlignment="1" applyProtection="1">
      <alignment vertical="center"/>
      <protection locked="0"/>
    </xf>
    <xf numFmtId="180" fontId="8" fillId="0" borderId="112" xfId="1" applyFont="1" applyFill="1" applyBorder="1" applyAlignment="1" applyProtection="1">
      <alignment vertical="center"/>
      <protection locked="0"/>
    </xf>
    <xf numFmtId="0" fontId="67" fillId="0" borderId="84" xfId="0" applyFont="1" applyFill="1" applyBorder="1" applyAlignment="1" applyProtection="1">
      <alignment horizontal="left" vertical="center" indent="2"/>
      <protection locked="0"/>
    </xf>
    <xf numFmtId="16" fontId="8" fillId="0" borderId="112" xfId="0" applyNumberFormat="1" applyFont="1" applyBorder="1" applyAlignment="1" applyProtection="1">
      <alignment horizontal="left" vertical="center" indent="3"/>
      <protection locked="0"/>
    </xf>
    <xf numFmtId="16" fontId="8" fillId="10" borderId="85" xfId="0" applyNumberFormat="1" applyFont="1" applyFill="1" applyBorder="1" applyAlignment="1" applyProtection="1">
      <alignment horizontal="left" vertical="center" indent="3"/>
      <protection locked="0"/>
    </xf>
    <xf numFmtId="0" fontId="67" fillId="0" borderId="115" xfId="0" applyFont="1" applyFill="1" applyBorder="1" applyAlignment="1" applyProtection="1">
      <alignment horizontal="left" vertical="center" indent="1"/>
      <protection locked="0"/>
    </xf>
    <xf numFmtId="181" fontId="8" fillId="0" borderId="109" xfId="0" applyNumberFormat="1" applyFont="1" applyFill="1" applyBorder="1" applyAlignment="1" applyProtection="1">
      <alignment vertical="center"/>
      <protection locked="0"/>
    </xf>
    <xf numFmtId="181" fontId="18" fillId="10" borderId="106" xfId="0" applyNumberFormat="1" applyFont="1" applyFill="1" applyBorder="1" applyAlignment="1" applyProtection="1">
      <alignment vertical="center"/>
      <protection locked="0"/>
    </xf>
    <xf numFmtId="181" fontId="8" fillId="0" borderId="112" xfId="0" applyNumberFormat="1" applyFont="1" applyFill="1" applyBorder="1" applyAlignment="1" applyProtection="1">
      <alignment vertical="center"/>
      <protection locked="0"/>
    </xf>
    <xf numFmtId="181" fontId="18" fillId="10" borderId="85" xfId="0" applyNumberFormat="1" applyFont="1" applyFill="1" applyBorder="1" applyAlignment="1" applyProtection="1">
      <alignment vertical="center"/>
      <protection locked="0"/>
    </xf>
    <xf numFmtId="0" fontId="67" fillId="0" borderId="86" xfId="0" applyFont="1" applyFill="1" applyBorder="1" applyAlignment="1" applyProtection="1">
      <alignment horizontal="left" vertical="center" indent="1"/>
      <protection locked="0"/>
    </xf>
    <xf numFmtId="182" fontId="8" fillId="0" borderId="114" xfId="0" applyNumberFormat="1" applyFont="1" applyFill="1" applyBorder="1" applyAlignment="1" applyProtection="1">
      <alignment vertical="center"/>
      <protection locked="0"/>
    </xf>
    <xf numFmtId="182" fontId="18" fillId="10" borderId="89" xfId="0" applyNumberFormat="1" applyFont="1" applyFill="1" applyBorder="1" applyAlignment="1" applyProtection="1">
      <alignment vertical="center"/>
      <protection locked="0"/>
    </xf>
    <xf numFmtId="182" fontId="8" fillId="0" borderId="112" xfId="0" applyNumberFormat="1" applyFont="1" applyFill="1" applyBorder="1" applyAlignment="1" applyProtection="1">
      <protection locked="0"/>
    </xf>
    <xf numFmtId="182" fontId="18" fillId="10" borderId="85" xfId="0" applyNumberFormat="1" applyFont="1" applyFill="1" applyBorder="1" applyAlignment="1" applyProtection="1">
      <protection locked="0"/>
    </xf>
    <xf numFmtId="181" fontId="8" fillId="0" borderId="114" xfId="0" applyNumberFormat="1" applyFont="1" applyFill="1" applyBorder="1" applyAlignment="1" applyProtection="1">
      <alignment vertical="center"/>
      <protection locked="0"/>
    </xf>
    <xf numFmtId="181" fontId="18" fillId="10" borderId="89" xfId="0" applyNumberFormat="1" applyFont="1" applyFill="1" applyBorder="1" applyAlignment="1" applyProtection="1">
      <alignment vertical="center"/>
      <protection locked="0"/>
    </xf>
    <xf numFmtId="0" fontId="68" fillId="19" borderId="118" xfId="0" applyFont="1" applyFill="1" applyBorder="1" applyAlignment="1">
      <alignment horizontal="left" vertical="center"/>
    </xf>
    <xf numFmtId="0" fontId="10" fillId="0" borderId="121" xfId="0" applyFont="1" applyFill="1" applyBorder="1" applyAlignment="1">
      <alignment horizontal="left" vertical="center"/>
    </xf>
    <xf numFmtId="0" fontId="12" fillId="0" borderId="122" xfId="0" applyFont="1" applyFill="1" applyBorder="1" applyAlignment="1">
      <alignment horizontal="center" vertical="center"/>
    </xf>
    <xf numFmtId="0" fontId="12" fillId="20" borderId="123" xfId="0" applyFont="1" applyFill="1" applyBorder="1" applyAlignment="1">
      <alignment horizontal="center" vertical="center"/>
    </xf>
    <xf numFmtId="0" fontId="12" fillId="0" borderId="124" xfId="0" applyFont="1" applyFill="1" applyBorder="1" applyAlignment="1">
      <alignment horizontal="center" vertical="center"/>
    </xf>
    <xf numFmtId="0" fontId="4" fillId="0" borderId="125" xfId="0" applyFont="1" applyFill="1" applyBorder="1" applyAlignment="1">
      <alignment horizontal="left" vertical="center" indent="1"/>
    </xf>
    <xf numFmtId="165" fontId="58" fillId="0" borderId="126" xfId="0" applyNumberFormat="1" applyFont="1" applyFill="1" applyBorder="1" applyAlignment="1">
      <alignment horizontal="center" vertical="center"/>
    </xf>
    <xf numFmtId="0" fontId="6" fillId="0" borderId="125" xfId="0" applyFont="1" applyFill="1" applyBorder="1" applyAlignment="1">
      <alignment horizontal="left" vertical="center" indent="2"/>
    </xf>
    <xf numFmtId="165" fontId="10" fillId="0" borderId="126" xfId="0" applyNumberFormat="1" applyFont="1" applyFill="1" applyBorder="1" applyAlignment="1">
      <alignment horizontal="center" vertical="center"/>
    </xf>
    <xf numFmtId="0" fontId="6" fillId="0" borderId="127" xfId="0" applyFont="1" applyFill="1" applyBorder="1" applyAlignment="1">
      <alignment horizontal="left" vertical="center" indent="2"/>
    </xf>
    <xf numFmtId="0" fontId="21" fillId="19" borderId="118" xfId="0" applyFont="1" applyFill="1" applyBorder="1" applyAlignment="1">
      <alignment horizontal="left" vertical="center"/>
    </xf>
    <xf numFmtId="0" fontId="37" fillId="19" borderId="119" xfId="0" applyFont="1" applyFill="1" applyBorder="1" applyAlignment="1">
      <alignment vertical="center"/>
    </xf>
    <xf numFmtId="0" fontId="12" fillId="0" borderId="131" xfId="0" applyFont="1" applyFill="1" applyBorder="1" applyAlignment="1">
      <alignment horizontal="center" vertical="center"/>
    </xf>
    <xf numFmtId="0" fontId="12" fillId="20" borderId="132" xfId="0" applyFont="1" applyFill="1" applyBorder="1" applyAlignment="1">
      <alignment horizontal="center" vertical="center"/>
    </xf>
    <xf numFmtId="0" fontId="8" fillId="0" borderId="125" xfId="0" applyFont="1" applyFill="1" applyBorder="1" applyAlignment="1">
      <alignment horizontal="left" vertical="center" indent="1"/>
    </xf>
    <xf numFmtId="164" fontId="8" fillId="0" borderId="133" xfId="0" applyNumberFormat="1" applyFont="1" applyFill="1" applyBorder="1" applyAlignment="1">
      <alignment vertical="center"/>
    </xf>
    <xf numFmtId="164" fontId="8" fillId="7" borderId="134" xfId="0" applyNumberFormat="1" applyFont="1" applyFill="1" applyBorder="1" applyAlignment="1">
      <alignment vertical="center"/>
    </xf>
    <xf numFmtId="165" fontId="10" fillId="0" borderId="126" xfId="0" applyNumberFormat="1" applyFont="1" applyFill="1" applyBorder="1" applyAlignment="1">
      <alignment horizontal="right" vertical="center" indent="1"/>
    </xf>
    <xf numFmtId="0" fontId="4" fillId="0" borderId="121" xfId="0" applyFont="1" applyFill="1" applyBorder="1" applyAlignment="1">
      <alignment vertical="center"/>
    </xf>
    <xf numFmtId="164" fontId="4" fillId="0" borderId="131" xfId="0" applyNumberFormat="1" applyFont="1" applyFill="1" applyBorder="1" applyAlignment="1">
      <alignment vertical="center"/>
    </xf>
    <xf numFmtId="164" fontId="4" fillId="7" borderId="132" xfId="0" applyNumberFormat="1" applyFont="1" applyFill="1" applyBorder="1" applyAlignment="1">
      <alignment vertical="center"/>
    </xf>
    <xf numFmtId="165" fontId="5" fillId="0" borderId="124" xfId="0" applyNumberFormat="1" applyFont="1" applyFill="1" applyBorder="1" applyAlignment="1">
      <alignment horizontal="right" vertical="center" indent="1"/>
    </xf>
    <xf numFmtId="17" fontId="12" fillId="0" borderId="131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0" fontId="68" fillId="17" borderId="135" xfId="0" applyFont="1" applyFill="1" applyBorder="1" applyAlignment="1">
      <alignment horizontal="left" vertical="center" indent="1"/>
    </xf>
    <xf numFmtId="0" fontId="49" fillId="17" borderId="136" xfId="0" applyFont="1" applyFill="1" applyBorder="1" applyAlignment="1">
      <alignment vertical="center" wrapText="1"/>
    </xf>
    <xf numFmtId="0" fontId="10" fillId="0" borderId="135" xfId="0" applyFont="1" applyFill="1" applyBorder="1" applyAlignment="1">
      <alignment horizontal="left" vertical="center"/>
    </xf>
    <xf numFmtId="0" fontId="12" fillId="0" borderId="136" xfId="0" applyFont="1" applyFill="1" applyBorder="1" applyAlignment="1">
      <alignment horizontal="right" vertical="center" indent="1"/>
    </xf>
    <xf numFmtId="0" fontId="12" fillId="7" borderId="138" xfId="0" applyFont="1" applyFill="1" applyBorder="1" applyAlignment="1">
      <alignment horizontal="right" vertical="center" indent="1"/>
    </xf>
    <xf numFmtId="0" fontId="11" fillId="0" borderId="137" xfId="0" applyFont="1" applyFill="1" applyBorder="1" applyAlignment="1">
      <alignment horizontal="center" vertical="center"/>
    </xf>
    <xf numFmtId="0" fontId="57" fillId="0" borderId="139" xfId="0" applyFont="1" applyFill="1" applyBorder="1" applyAlignment="1">
      <alignment horizontal="left" vertical="center" indent="1"/>
    </xf>
    <xf numFmtId="165" fontId="58" fillId="0" borderId="140" xfId="0" applyNumberFormat="1" applyFont="1" applyFill="1" applyBorder="1" applyAlignment="1">
      <alignment horizontal="center" vertical="center"/>
    </xf>
    <xf numFmtId="0" fontId="59" fillId="0" borderId="139" xfId="0" applyFont="1" applyFill="1" applyBorder="1" applyAlignment="1">
      <alignment horizontal="left" vertical="center" indent="2"/>
    </xf>
    <xf numFmtId="172" fontId="60" fillId="7" borderId="52" xfId="3" applyNumberFormat="1" applyFont="1" applyFill="1" applyBorder="1" applyAlignment="1">
      <alignment horizontal="right" vertical="center" indent="1"/>
    </xf>
    <xf numFmtId="165" fontId="61" fillId="0" borderId="140" xfId="0" applyNumberFormat="1" applyFont="1" applyFill="1" applyBorder="1" applyAlignment="1">
      <alignment horizontal="center" vertical="center"/>
    </xf>
    <xf numFmtId="0" fontId="69" fillId="0" borderId="139" xfId="0" applyFont="1" applyFill="1" applyBorder="1" applyAlignment="1">
      <alignment horizontal="left" vertical="center" indent="2"/>
    </xf>
    <xf numFmtId="0" fontId="59" fillId="0" borderId="141" xfId="0" applyFont="1" applyFill="1" applyBorder="1" applyAlignment="1">
      <alignment horizontal="left" vertical="center" indent="2"/>
    </xf>
    <xf numFmtId="1" fontId="60" fillId="0" borderId="142" xfId="3" applyNumberFormat="1" applyFont="1" applyFill="1" applyBorder="1" applyAlignment="1">
      <alignment horizontal="right" vertical="center" indent="1"/>
    </xf>
    <xf numFmtId="1" fontId="60" fillId="7" borderId="143" xfId="3" applyNumberFormat="1" applyFont="1" applyFill="1" applyBorder="1" applyAlignment="1">
      <alignment horizontal="right" vertical="center" indent="1"/>
    </xf>
    <xf numFmtId="165" fontId="58" fillId="0" borderId="144" xfId="0" applyNumberFormat="1" applyFont="1" applyFill="1" applyBorder="1" applyAlignment="1">
      <alignment horizontal="center" vertical="center"/>
    </xf>
    <xf numFmtId="0" fontId="57" fillId="0" borderId="145" xfId="0" applyFont="1" applyFill="1" applyBorder="1" applyAlignment="1">
      <alignment horizontal="left" vertical="center" indent="1"/>
    </xf>
    <xf numFmtId="165" fontId="58" fillId="0" borderId="147" xfId="0" applyNumberFormat="1" applyFont="1" applyFill="1" applyBorder="1" applyAlignment="1">
      <alignment horizontal="center" vertical="center"/>
    </xf>
    <xf numFmtId="0" fontId="29" fillId="17" borderId="135" xfId="0" applyFont="1" applyFill="1" applyBorder="1" applyAlignment="1">
      <alignment horizontal="left" vertical="center"/>
    </xf>
    <xf numFmtId="0" fontId="21" fillId="17" borderId="136" xfId="0" applyFont="1" applyFill="1" applyBorder="1" applyAlignment="1">
      <alignment vertical="center"/>
    </xf>
    <xf numFmtId="0" fontId="22" fillId="17" borderId="148" xfId="0" applyFont="1" applyFill="1" applyBorder="1" applyAlignment="1">
      <alignment horizontal="right" vertical="center" indent="1"/>
    </xf>
    <xf numFmtId="0" fontId="12" fillId="0" borderId="149" xfId="0" applyFont="1" applyFill="1" applyBorder="1" applyAlignment="1">
      <alignment horizontal="right" vertical="center" indent="1"/>
    </xf>
    <xf numFmtId="0" fontId="12" fillId="7" borderId="149" xfId="0" applyFont="1" applyFill="1" applyBorder="1" applyAlignment="1">
      <alignment horizontal="right" vertical="center" indent="1"/>
    </xf>
    <xf numFmtId="164" fontId="4" fillId="0" borderId="20" xfId="0" applyNumberFormat="1" applyFont="1" applyFill="1" applyBorder="1" applyAlignment="1">
      <alignment vertical="center"/>
    </xf>
    <xf numFmtId="164" fontId="4" fillId="7" borderId="20" xfId="0" applyNumberFormat="1" applyFont="1" applyFill="1" applyBorder="1" applyAlignment="1">
      <alignment vertical="center"/>
    </xf>
    <xf numFmtId="0" fontId="70" fillId="0" borderId="139" xfId="0" applyFont="1" applyFill="1" applyBorder="1" applyAlignment="1">
      <alignment horizontal="left" vertical="center" indent="2"/>
    </xf>
    <xf numFmtId="164" fontId="9" fillId="0" borderId="20" xfId="0" applyNumberFormat="1" applyFont="1" applyFill="1" applyBorder="1" applyAlignment="1">
      <alignment vertical="center"/>
    </xf>
    <xf numFmtId="164" fontId="9" fillId="7" borderId="20" xfId="0" applyNumberFormat="1" applyFont="1" applyFill="1" applyBorder="1" applyAlignment="1">
      <alignment vertical="center"/>
    </xf>
    <xf numFmtId="165" fontId="10" fillId="0" borderId="140" xfId="0" applyNumberFormat="1" applyFont="1" applyFill="1" applyBorder="1" applyAlignment="1">
      <alignment horizontal="center" vertical="center"/>
    </xf>
    <xf numFmtId="0" fontId="69" fillId="0" borderId="139" xfId="0" applyFont="1" applyFill="1" applyBorder="1" applyAlignment="1">
      <alignment horizontal="left" vertical="center" indent="3"/>
    </xf>
    <xf numFmtId="164" fontId="6" fillId="0" borderId="20" xfId="0" applyNumberFormat="1" applyFont="1" applyFill="1" applyBorder="1" applyAlignment="1">
      <alignment vertical="center"/>
    </xf>
    <xf numFmtId="164" fontId="6" fillId="7" borderId="20" xfId="0" applyNumberFormat="1" applyFont="1" applyFill="1" applyBorder="1" applyAlignment="1">
      <alignment vertical="center"/>
    </xf>
    <xf numFmtId="0" fontId="57" fillId="0" borderId="135" xfId="0" applyFont="1" applyFill="1" applyBorder="1" applyAlignment="1">
      <alignment horizontal="left" vertical="center" indent="1"/>
    </xf>
    <xf numFmtId="164" fontId="4" fillId="0" borderId="149" xfId="0" applyNumberFormat="1" applyFont="1" applyFill="1" applyBorder="1" applyAlignment="1">
      <alignment vertical="center"/>
    </xf>
    <xf numFmtId="164" fontId="4" fillId="7" borderId="149" xfId="0" applyNumberFormat="1" applyFont="1" applyFill="1" applyBorder="1" applyAlignment="1">
      <alignment vertical="center"/>
    </xf>
    <xf numFmtId="165" fontId="58" fillId="0" borderId="137" xfId="0" applyNumberFormat="1" applyFont="1" applyFill="1" applyBorder="1" applyAlignment="1">
      <alignment horizontal="center" vertical="center"/>
    </xf>
    <xf numFmtId="0" fontId="70" fillId="0" borderId="145" xfId="0" applyFont="1" applyFill="1" applyBorder="1" applyAlignment="1">
      <alignment horizontal="left" vertical="center" indent="2"/>
    </xf>
    <xf numFmtId="172" fontId="6" fillId="0" borderId="146" xfId="3" applyNumberFormat="1" applyFont="1" applyFill="1" applyBorder="1" applyAlignment="1">
      <alignment vertical="center"/>
    </xf>
    <xf numFmtId="172" fontId="6" fillId="7" borderId="150" xfId="3" applyNumberFormat="1" applyFont="1" applyFill="1" applyBorder="1" applyAlignment="1">
      <alignment vertical="center"/>
    </xf>
    <xf numFmtId="165" fontId="10" fillId="0" borderId="147" xfId="0" applyNumberFormat="1" applyFont="1" applyFill="1" applyBorder="1" applyAlignment="1">
      <alignment horizontal="center" vertical="center"/>
    </xf>
    <xf numFmtId="0" fontId="22" fillId="17" borderId="137" xfId="0" applyFont="1" applyFill="1" applyBorder="1" applyAlignment="1">
      <alignment horizontal="right" vertical="center" indent="1"/>
    </xf>
    <xf numFmtId="170" fontId="12" fillId="0" borderId="149" xfId="0" applyNumberFormat="1" applyFont="1" applyFill="1" applyBorder="1" applyAlignment="1">
      <alignment horizontal="right" vertical="center" indent="1"/>
    </xf>
    <xf numFmtId="170" fontId="12" fillId="7" borderId="64" xfId="0" applyNumberFormat="1" applyFont="1" applyFill="1" applyBorder="1" applyAlignment="1">
      <alignment horizontal="right" vertical="center" indent="1"/>
    </xf>
    <xf numFmtId="164" fontId="4" fillId="7" borderId="8" xfId="0" applyNumberFormat="1" applyFont="1" applyFill="1" applyBorder="1" applyAlignment="1">
      <alignment vertical="center"/>
    </xf>
    <xf numFmtId="164" fontId="9" fillId="7" borderId="8" xfId="0" applyNumberFormat="1" applyFont="1" applyFill="1" applyBorder="1" applyAlignment="1">
      <alignment vertical="center"/>
    </xf>
    <xf numFmtId="164" fontId="4" fillId="0" borderId="151" xfId="0" applyNumberFormat="1" applyFont="1" applyFill="1" applyBorder="1" applyAlignment="1">
      <alignment vertical="center"/>
    </xf>
    <xf numFmtId="164" fontId="4" fillId="7" borderId="150" xfId="0" applyNumberFormat="1" applyFont="1" applyFill="1" applyBorder="1" applyAlignment="1">
      <alignment vertical="center"/>
    </xf>
    <xf numFmtId="0" fontId="57" fillId="0" borderId="152" xfId="0" applyFont="1" applyFill="1" applyBorder="1" applyAlignment="1">
      <alignment horizontal="left" vertical="center" indent="1"/>
    </xf>
    <xf numFmtId="164" fontId="4" fillId="0" borderId="153" xfId="0" applyNumberFormat="1" applyFont="1" applyFill="1" applyBorder="1" applyAlignment="1">
      <alignment vertical="center"/>
    </xf>
    <xf numFmtId="164" fontId="4" fillId="7" borderId="154" xfId="0" applyNumberFormat="1" applyFont="1" applyFill="1" applyBorder="1" applyAlignment="1">
      <alignment vertical="center"/>
    </xf>
    <xf numFmtId="165" fontId="58" fillId="0" borderId="155" xfId="0" applyNumberFormat="1" applyFont="1" applyFill="1" applyBorder="1" applyAlignment="1">
      <alignment horizontal="center" vertical="center"/>
    </xf>
    <xf numFmtId="172" fontId="9" fillId="0" borderId="151" xfId="3" applyNumberFormat="1" applyFont="1" applyFill="1" applyBorder="1" applyAlignment="1">
      <alignment vertical="center"/>
    </xf>
    <xf numFmtId="172" fontId="9" fillId="7" borderId="150" xfId="3" applyNumberFormat="1" applyFont="1" applyFill="1" applyBorder="1" applyAlignment="1">
      <alignment vertical="center"/>
    </xf>
    <xf numFmtId="0" fontId="67" fillId="0" borderId="139" xfId="0" applyFont="1" applyFill="1" applyBorder="1" applyAlignment="1">
      <alignment vertical="center"/>
    </xf>
    <xf numFmtId="164" fontId="8" fillId="0" borderId="20" xfId="0" applyNumberFormat="1" applyFont="1" applyFill="1" applyBorder="1" applyAlignment="1">
      <alignment vertical="center"/>
    </xf>
    <xf numFmtId="164" fontId="8" fillId="7" borderId="20" xfId="0" applyNumberFormat="1" applyFont="1" applyFill="1" applyBorder="1" applyAlignment="1">
      <alignment vertical="center"/>
    </xf>
    <xf numFmtId="0" fontId="67" fillId="0" borderId="145" xfId="0" applyFont="1" applyFill="1" applyBorder="1" applyAlignment="1">
      <alignment vertical="center"/>
    </xf>
    <xf numFmtId="164" fontId="8" fillId="0" borderId="151" xfId="0" applyNumberFormat="1" applyFont="1" applyFill="1" applyBorder="1" applyAlignment="1">
      <alignment vertical="center"/>
    </xf>
    <xf numFmtId="164" fontId="8" fillId="7" borderId="151" xfId="0" applyNumberFormat="1" applyFont="1" applyFill="1" applyBorder="1" applyAlignment="1">
      <alignment vertical="center"/>
    </xf>
    <xf numFmtId="0" fontId="57" fillId="0" borderId="145" xfId="0" applyFont="1" applyFill="1" applyBorder="1" applyAlignment="1">
      <alignment vertical="center"/>
    </xf>
    <xf numFmtId="164" fontId="4" fillId="7" borderId="151" xfId="0" applyNumberFormat="1" applyFont="1" applyFill="1" applyBorder="1" applyAlignment="1">
      <alignment vertical="center"/>
    </xf>
    <xf numFmtId="17" fontId="12" fillId="0" borderId="149" xfId="0" applyNumberFormat="1" applyFont="1" applyFill="1" applyBorder="1" applyAlignment="1">
      <alignment horizontal="right" vertical="center" indent="1"/>
    </xf>
    <xf numFmtId="164" fontId="8" fillId="7" borderId="8" xfId="0" applyNumberFormat="1" applyFont="1" applyFill="1" applyBorder="1" applyAlignment="1">
      <alignment vertical="center"/>
    </xf>
    <xf numFmtId="0" fontId="57" fillId="0" borderId="135" xfId="0" applyFont="1" applyFill="1" applyBorder="1" applyAlignment="1">
      <alignment vertical="center"/>
    </xf>
    <xf numFmtId="164" fontId="4" fillId="7" borderId="64" xfId="0" applyNumberFormat="1" applyFont="1" applyFill="1" applyBorder="1" applyAlignment="1">
      <alignment vertical="center"/>
    </xf>
    <xf numFmtId="0" fontId="68" fillId="21" borderId="156" xfId="0" applyFont="1" applyFill="1" applyBorder="1" applyAlignment="1">
      <alignment horizontal="left" vertical="center"/>
    </xf>
    <xf numFmtId="0" fontId="49" fillId="21" borderId="157" xfId="0" applyFont="1" applyFill="1" applyBorder="1" applyAlignment="1">
      <alignment vertical="center" wrapText="1"/>
    </xf>
    <xf numFmtId="0" fontId="10" fillId="0" borderId="159" xfId="0" applyFont="1" applyFill="1" applyBorder="1" applyAlignment="1">
      <alignment horizontal="left" vertical="center" indent="1"/>
    </xf>
    <xf numFmtId="0" fontId="12" fillId="0" borderId="160" xfId="0" applyFont="1" applyFill="1" applyBorder="1" applyAlignment="1">
      <alignment horizontal="right" vertical="center" indent="1"/>
    </xf>
    <xf numFmtId="0" fontId="12" fillId="7" borderId="161" xfId="0" applyFont="1" applyFill="1" applyBorder="1" applyAlignment="1">
      <alignment horizontal="right" vertical="center" indent="1"/>
    </xf>
    <xf numFmtId="0" fontId="11" fillId="0" borderId="162" xfId="0" applyFont="1" applyFill="1" applyBorder="1" applyAlignment="1">
      <alignment horizontal="center" vertical="center"/>
    </xf>
    <xf numFmtId="0" fontId="4" fillId="0" borderId="163" xfId="0" applyFont="1" applyFill="1" applyBorder="1" applyAlignment="1">
      <alignment horizontal="left" vertical="center" indent="1"/>
    </xf>
    <xf numFmtId="165" fontId="58" fillId="0" borderId="164" xfId="0" applyNumberFormat="1" applyFont="1" applyFill="1" applyBorder="1" applyAlignment="1">
      <alignment horizontal="center" vertical="center"/>
    </xf>
    <xf numFmtId="0" fontId="60" fillId="0" borderId="163" xfId="0" applyFont="1" applyFill="1" applyBorder="1" applyAlignment="1">
      <alignment horizontal="left" vertical="center" indent="2"/>
    </xf>
    <xf numFmtId="172" fontId="60" fillId="7" borderId="53" xfId="3" applyNumberFormat="1" applyFont="1" applyFill="1" applyBorder="1" applyAlignment="1">
      <alignment horizontal="right" vertical="center" indent="1"/>
    </xf>
    <xf numFmtId="165" fontId="61" fillId="0" borderId="164" xfId="0" applyNumberFormat="1" applyFont="1" applyFill="1" applyBorder="1" applyAlignment="1">
      <alignment horizontal="center" vertical="center"/>
    </xf>
    <xf numFmtId="0" fontId="60" fillId="0" borderId="165" xfId="0" applyFont="1" applyFill="1" applyBorder="1" applyAlignment="1">
      <alignment horizontal="left" vertical="center" indent="2"/>
    </xf>
    <xf numFmtId="164" fontId="6" fillId="0" borderId="166" xfId="0" applyNumberFormat="1" applyFont="1" applyFill="1" applyBorder="1" applyAlignment="1">
      <alignment vertical="center"/>
    </xf>
    <xf numFmtId="164" fontId="6" fillId="7" borderId="167" xfId="0" applyNumberFormat="1" applyFont="1" applyFill="1" applyBorder="1" applyAlignment="1">
      <alignment vertical="center"/>
    </xf>
    <xf numFmtId="165" fontId="6" fillId="0" borderId="168" xfId="0" applyNumberFormat="1" applyFont="1" applyFill="1" applyBorder="1" applyAlignment="1">
      <alignment horizontal="center" vertical="center"/>
    </xf>
    <xf numFmtId="0" fontId="22" fillId="21" borderId="158" xfId="0" applyFont="1" applyFill="1" applyBorder="1" applyAlignment="1">
      <alignment horizontal="right" vertical="center"/>
    </xf>
    <xf numFmtId="0" fontId="12" fillId="0" borderId="169" xfId="0" applyFont="1" applyFill="1" applyBorder="1" applyAlignment="1">
      <alignment horizontal="center" vertical="center"/>
    </xf>
    <xf numFmtId="0" fontId="12" fillId="7" borderId="170" xfId="0" applyFont="1" applyFill="1" applyBorder="1" applyAlignment="1">
      <alignment horizontal="center" vertical="center"/>
    </xf>
    <xf numFmtId="0" fontId="8" fillId="0" borderId="163" xfId="0" applyFont="1" applyFill="1" applyBorder="1" applyAlignment="1">
      <alignment horizontal="left" vertical="center" indent="1"/>
    </xf>
    <xf numFmtId="164" fontId="8" fillId="0" borderId="171" xfId="0" applyNumberFormat="1" applyFont="1" applyFill="1" applyBorder="1" applyAlignment="1">
      <alignment vertical="center"/>
    </xf>
    <xf numFmtId="164" fontId="8" fillId="7" borderId="172" xfId="0" applyNumberFormat="1" applyFont="1" applyFill="1" applyBorder="1" applyAlignment="1">
      <alignment vertical="center"/>
    </xf>
    <xf numFmtId="0" fontId="4" fillId="0" borderId="159" xfId="0" applyFont="1" applyFill="1" applyBorder="1" applyAlignment="1">
      <alignment vertical="center"/>
    </xf>
    <xf numFmtId="164" fontId="4" fillId="0" borderId="169" xfId="0" applyNumberFormat="1" applyFont="1" applyFill="1" applyBorder="1" applyAlignment="1">
      <alignment vertical="center"/>
    </xf>
    <xf numFmtId="164" fontId="4" fillId="7" borderId="170" xfId="0" applyNumberFormat="1" applyFont="1" applyFill="1" applyBorder="1" applyAlignment="1">
      <alignment vertical="center"/>
    </xf>
    <xf numFmtId="165" fontId="10" fillId="0" borderId="164" xfId="0" applyNumberFormat="1" applyFont="1" applyFill="1" applyBorder="1" applyAlignment="1">
      <alignment horizontal="center" vertical="center"/>
    </xf>
    <xf numFmtId="165" fontId="58" fillId="0" borderId="162" xfId="0" applyNumberFormat="1" applyFont="1" applyFill="1" applyBorder="1" applyAlignment="1">
      <alignment horizontal="center" vertical="center"/>
    </xf>
    <xf numFmtId="0" fontId="21" fillId="21" borderId="159" xfId="0" applyFont="1" applyFill="1" applyBorder="1" applyAlignment="1">
      <alignment vertical="center"/>
    </xf>
    <xf numFmtId="0" fontId="26" fillId="21" borderId="160" xfId="0" applyFont="1" applyFill="1" applyBorder="1" applyAlignment="1">
      <alignment vertical="center"/>
    </xf>
    <xf numFmtId="0" fontId="11" fillId="0" borderId="164" xfId="0" applyFont="1" applyFill="1" applyBorder="1" applyAlignment="1">
      <alignment horizontal="center" vertical="center"/>
    </xf>
    <xf numFmtId="0" fontId="8" fillId="0" borderId="156" xfId="0" applyFont="1" applyFill="1" applyBorder="1" applyAlignment="1">
      <alignment horizontal="left" vertical="center" indent="1"/>
    </xf>
    <xf numFmtId="164" fontId="8" fillId="0" borderId="173" xfId="0" applyNumberFormat="1" applyFont="1" applyFill="1" applyBorder="1" applyAlignment="1">
      <alignment vertical="center"/>
    </xf>
    <xf numFmtId="164" fontId="8" fillId="7" borderId="174" xfId="0" applyNumberFormat="1" applyFont="1" applyFill="1" applyBorder="1" applyAlignment="1">
      <alignment vertical="center"/>
    </xf>
    <xf numFmtId="165" fontId="10" fillId="0" borderId="158" xfId="0" applyNumberFormat="1" applyFont="1" applyFill="1" applyBorder="1" applyAlignment="1">
      <alignment horizontal="center" vertical="center"/>
    </xf>
    <xf numFmtId="170" fontId="12" fillId="0" borderId="171" xfId="0" applyNumberFormat="1" applyFont="1" applyFill="1" applyBorder="1" applyAlignment="1">
      <alignment horizontal="center" vertical="center"/>
    </xf>
    <xf numFmtId="170" fontId="12" fillId="7" borderId="172" xfId="0" applyNumberFormat="1" applyFont="1" applyFill="1" applyBorder="1" applyAlignment="1">
      <alignment horizontal="center" vertical="center"/>
    </xf>
    <xf numFmtId="171" fontId="12" fillId="0" borderId="169" xfId="0" applyNumberFormat="1" applyFont="1" applyFill="1" applyBorder="1" applyAlignment="1">
      <alignment horizontal="center" vertical="center"/>
    </xf>
    <xf numFmtId="171" fontId="12" fillId="7" borderId="170" xfId="0" applyNumberFormat="1" applyFont="1" applyFill="1" applyBorder="1" applyAlignment="1">
      <alignment horizontal="center" vertical="center"/>
    </xf>
    <xf numFmtId="0" fontId="22" fillId="19" borderId="120" xfId="0" applyFont="1" applyFill="1" applyBorder="1" applyAlignment="1">
      <alignment horizontal="right" vertical="center"/>
    </xf>
    <xf numFmtId="0" fontId="22" fillId="19" borderId="120" xfId="0" applyFont="1" applyFill="1" applyBorder="1" applyAlignment="1">
      <alignment horizontal="right" vertical="center" indent="1"/>
    </xf>
    <xf numFmtId="0" fontId="22" fillId="21" borderId="162" xfId="0" applyFont="1" applyFill="1" applyBorder="1" applyAlignment="1">
      <alignment horizontal="right" vertical="center" indent="1"/>
    </xf>
    <xf numFmtId="0" fontId="67" fillId="0" borderId="110" xfId="0" applyFont="1" applyFill="1" applyBorder="1" applyAlignment="1">
      <alignment vertical="center"/>
    </xf>
    <xf numFmtId="0" fontId="67" fillId="0" borderId="111" xfId="0" applyFont="1" applyFill="1" applyBorder="1" applyAlignment="1">
      <alignment vertical="center"/>
    </xf>
    <xf numFmtId="0" fontId="67" fillId="0" borderId="113" xfId="0" applyFont="1" applyFill="1" applyBorder="1" applyAlignment="1">
      <alignment vertical="center"/>
    </xf>
    <xf numFmtId="0" fontId="57" fillId="0" borderId="113" xfId="0" applyFont="1" applyFill="1" applyBorder="1" applyAlignment="1">
      <alignment vertical="center"/>
    </xf>
    <xf numFmtId="169" fontId="14" fillId="0" borderId="9" xfId="0" applyNumberFormat="1" applyFont="1" applyFill="1" applyBorder="1" applyAlignment="1">
      <alignment horizontal="center" vertical="center"/>
    </xf>
    <xf numFmtId="169" fontId="14" fillId="4" borderId="3" xfId="0" applyNumberFormat="1" applyFont="1" applyFill="1" applyBorder="1" applyAlignment="1">
      <alignment horizontal="center" vertical="center"/>
    </xf>
    <xf numFmtId="165" fontId="14" fillId="0" borderId="9" xfId="0" applyNumberFormat="1" applyFont="1" applyFill="1" applyBorder="1" applyAlignment="1">
      <alignment horizontal="right" vertical="center"/>
    </xf>
    <xf numFmtId="169" fontId="14" fillId="4" borderId="9" xfId="0" applyNumberFormat="1" applyFont="1" applyFill="1" applyBorder="1" applyAlignment="1">
      <alignment horizontal="center" vertical="center"/>
    </xf>
    <xf numFmtId="165" fontId="12" fillId="0" borderId="21" xfId="0" applyNumberFormat="1" applyFont="1" applyFill="1" applyBorder="1" applyAlignment="1">
      <alignment horizontal="right" vertical="center"/>
    </xf>
    <xf numFmtId="49" fontId="4" fillId="0" borderId="16" xfId="0" applyNumberFormat="1" applyFont="1" applyFill="1" applyBorder="1" applyAlignment="1">
      <alignment horizontal="right" vertical="center"/>
    </xf>
    <xf numFmtId="9" fontId="4" fillId="0" borderId="11" xfId="3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right" vertical="center"/>
    </xf>
    <xf numFmtId="9" fontId="4" fillId="4" borderId="11" xfId="3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/>
    </xf>
    <xf numFmtId="164" fontId="8" fillId="4" borderId="7" xfId="0" applyNumberFormat="1" applyFont="1" applyFill="1" applyBorder="1" applyAlignment="1">
      <alignment vertical="center"/>
    </xf>
    <xf numFmtId="0" fontId="31" fillId="0" borderId="7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169" fontId="4" fillId="0" borderId="11" xfId="0" applyNumberFormat="1" applyFont="1" applyFill="1" applyBorder="1" applyAlignment="1">
      <alignment horizontal="center" vertical="center"/>
    </xf>
    <xf numFmtId="164" fontId="4" fillId="4" borderId="10" xfId="0" applyNumberFormat="1" applyFont="1" applyFill="1" applyBorder="1" applyAlignment="1">
      <alignment vertical="center"/>
    </xf>
    <xf numFmtId="169" fontId="28" fillId="4" borderId="11" xfId="0" applyNumberFormat="1" applyFont="1" applyFill="1" applyBorder="1" applyAlignment="1">
      <alignment horizontal="center" vertical="center"/>
    </xf>
    <xf numFmtId="165" fontId="12" fillId="0" borderId="9" xfId="0" applyNumberFormat="1" applyFont="1" applyFill="1" applyBorder="1" applyAlignment="1">
      <alignment horizontal="right" vertical="center"/>
    </xf>
    <xf numFmtId="165" fontId="6" fillId="0" borderId="9" xfId="0" applyNumberFormat="1" applyFont="1" applyFill="1" applyBorder="1" applyAlignment="1">
      <alignment horizontal="right" vertical="center"/>
    </xf>
    <xf numFmtId="164" fontId="8" fillId="4" borderId="0" xfId="0" applyNumberFormat="1" applyFont="1" applyFill="1" applyBorder="1" applyAlignment="1">
      <alignment vertical="center"/>
    </xf>
    <xf numFmtId="0" fontId="20" fillId="12" borderId="107" xfId="0" applyFont="1" applyFill="1" applyBorder="1" applyAlignment="1">
      <alignment vertical="center"/>
    </xf>
    <xf numFmtId="0" fontId="10" fillId="0" borderId="108" xfId="0" applyFont="1" applyFill="1" applyBorder="1" applyAlignment="1">
      <alignment horizontal="left" vertical="center"/>
    </xf>
    <xf numFmtId="49" fontId="4" fillId="0" borderId="102" xfId="0" applyNumberFormat="1" applyFont="1" applyFill="1" applyBorder="1" applyAlignment="1">
      <alignment horizontal="right" vertical="center"/>
    </xf>
    <xf numFmtId="9" fontId="11" fillId="0" borderId="175" xfId="3" applyFont="1" applyFill="1" applyBorder="1" applyAlignment="1">
      <alignment horizontal="center" vertical="center"/>
    </xf>
    <xf numFmtId="0" fontId="4" fillId="15" borderId="102" xfId="0" applyNumberFormat="1" applyFont="1" applyFill="1" applyBorder="1" applyAlignment="1">
      <alignment horizontal="right" vertical="center"/>
    </xf>
    <xf numFmtId="9" fontId="11" fillId="15" borderId="175" xfId="3" applyFont="1" applyFill="1" applyBorder="1" applyAlignment="1">
      <alignment horizontal="center" vertical="center"/>
    </xf>
    <xf numFmtId="0" fontId="11" fillId="0" borderId="97" xfId="0" applyFont="1" applyFill="1" applyBorder="1" applyAlignment="1">
      <alignment horizontal="center" vertical="center"/>
    </xf>
    <xf numFmtId="164" fontId="8" fillId="0" borderId="107" xfId="0" applyNumberFormat="1" applyFont="1" applyFill="1" applyBorder="1" applyAlignment="1">
      <alignment vertical="center"/>
    </xf>
    <xf numFmtId="169" fontId="1" fillId="0" borderId="176" xfId="0" applyNumberFormat="1" applyFont="1" applyFill="1" applyBorder="1" applyAlignment="1">
      <alignment horizontal="center" vertical="center"/>
    </xf>
    <xf numFmtId="164" fontId="8" fillId="4" borderId="107" xfId="0" applyNumberFormat="1" applyFont="1" applyFill="1" applyBorder="1" applyAlignment="1">
      <alignment vertical="center"/>
    </xf>
    <xf numFmtId="172" fontId="1" fillId="4" borderId="176" xfId="3" applyNumberFormat="1" applyFont="1" applyFill="1" applyBorder="1" applyAlignment="1">
      <alignment horizontal="center" vertical="center"/>
    </xf>
    <xf numFmtId="164" fontId="8" fillId="4" borderId="177" xfId="0" applyNumberFormat="1" applyFont="1" applyFill="1" applyBorder="1" applyAlignment="1">
      <alignment vertical="center"/>
    </xf>
    <xf numFmtId="169" fontId="1" fillId="0" borderId="178" xfId="0" applyNumberFormat="1" applyFont="1" applyFill="1" applyBorder="1" applyAlignment="1">
      <alignment horizontal="center" vertical="center"/>
    </xf>
    <xf numFmtId="164" fontId="8" fillId="4" borderId="87" xfId="0" applyNumberFormat="1" applyFont="1" applyFill="1" applyBorder="1" applyAlignment="1">
      <alignment vertical="center"/>
    </xf>
    <xf numFmtId="172" fontId="1" fillId="4" borderId="178" xfId="3" applyNumberFormat="1" applyFont="1" applyFill="1" applyBorder="1" applyAlignment="1">
      <alignment horizontal="center" vertical="center"/>
    </xf>
    <xf numFmtId="169" fontId="11" fillId="0" borderId="178" xfId="0" applyNumberFormat="1" applyFont="1" applyFill="1" applyBorder="1" applyAlignment="1">
      <alignment horizontal="center" vertical="center"/>
    </xf>
    <xf numFmtId="164" fontId="4" fillId="4" borderId="87" xfId="0" applyNumberFormat="1" applyFont="1" applyFill="1" applyBorder="1" applyAlignment="1">
      <alignment vertical="center"/>
    </xf>
    <xf numFmtId="169" fontId="71" fillId="4" borderId="178" xfId="0" applyNumberFormat="1" applyFont="1" applyFill="1" applyBorder="1" applyAlignment="1">
      <alignment horizontal="center" vertical="center"/>
    </xf>
    <xf numFmtId="0" fontId="72" fillId="0" borderId="115" xfId="0" applyFont="1" applyFill="1" applyBorder="1" applyAlignment="1">
      <alignment vertical="center"/>
    </xf>
    <xf numFmtId="0" fontId="72" fillId="0" borderId="84" xfId="0" applyFont="1" applyFill="1" applyBorder="1" applyAlignment="1">
      <alignment vertical="center"/>
    </xf>
    <xf numFmtId="0" fontId="72" fillId="0" borderId="86" xfId="0" applyFont="1" applyFill="1" applyBorder="1" applyAlignment="1">
      <alignment vertical="center"/>
    </xf>
    <xf numFmtId="0" fontId="57" fillId="0" borderId="86" xfId="0" applyFont="1" applyFill="1" applyBorder="1" applyAlignment="1">
      <alignment vertical="center"/>
    </xf>
    <xf numFmtId="0" fontId="0" fillId="0" borderId="0" xfId="0" applyBorder="1"/>
    <xf numFmtId="168" fontId="14" fillId="0" borderId="77" xfId="0" applyNumberFormat="1" applyFont="1" applyFill="1" applyBorder="1" applyAlignment="1">
      <alignment horizontal="left" vertical="center" indent="3"/>
    </xf>
    <xf numFmtId="164" fontId="14" fillId="0" borderId="8" xfId="0" applyNumberFormat="1" applyFont="1" applyFill="1" applyBorder="1" applyAlignment="1">
      <alignment horizontal="right" vertical="center" indent="1"/>
    </xf>
    <xf numFmtId="164" fontId="14" fillId="14" borderId="8" xfId="0" applyNumberFormat="1" applyFont="1" applyFill="1" applyBorder="1" applyAlignment="1">
      <alignment horizontal="right" vertical="center" indent="1"/>
    </xf>
    <xf numFmtId="0" fontId="57" fillId="0" borderId="77" xfId="0" applyFont="1" applyFill="1" applyBorder="1" applyAlignment="1">
      <alignment horizontal="left" vertical="center" indent="1"/>
    </xf>
    <xf numFmtId="164" fontId="4" fillId="0" borderId="8" xfId="0" applyNumberFormat="1" applyFont="1" applyFill="1" applyBorder="1" applyAlignment="1">
      <alignment horizontal="right" vertical="center" indent="1"/>
    </xf>
    <xf numFmtId="164" fontId="4" fillId="14" borderId="8" xfId="0" applyNumberFormat="1" applyFont="1" applyFill="1" applyBorder="1" applyAlignment="1">
      <alignment horizontal="right" vertical="center" indent="1"/>
    </xf>
    <xf numFmtId="165" fontId="3" fillId="0" borderId="85" xfId="0" applyNumberFormat="1" applyFont="1" applyFill="1" applyBorder="1" applyAlignment="1">
      <alignment horizontal="right" vertical="center" indent="1"/>
    </xf>
    <xf numFmtId="0" fontId="73" fillId="12" borderId="182" xfId="0" applyFont="1" applyFill="1" applyBorder="1" applyAlignment="1">
      <alignment horizontal="left" vertical="center" indent="1"/>
    </xf>
    <xf numFmtId="0" fontId="21" fillId="12" borderId="183" xfId="0" applyFont="1" applyFill="1" applyBorder="1" applyAlignment="1">
      <alignment vertical="center"/>
    </xf>
    <xf numFmtId="0" fontId="22" fillId="12" borderId="183" xfId="0" applyFont="1" applyFill="1" applyBorder="1" applyAlignment="1">
      <alignment horizontal="right" vertical="center"/>
    </xf>
    <xf numFmtId="0" fontId="20" fillId="12" borderId="183" xfId="0" applyFont="1" applyFill="1" applyBorder="1" applyAlignment="1">
      <alignment vertical="center"/>
    </xf>
    <xf numFmtId="0" fontId="22" fillId="12" borderId="182" xfId="0" applyFont="1" applyFill="1" applyBorder="1" applyAlignment="1">
      <alignment horizontal="right" vertical="center"/>
    </xf>
    <xf numFmtId="165" fontId="4" fillId="7" borderId="187" xfId="0" applyNumberFormat="1" applyFont="1" applyFill="1" applyBorder="1" applyAlignment="1">
      <alignment horizontal="center" vertical="center"/>
    </xf>
    <xf numFmtId="165" fontId="11" fillId="7" borderId="187" xfId="0" applyNumberFormat="1" applyFont="1" applyFill="1" applyBorder="1" applyAlignment="1">
      <alignment horizontal="center" vertical="center"/>
    </xf>
    <xf numFmtId="0" fontId="57" fillId="0" borderId="188" xfId="0" applyFont="1" applyFill="1" applyBorder="1" applyAlignment="1">
      <alignment horizontal="left" vertical="center" wrapText="1" indent="1"/>
    </xf>
    <xf numFmtId="164" fontId="4" fillId="7" borderId="189" xfId="0" applyNumberFormat="1" applyFont="1" applyFill="1" applyBorder="1" applyAlignment="1">
      <alignment horizontal="right" vertical="center" indent="1"/>
    </xf>
    <xf numFmtId="164" fontId="4" fillId="0" borderId="190" xfId="0" applyNumberFormat="1" applyFont="1" applyFill="1" applyBorder="1" applyAlignment="1">
      <alignment horizontal="right" vertical="center" indent="1"/>
    </xf>
    <xf numFmtId="164" fontId="4" fillId="6" borderId="191" xfId="0" applyNumberFormat="1" applyFont="1" applyFill="1" applyBorder="1" applyAlignment="1">
      <alignment horizontal="right" vertical="center" indent="1"/>
    </xf>
    <xf numFmtId="164" fontId="4" fillId="4" borderId="192" xfId="0" applyNumberFormat="1" applyFont="1" applyFill="1" applyBorder="1" applyAlignment="1">
      <alignment horizontal="right" vertical="center" indent="1"/>
    </xf>
    <xf numFmtId="165" fontId="58" fillId="0" borderId="191" xfId="0" applyNumberFormat="1" applyFont="1" applyFill="1" applyBorder="1" applyAlignment="1">
      <alignment horizontal="center" vertical="center"/>
    </xf>
    <xf numFmtId="165" fontId="58" fillId="0" borderId="185" xfId="0" applyNumberFormat="1" applyFont="1" applyFill="1" applyBorder="1" applyAlignment="1">
      <alignment horizontal="center" vertical="center"/>
    </xf>
    <xf numFmtId="0" fontId="74" fillId="0" borderId="193" xfId="0" applyFont="1" applyFill="1" applyBorder="1" applyAlignment="1">
      <alignment horizontal="left" vertical="center" wrapText="1" indent="2"/>
    </xf>
    <xf numFmtId="164" fontId="14" fillId="7" borderId="194" xfId="0" applyNumberFormat="1" applyFont="1" applyFill="1" applyBorder="1" applyAlignment="1">
      <alignment horizontal="right" vertical="center" indent="1"/>
    </xf>
    <xf numFmtId="164" fontId="14" fillId="0" borderId="195" xfId="0" applyNumberFormat="1" applyFont="1" applyFill="1" applyBorder="1" applyAlignment="1">
      <alignment horizontal="right" vertical="center" indent="1"/>
    </xf>
    <xf numFmtId="164" fontId="14" fillId="6" borderId="196" xfId="0" applyNumberFormat="1" applyFont="1" applyFill="1" applyBorder="1" applyAlignment="1">
      <alignment horizontal="right" vertical="center" indent="1"/>
    </xf>
    <xf numFmtId="164" fontId="14" fillId="4" borderId="197" xfId="0" applyNumberFormat="1" applyFont="1" applyFill="1" applyBorder="1" applyAlignment="1">
      <alignment horizontal="right" vertical="center" indent="1"/>
    </xf>
    <xf numFmtId="165" fontId="58" fillId="0" borderId="196" xfId="0" applyNumberFormat="1" applyFont="1" applyFill="1" applyBorder="1" applyAlignment="1">
      <alignment horizontal="center" vertical="center"/>
    </xf>
    <xf numFmtId="165" fontId="58" fillId="0" borderId="198" xfId="0" applyNumberFormat="1" applyFont="1" applyFill="1" applyBorder="1" applyAlignment="1">
      <alignment horizontal="center" vertical="center"/>
    </xf>
    <xf numFmtId="0" fontId="74" fillId="0" borderId="193" xfId="0" applyFont="1" applyFill="1" applyBorder="1" applyAlignment="1">
      <alignment horizontal="left" vertical="center" indent="2"/>
    </xf>
    <xf numFmtId="0" fontId="57" fillId="5" borderId="188" xfId="0" applyFont="1" applyFill="1" applyBorder="1" applyAlignment="1">
      <alignment horizontal="left" vertical="center" wrapText="1" indent="1"/>
    </xf>
    <xf numFmtId="164" fontId="4" fillId="5" borderId="190" xfId="0" applyNumberFormat="1" applyFont="1" applyFill="1" applyBorder="1" applyAlignment="1">
      <alignment horizontal="right" vertical="center" indent="1"/>
    </xf>
    <xf numFmtId="164" fontId="4" fillId="5" borderId="199" xfId="0" applyNumberFormat="1" applyFont="1" applyFill="1" applyBorder="1" applyAlignment="1">
      <alignment horizontal="right" vertical="center" indent="1"/>
    </xf>
    <xf numFmtId="165" fontId="58" fillId="5" borderId="191" xfId="0" applyNumberFormat="1" applyFont="1" applyFill="1" applyBorder="1" applyAlignment="1">
      <alignment horizontal="center" vertical="center"/>
    </xf>
    <xf numFmtId="186" fontId="58" fillId="5" borderId="185" xfId="0" applyNumberFormat="1" applyFont="1" applyFill="1" applyBorder="1" applyAlignment="1">
      <alignment horizontal="center" vertical="center"/>
    </xf>
    <xf numFmtId="0" fontId="75" fillId="0" borderId="200" xfId="0" applyFont="1" applyBorder="1"/>
    <xf numFmtId="164" fontId="6" fillId="7" borderId="201" xfId="0" applyNumberFormat="1" applyFont="1" applyFill="1" applyBorder="1" applyAlignment="1">
      <alignment horizontal="right" vertical="center" indent="1"/>
    </xf>
    <xf numFmtId="164" fontId="6" fillId="8" borderId="201" xfId="0" applyNumberFormat="1" applyFont="1" applyFill="1" applyBorder="1" applyAlignment="1">
      <alignment horizontal="right" vertical="center" indent="1"/>
    </xf>
    <xf numFmtId="164" fontId="6" fillId="6" borderId="202" xfId="0" applyNumberFormat="1" applyFont="1" applyFill="1" applyBorder="1" applyAlignment="1">
      <alignment horizontal="right" vertical="center" indent="1"/>
    </xf>
    <xf numFmtId="164" fontId="6" fillId="4" borderId="201" xfId="0" applyNumberFormat="1" applyFont="1" applyFill="1" applyBorder="1" applyAlignment="1">
      <alignment horizontal="right" vertical="center" indent="1"/>
    </xf>
    <xf numFmtId="164" fontId="6" fillId="4" borderId="203" xfId="0" applyNumberFormat="1" applyFont="1" applyFill="1" applyBorder="1" applyAlignment="1">
      <alignment horizontal="right" vertical="center" indent="1"/>
    </xf>
    <xf numFmtId="0" fontId="75" fillId="0" borderId="204" xfId="0" applyFont="1" applyBorder="1"/>
    <xf numFmtId="164" fontId="6" fillId="7" borderId="197" xfId="0" applyNumberFormat="1" applyFont="1" applyFill="1" applyBorder="1" applyAlignment="1">
      <alignment horizontal="right" vertical="center" indent="1"/>
    </xf>
    <xf numFmtId="164" fontId="6" fillId="8" borderId="197" xfId="0" applyNumberFormat="1" applyFont="1" applyFill="1" applyBorder="1" applyAlignment="1">
      <alignment horizontal="right" vertical="center" indent="1"/>
    </xf>
    <xf numFmtId="164" fontId="6" fillId="6" borderId="196" xfId="0" applyNumberFormat="1" applyFont="1" applyFill="1" applyBorder="1" applyAlignment="1">
      <alignment horizontal="right" vertical="center" indent="1"/>
    </xf>
    <xf numFmtId="164" fontId="6" fillId="4" borderId="197" xfId="0" applyNumberFormat="1" applyFont="1" applyFill="1" applyBorder="1" applyAlignment="1">
      <alignment horizontal="right" vertical="center" indent="1"/>
    </xf>
    <xf numFmtId="164" fontId="6" fillId="4" borderId="205" xfId="0" applyNumberFormat="1" applyFont="1" applyFill="1" applyBorder="1" applyAlignment="1">
      <alignment horizontal="right" vertical="center" indent="1"/>
    </xf>
    <xf numFmtId="0" fontId="75" fillId="0" borderId="206" xfId="0" applyFont="1" applyBorder="1"/>
    <xf numFmtId="164" fontId="6" fillId="7" borderId="207" xfId="0" applyNumberFormat="1" applyFont="1" applyFill="1" applyBorder="1" applyAlignment="1">
      <alignment horizontal="right" vertical="center" indent="1"/>
    </xf>
    <xf numFmtId="164" fontId="6" fillId="8" borderId="207" xfId="0" applyNumberFormat="1" applyFont="1" applyFill="1" applyBorder="1" applyAlignment="1">
      <alignment horizontal="right" vertical="center" indent="1"/>
    </xf>
    <xf numFmtId="164" fontId="6" fillId="6" borderId="208" xfId="0" applyNumberFormat="1" applyFont="1" applyFill="1" applyBorder="1" applyAlignment="1">
      <alignment horizontal="right" vertical="center" indent="1"/>
    </xf>
    <xf numFmtId="164" fontId="6" fillId="4" borderId="207" xfId="0" applyNumberFormat="1" applyFont="1" applyFill="1" applyBorder="1" applyAlignment="1">
      <alignment horizontal="right" vertical="center" indent="1"/>
    </xf>
    <xf numFmtId="164" fontId="6" fillId="4" borderId="209" xfId="0" applyNumberFormat="1" applyFont="1" applyFill="1" applyBorder="1" applyAlignment="1">
      <alignment horizontal="right" vertical="center" indent="1"/>
    </xf>
    <xf numFmtId="0" fontId="0" fillId="0" borderId="0" xfId="0" applyAlignment="1">
      <alignment horizontal="left" vertical="center" indent="2"/>
    </xf>
    <xf numFmtId="3" fontId="64" fillId="0" borderId="0" xfId="0" applyNumberFormat="1" applyFont="1" applyAlignment="1">
      <alignment horizontal="left" vertical="center" indent="2"/>
    </xf>
    <xf numFmtId="1" fontId="6" fillId="0" borderId="128" xfId="3" applyNumberFormat="1" applyFont="1" applyFill="1" applyBorder="1" applyAlignment="1">
      <alignment horizontal="right" vertical="center" indent="1"/>
    </xf>
    <xf numFmtId="1" fontId="6" fillId="7" borderId="129" xfId="3" applyNumberFormat="1" applyFont="1" applyFill="1" applyBorder="1" applyAlignment="1">
      <alignment horizontal="right" vertical="center" indent="1"/>
    </xf>
    <xf numFmtId="165" fontId="10" fillId="0" borderId="130" xfId="0" applyNumberFormat="1" applyFont="1" applyFill="1" applyBorder="1" applyAlignment="1">
      <alignment horizontal="center" vertical="center"/>
    </xf>
    <xf numFmtId="0" fontId="22" fillId="18" borderId="16" xfId="0" applyFont="1" applyFill="1" applyBorder="1" applyAlignment="1">
      <alignment horizontal="right" vertical="center" wrapText="1"/>
    </xf>
    <xf numFmtId="0" fontId="22" fillId="18" borderId="11" xfId="0" applyFont="1" applyFill="1" applyBorder="1" applyAlignment="1">
      <alignment horizontal="right" vertical="center" wrapText="1"/>
    </xf>
    <xf numFmtId="0" fontId="26" fillId="18" borderId="2" xfId="0" applyFont="1" applyFill="1" applyBorder="1" applyAlignment="1">
      <alignment horizontal="center" vertical="center" wrapText="1"/>
    </xf>
    <xf numFmtId="0" fontId="26" fillId="18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41" fillId="18" borderId="56" xfId="0" applyFont="1" applyFill="1" applyBorder="1" applyAlignment="1">
      <alignment horizontal="center" vertical="center" wrapText="1"/>
    </xf>
    <xf numFmtId="0" fontId="41" fillId="18" borderId="5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26" fillId="18" borderId="3" xfId="0" applyFont="1" applyFill="1" applyBorder="1" applyAlignment="1">
      <alignment horizontal="center" vertical="center" wrapText="1"/>
    </xf>
    <xf numFmtId="0" fontId="26" fillId="18" borderId="14" xfId="0" applyFont="1" applyFill="1" applyBorder="1" applyAlignment="1">
      <alignment horizontal="center" vertical="center" wrapText="1"/>
    </xf>
    <xf numFmtId="0" fontId="22" fillId="12" borderId="73" xfId="0" applyFont="1" applyFill="1" applyBorder="1" applyAlignment="1">
      <alignment horizontal="right" vertical="center" wrapText="1"/>
    </xf>
    <xf numFmtId="0" fontId="22" fillId="12" borderId="74" xfId="0" applyFont="1" applyFill="1" applyBorder="1" applyAlignment="1">
      <alignment horizontal="right" vertical="center" wrapText="1"/>
    </xf>
    <xf numFmtId="0" fontId="22" fillId="12" borderId="75" xfId="0" applyFont="1" applyFill="1" applyBorder="1" applyAlignment="1">
      <alignment horizontal="right" vertical="center" wrapText="1"/>
    </xf>
    <xf numFmtId="0" fontId="22" fillId="12" borderId="179" xfId="0" applyFont="1" applyFill="1" applyBorder="1" applyAlignment="1">
      <alignment horizontal="right" vertical="center" wrapText="1"/>
    </xf>
    <xf numFmtId="0" fontId="22" fillId="12" borderId="180" xfId="0" applyFont="1" applyFill="1" applyBorder="1" applyAlignment="1">
      <alignment horizontal="right" vertical="center" wrapText="1"/>
    </xf>
    <xf numFmtId="0" fontId="22" fillId="12" borderId="181" xfId="0" applyFont="1" applyFill="1" applyBorder="1" applyAlignment="1">
      <alignment horizontal="right" vertical="center" wrapText="1"/>
    </xf>
    <xf numFmtId="164" fontId="14" fillId="0" borderId="2" xfId="0" applyNumberFormat="1" applyFont="1" applyFill="1" applyBorder="1" applyAlignment="1">
      <alignment horizontal="center" vertical="center"/>
    </xf>
    <xf numFmtId="164" fontId="14" fillId="0" borderId="54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14" fillId="0" borderId="20" xfId="0" applyNumberFormat="1" applyFont="1" applyFill="1" applyBorder="1" applyAlignment="1">
      <alignment horizontal="center" vertical="center"/>
    </xf>
    <xf numFmtId="164" fontId="14" fillId="0" borderId="15" xfId="0" applyNumberFormat="1" applyFont="1" applyFill="1" applyBorder="1" applyAlignment="1">
      <alignment horizontal="center" vertical="center"/>
    </xf>
    <xf numFmtId="164" fontId="14" fillId="0" borderId="55" xfId="0" applyNumberFormat="1" applyFont="1" applyFill="1" applyBorder="1" applyAlignment="1">
      <alignment horizontal="center" vertical="center"/>
    </xf>
    <xf numFmtId="170" fontId="4" fillId="4" borderId="17" xfId="0" applyNumberFormat="1" applyFont="1" applyFill="1" applyBorder="1" applyAlignment="1">
      <alignment horizontal="center" vertical="center"/>
    </xf>
    <xf numFmtId="170" fontId="4" fillId="4" borderId="18" xfId="0" applyNumberFormat="1" applyFont="1" applyFill="1" applyBorder="1" applyAlignment="1">
      <alignment horizontal="center" vertical="center"/>
    </xf>
    <xf numFmtId="164" fontId="14" fillId="4" borderId="71" xfId="0" applyNumberFormat="1" applyFont="1" applyFill="1" applyBorder="1" applyAlignment="1">
      <alignment horizontal="center" vertical="center"/>
    </xf>
    <xf numFmtId="164" fontId="14" fillId="4" borderId="54" xfId="0" applyNumberFormat="1" applyFont="1" applyFill="1" applyBorder="1" applyAlignment="1">
      <alignment horizontal="center" vertical="center"/>
    </xf>
    <xf numFmtId="164" fontId="14" fillId="4" borderId="19" xfId="0" applyNumberFormat="1" applyFont="1" applyFill="1" applyBorder="1" applyAlignment="1">
      <alignment horizontal="center" vertical="center"/>
    </xf>
    <xf numFmtId="164" fontId="14" fillId="4" borderId="20" xfId="0" applyNumberFormat="1" applyFont="1" applyFill="1" applyBorder="1" applyAlignment="1">
      <alignment horizontal="center" vertical="center"/>
    </xf>
    <xf numFmtId="164" fontId="14" fillId="4" borderId="72" xfId="0" applyNumberFormat="1" applyFont="1" applyFill="1" applyBorder="1" applyAlignment="1">
      <alignment horizontal="center" vertical="center"/>
    </xf>
    <xf numFmtId="164" fontId="14" fillId="4" borderId="55" xfId="0" applyNumberFormat="1" applyFont="1" applyFill="1" applyBorder="1" applyAlignment="1">
      <alignment horizontal="center" vertical="center"/>
    </xf>
    <xf numFmtId="164" fontId="4" fillId="4" borderId="17" xfId="0" applyNumberFormat="1" applyFont="1" applyFill="1" applyBorder="1" applyAlignment="1">
      <alignment horizontal="center" vertical="center"/>
    </xf>
    <xf numFmtId="164" fontId="4" fillId="4" borderId="18" xfId="0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164" fontId="4" fillId="0" borderId="16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13" fillId="0" borderId="184" xfId="0" applyNumberFormat="1" applyFont="1" applyFill="1" applyBorder="1" applyAlignment="1">
      <alignment horizontal="left" vertical="center" indent="1"/>
    </xf>
    <xf numFmtId="0" fontId="13" fillId="0" borderId="186" xfId="0" applyNumberFormat="1" applyFont="1" applyFill="1" applyBorder="1" applyAlignment="1">
      <alignment horizontal="left" vertical="center" indent="1"/>
    </xf>
    <xf numFmtId="0" fontId="42" fillId="0" borderId="0" xfId="0" applyFont="1" applyFill="1" applyBorder="1" applyAlignment="1">
      <alignment horizontal="center" vertical="center"/>
    </xf>
    <xf numFmtId="170" fontId="2" fillId="0" borderId="98" xfId="0" applyNumberFormat="1" applyFont="1" applyFill="1" applyBorder="1" applyAlignment="1">
      <alignment horizontal="center" vertical="center"/>
    </xf>
    <xf numFmtId="170" fontId="2" fillId="15" borderId="99" xfId="0" applyNumberFormat="1" applyFont="1" applyFill="1" applyBorder="1" applyAlignment="1">
      <alignment horizontal="center" vertical="center"/>
    </xf>
    <xf numFmtId="170" fontId="2" fillId="15" borderId="100" xfId="0" applyNumberFormat="1" applyFont="1" applyFill="1" applyBorder="1" applyAlignment="1">
      <alignment horizontal="center" vertical="center"/>
    </xf>
    <xf numFmtId="170" fontId="4" fillId="0" borderId="16" xfId="0" quotePrefix="1" applyNumberFormat="1" applyFont="1" applyFill="1" applyBorder="1" applyAlignment="1">
      <alignment horizontal="center" vertical="center"/>
    </xf>
    <xf numFmtId="170" fontId="4" fillId="0" borderId="18" xfId="0" applyNumberFormat="1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185" xfId="0" applyFont="1" applyFill="1" applyBorder="1" applyAlignment="1">
      <alignment horizontal="center" vertical="center"/>
    </xf>
    <xf numFmtId="0" fontId="4" fillId="4" borderId="183" xfId="0" applyFont="1" applyFill="1" applyBorder="1" applyAlignment="1">
      <alignment horizontal="center" vertical="center"/>
    </xf>
    <xf numFmtId="0" fontId="4" fillId="4" borderId="185" xfId="0" applyFont="1" applyFill="1" applyBorder="1" applyAlignment="1">
      <alignment horizontal="center" vertical="center"/>
    </xf>
    <xf numFmtId="49" fontId="11" fillId="0" borderId="183" xfId="0" applyNumberFormat="1" applyFont="1" applyFill="1" applyBorder="1" applyAlignment="1">
      <alignment horizontal="center" vertical="center"/>
    </xf>
    <xf numFmtId="49" fontId="11" fillId="0" borderId="185" xfId="0" applyNumberFormat="1" applyFont="1" applyFill="1" applyBorder="1" applyAlignment="1">
      <alignment horizontal="center" vertical="center"/>
    </xf>
    <xf numFmtId="0" fontId="65" fillId="0" borderId="107" xfId="0" applyFont="1" applyBorder="1" applyAlignment="1">
      <alignment vertical="center" wrapText="1"/>
    </xf>
    <xf numFmtId="0" fontId="42" fillId="0" borderId="7" xfId="0" applyFont="1" applyFill="1" applyBorder="1" applyAlignment="1">
      <alignment horizontal="center" vertical="center"/>
    </xf>
    <xf numFmtId="0" fontId="22" fillId="18" borderId="16" xfId="0" applyFont="1" applyFill="1" applyBorder="1" applyAlignment="1">
      <alignment horizontal="right" vertical="center"/>
    </xf>
    <xf numFmtId="0" fontId="22" fillId="18" borderId="11" xfId="0" applyFont="1" applyFill="1" applyBorder="1" applyAlignment="1">
      <alignment horizontal="right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9" fillId="11" borderId="58" xfId="0" applyFont="1" applyFill="1" applyBorder="1" applyAlignment="1">
      <alignment horizontal="center" vertical="center"/>
    </xf>
    <xf numFmtId="0" fontId="29" fillId="11" borderId="59" xfId="0" applyFont="1" applyFill="1" applyBorder="1" applyAlignment="1">
      <alignment horizontal="center" vertical="center"/>
    </xf>
    <xf numFmtId="0" fontId="29" fillId="11" borderId="60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2" fillId="19" borderId="119" xfId="0" applyFont="1" applyFill="1" applyBorder="1" applyAlignment="1">
      <alignment horizontal="right" vertical="center" wrapText="1"/>
    </xf>
    <xf numFmtId="0" fontId="22" fillId="19" borderId="120" xfId="0" applyFont="1" applyFill="1" applyBorder="1" applyAlignment="1">
      <alignment horizontal="right" vertical="center" wrapText="1"/>
    </xf>
    <xf numFmtId="0" fontId="22" fillId="18" borderId="0" xfId="0" applyFont="1" applyFill="1" applyBorder="1" applyAlignment="1">
      <alignment horizontal="center" vertical="center"/>
    </xf>
  </cellXfs>
  <cellStyles count="6">
    <cellStyle name="Euro_Bolsa" xfId="1"/>
    <cellStyle name="Millares" xfId="2" builtinId="3"/>
    <cellStyle name="Millares [0]_C_Ejec 12_2004 Explotación" xfId="4"/>
    <cellStyle name="Normal" xfId="0" builtinId="0"/>
    <cellStyle name="Normal 19" xfId="5"/>
    <cellStyle name="Porcentaje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323"/>
  <sheetViews>
    <sheetView showGridLines="0" tabSelected="1" topLeftCell="A307" zoomScale="70" zoomScaleNormal="70" workbookViewId="0">
      <selection activeCell="F314" sqref="F314"/>
    </sheetView>
  </sheetViews>
  <sheetFormatPr baseColWidth="10" defaultRowHeight="14.6" outlineLevelRow="1" x14ac:dyDescent="0.4"/>
  <cols>
    <col min="1" max="1" width="2.53515625" customWidth="1"/>
    <col min="2" max="2" width="54.69140625" customWidth="1"/>
    <col min="3" max="3" width="13.84375" customWidth="1"/>
    <col min="4" max="4" width="15" customWidth="1"/>
    <col min="5" max="5" width="13.69140625" customWidth="1"/>
    <col min="6" max="6" width="14.53515625" customWidth="1"/>
    <col min="8" max="8" width="14.07421875" customWidth="1"/>
    <col min="11" max="11" width="14.07421875" customWidth="1"/>
    <col min="12" max="12" width="13.4609375" customWidth="1"/>
    <col min="14" max="14" width="56.4609375" customWidth="1"/>
    <col min="15" max="15" width="16.3046875" customWidth="1"/>
    <col min="16" max="16" width="13.07421875" customWidth="1"/>
    <col min="17" max="17" width="14.53515625" customWidth="1"/>
    <col min="18" max="18" width="14.4609375" customWidth="1"/>
    <col min="19" max="19" width="14.69140625" customWidth="1"/>
    <col min="20" max="20" width="13.69140625" customWidth="1"/>
    <col min="23" max="23" width="12.84375" customWidth="1"/>
    <col min="24" max="24" width="13.69140625" customWidth="1"/>
  </cols>
  <sheetData>
    <row r="1" spans="2:17" ht="15" thickBot="1" x14ac:dyDescent="0.45"/>
    <row r="2" spans="2:17" ht="33.75" customHeight="1" thickTop="1" thickBot="1" x14ac:dyDescent="0.45">
      <c r="B2" s="357" t="s">
        <v>0</v>
      </c>
      <c r="C2" s="633" t="s">
        <v>26</v>
      </c>
      <c r="D2" s="633"/>
      <c r="E2" s="634"/>
      <c r="N2" s="357" t="s">
        <v>0</v>
      </c>
      <c r="O2" s="633" t="s">
        <v>3</v>
      </c>
      <c r="P2" s="633"/>
      <c r="Q2" s="634" t="s">
        <v>3</v>
      </c>
    </row>
    <row r="3" spans="2:17" ht="19.3" thickTop="1" thickBot="1" x14ac:dyDescent="0.45">
      <c r="B3" s="4" t="s">
        <v>79</v>
      </c>
      <c r="C3" s="5" t="s">
        <v>56</v>
      </c>
      <c r="D3" s="6" t="s">
        <v>58</v>
      </c>
      <c r="E3" s="7" t="s">
        <v>29</v>
      </c>
      <c r="N3" s="4" t="s">
        <v>65</v>
      </c>
      <c r="O3" s="5" t="s">
        <v>56</v>
      </c>
      <c r="P3" s="6" t="s">
        <v>58</v>
      </c>
      <c r="Q3" s="7" t="s">
        <v>29</v>
      </c>
    </row>
    <row r="4" spans="2:17" ht="15.9" x14ac:dyDescent="0.4">
      <c r="B4" s="8" t="s">
        <v>80</v>
      </c>
      <c r="C4" s="9">
        <v>8670.6821533300008</v>
      </c>
      <c r="D4" s="10">
        <v>9262.9596535000001</v>
      </c>
      <c r="E4" s="11">
        <v>6.8308062698680949E-2</v>
      </c>
      <c r="N4" s="8" t="s">
        <v>66</v>
      </c>
      <c r="O4" s="9">
        <f>+C4</f>
        <v>8670.6821533300008</v>
      </c>
      <c r="P4" s="10">
        <f t="shared" ref="P4:Q18" si="0">+D4</f>
        <v>9262.9596535000001</v>
      </c>
      <c r="Q4" s="11">
        <f t="shared" si="0"/>
        <v>6.8308062698680949E-2</v>
      </c>
    </row>
    <row r="5" spans="2:17" ht="15.9" x14ac:dyDescent="0.4">
      <c r="B5" s="8" t="s">
        <v>81</v>
      </c>
      <c r="C5" s="9">
        <v>66677</v>
      </c>
      <c r="D5" s="10">
        <v>75399</v>
      </c>
      <c r="E5" s="11">
        <v>0.13080972449270356</v>
      </c>
      <c r="N5" s="8" t="s">
        <v>67</v>
      </c>
      <c r="O5" s="9">
        <f t="shared" ref="O5:O18" si="1">+C5</f>
        <v>66677</v>
      </c>
      <c r="P5" s="10">
        <f t="shared" si="0"/>
        <v>75399</v>
      </c>
      <c r="Q5" s="11">
        <f t="shared" si="0"/>
        <v>0.13080972449270356</v>
      </c>
    </row>
    <row r="6" spans="2:17" x14ac:dyDescent="0.4">
      <c r="B6" s="12" t="s">
        <v>82</v>
      </c>
      <c r="C6" s="13">
        <v>21.727004259060934</v>
      </c>
      <c r="D6" s="14">
        <v>23.40965807330787</v>
      </c>
      <c r="E6" s="15"/>
      <c r="N6" s="12" t="s">
        <v>68</v>
      </c>
      <c r="O6" s="13">
        <f t="shared" si="1"/>
        <v>21.727004259060934</v>
      </c>
      <c r="P6" s="14">
        <f t="shared" si="0"/>
        <v>23.40965807330787</v>
      </c>
      <c r="Q6" s="15"/>
    </row>
    <row r="7" spans="2:17" ht="15.9" x14ac:dyDescent="0.4">
      <c r="B7" s="8" t="s">
        <v>69</v>
      </c>
      <c r="C7" s="9">
        <v>686.39798401000053</v>
      </c>
      <c r="D7" s="10">
        <v>761.26574013000049</v>
      </c>
      <c r="E7" s="11">
        <v>0.10907339162422303</v>
      </c>
      <c r="N7" s="8" t="s">
        <v>69</v>
      </c>
      <c r="O7" s="9">
        <f t="shared" si="1"/>
        <v>686.39798401000053</v>
      </c>
      <c r="P7" s="10">
        <f t="shared" si="0"/>
        <v>761.26574013000049</v>
      </c>
      <c r="Q7" s="11">
        <f t="shared" si="0"/>
        <v>0.10907339162422303</v>
      </c>
    </row>
    <row r="8" spans="2:17" x14ac:dyDescent="0.4">
      <c r="B8" s="12" t="s">
        <v>83</v>
      </c>
      <c r="C8" s="16">
        <v>7.9163089117087221E-2</v>
      </c>
      <c r="D8" s="17">
        <v>8.2183855766051722E-2</v>
      </c>
      <c r="E8" s="18"/>
      <c r="N8" s="12" t="s">
        <v>70</v>
      </c>
      <c r="O8" s="16">
        <f t="shared" si="1"/>
        <v>7.9163089117087221E-2</v>
      </c>
      <c r="P8" s="17">
        <f t="shared" si="0"/>
        <v>8.2183855766051722E-2</v>
      </c>
      <c r="Q8" s="18"/>
    </row>
    <row r="9" spans="2:17" ht="15.9" x14ac:dyDescent="0.4">
      <c r="B9" s="8" t="s">
        <v>71</v>
      </c>
      <c r="C9" s="9">
        <v>481.96805270250047</v>
      </c>
      <c r="D9" s="10">
        <v>500.67007294000052</v>
      </c>
      <c r="E9" s="11">
        <v>3.8803443781457503E-2</v>
      </c>
      <c r="N9" s="8" t="s">
        <v>71</v>
      </c>
      <c r="O9" s="9">
        <f t="shared" si="1"/>
        <v>481.96805270250047</v>
      </c>
      <c r="P9" s="10">
        <f t="shared" si="0"/>
        <v>500.67007294000052</v>
      </c>
      <c r="Q9" s="11">
        <f t="shared" si="0"/>
        <v>3.8803443781457503E-2</v>
      </c>
    </row>
    <row r="10" spans="2:17" ht="15" thickBot="1" x14ac:dyDescent="0.45">
      <c r="B10" s="12" t="s">
        <v>83</v>
      </c>
      <c r="C10" s="16">
        <v>5.5585944009883842E-2</v>
      </c>
      <c r="D10" s="17">
        <v>5.4050766889697378E-2</v>
      </c>
      <c r="E10" s="18"/>
      <c r="N10" s="12" t="s">
        <v>70</v>
      </c>
      <c r="O10" s="16">
        <f t="shared" si="1"/>
        <v>5.5585944009883842E-2</v>
      </c>
      <c r="P10" s="17">
        <f t="shared" si="0"/>
        <v>5.4050766889697378E-2</v>
      </c>
      <c r="Q10" s="18"/>
    </row>
    <row r="11" spans="2:17" ht="16.3" thickBot="1" x14ac:dyDescent="0.45">
      <c r="B11" s="179" t="s">
        <v>84</v>
      </c>
      <c r="C11" s="180">
        <v>249.45907426902295</v>
      </c>
      <c r="D11" s="181">
        <v>281.5490426883436</v>
      </c>
      <c r="E11" s="182">
        <v>0.12863820854523822</v>
      </c>
      <c r="N11" s="179" t="s">
        <v>72</v>
      </c>
      <c r="O11" s="180">
        <f t="shared" si="1"/>
        <v>249.45907426902295</v>
      </c>
      <c r="P11" s="181">
        <f t="shared" si="0"/>
        <v>281.5490426883436</v>
      </c>
      <c r="Q11" s="182">
        <f t="shared" si="0"/>
        <v>0.12863820854523822</v>
      </c>
    </row>
    <row r="12" spans="2:17" ht="15.9" x14ac:dyDescent="0.4">
      <c r="B12" s="8" t="s">
        <v>85</v>
      </c>
      <c r="C12" s="183">
        <v>0.79947695680628383</v>
      </c>
      <c r="D12" s="184">
        <v>0.91369104074324758</v>
      </c>
      <c r="E12" s="11">
        <v>0.14286100801856905</v>
      </c>
      <c r="N12" s="8" t="s">
        <v>73</v>
      </c>
      <c r="O12" s="183">
        <f t="shared" si="1"/>
        <v>0.79947695680628383</v>
      </c>
      <c r="P12" s="184">
        <f t="shared" si="0"/>
        <v>0.91369104074324758</v>
      </c>
      <c r="Q12" s="11">
        <f t="shared" si="0"/>
        <v>0.14286100801856905</v>
      </c>
    </row>
    <row r="13" spans="2:17" ht="15.9" x14ac:dyDescent="0.4">
      <c r="B13" s="8" t="s">
        <v>86</v>
      </c>
      <c r="C13" s="9">
        <v>161.40598674279218</v>
      </c>
      <c r="D13" s="10">
        <v>543.94300707985781</v>
      </c>
      <c r="E13" s="23" t="s">
        <v>87</v>
      </c>
      <c r="N13" s="8" t="s">
        <v>74</v>
      </c>
      <c r="O13" s="9">
        <f t="shared" si="1"/>
        <v>161.40598674279218</v>
      </c>
      <c r="P13" s="10">
        <f t="shared" si="0"/>
        <v>543.94300707985781</v>
      </c>
      <c r="Q13" s="23" t="str">
        <f t="shared" si="0"/>
        <v>n.s</v>
      </c>
    </row>
    <row r="14" spans="2:17" ht="15.9" x14ac:dyDescent="0.4">
      <c r="B14" s="20" t="s">
        <v>88</v>
      </c>
      <c r="C14" s="21">
        <v>182.73663973896208</v>
      </c>
      <c r="D14" s="22">
        <v>570.82628593414518</v>
      </c>
      <c r="E14" s="18"/>
      <c r="N14" s="20" t="s">
        <v>20</v>
      </c>
      <c r="O14" s="21">
        <f t="shared" si="1"/>
        <v>182.73663973896208</v>
      </c>
      <c r="P14" s="22">
        <f t="shared" si="0"/>
        <v>570.82628593414518</v>
      </c>
      <c r="Q14" s="18"/>
    </row>
    <row r="15" spans="2:17" ht="15.9" x14ac:dyDescent="0.4">
      <c r="B15" s="20" t="s">
        <v>89</v>
      </c>
      <c r="C15" s="21">
        <v>21.330652996169899</v>
      </c>
      <c r="D15" s="22">
        <v>26.883278854287394</v>
      </c>
      <c r="E15" s="18"/>
      <c r="N15" s="20" t="s">
        <v>75</v>
      </c>
      <c r="O15" s="21">
        <f t="shared" si="1"/>
        <v>21.330652996169899</v>
      </c>
      <c r="P15" s="22">
        <f t="shared" si="0"/>
        <v>26.883278854287394</v>
      </c>
      <c r="Q15" s="18"/>
    </row>
    <row r="16" spans="2:17" ht="15.9" x14ac:dyDescent="0.4">
      <c r="B16" s="8" t="s">
        <v>90</v>
      </c>
      <c r="C16" s="9">
        <v>-359.14601904851673</v>
      </c>
      <c r="D16" s="10">
        <v>-897.30076250636887</v>
      </c>
      <c r="E16" s="23">
        <v>1.4984288142287698</v>
      </c>
      <c r="N16" s="8" t="s">
        <v>76</v>
      </c>
      <c r="O16" s="9">
        <f t="shared" si="1"/>
        <v>-359.14601904851673</v>
      </c>
      <c r="P16" s="10">
        <f t="shared" si="0"/>
        <v>-897.30076250636887</v>
      </c>
      <c r="Q16" s="23">
        <f t="shared" si="0"/>
        <v>1.4984288142287698</v>
      </c>
    </row>
    <row r="17" spans="2:17" ht="15.9" x14ac:dyDescent="0.4">
      <c r="B17" s="20" t="s">
        <v>91</v>
      </c>
      <c r="C17" s="21">
        <v>-158.37857432571093</v>
      </c>
      <c r="D17" s="22">
        <v>-778.27766665232241</v>
      </c>
      <c r="E17" s="18"/>
      <c r="N17" s="20" t="s">
        <v>77</v>
      </c>
      <c r="O17" s="21">
        <f t="shared" si="1"/>
        <v>-158.37857432571093</v>
      </c>
      <c r="P17" s="22">
        <f t="shared" si="0"/>
        <v>-778.27766665232241</v>
      </c>
      <c r="Q17" s="18"/>
    </row>
    <row r="18" spans="2:17" ht="16.3" thickBot="1" x14ac:dyDescent="0.45">
      <c r="B18" s="24" t="s">
        <v>92</v>
      </c>
      <c r="C18" s="25">
        <v>-200.76744472280581</v>
      </c>
      <c r="D18" s="26">
        <v>-119.02309585404649</v>
      </c>
      <c r="E18" s="27"/>
      <c r="N18" s="24" t="s">
        <v>78</v>
      </c>
      <c r="O18" s="25">
        <f t="shared" si="1"/>
        <v>-200.76744472280581</v>
      </c>
      <c r="P18" s="26">
        <f t="shared" si="0"/>
        <v>-119.02309585404649</v>
      </c>
      <c r="Q18" s="27"/>
    </row>
    <row r="19" spans="2:17" ht="15.45" thickTop="1" thickBot="1" x14ac:dyDescent="0.45"/>
    <row r="20" spans="2:17" ht="21.45" customHeight="1" thickTop="1" x14ac:dyDescent="0.4">
      <c r="B20" s="357" t="s">
        <v>0</v>
      </c>
      <c r="C20" s="358"/>
      <c r="D20" s="358"/>
      <c r="E20" s="362" t="s">
        <v>28</v>
      </c>
      <c r="F20" s="252"/>
      <c r="G20" s="252"/>
      <c r="N20" s="357" t="s">
        <v>0</v>
      </c>
      <c r="O20" s="358"/>
      <c r="P20" s="358"/>
      <c r="Q20" s="362" t="s">
        <v>30</v>
      </c>
    </row>
    <row r="21" spans="2:17" ht="12" customHeight="1" thickBot="1" x14ac:dyDescent="0.45">
      <c r="B21" s="359"/>
      <c r="C21" s="360"/>
      <c r="D21" s="360"/>
      <c r="E21" s="361"/>
      <c r="F21" s="265"/>
      <c r="G21" s="265"/>
      <c r="N21" s="359"/>
      <c r="O21" s="360"/>
      <c r="P21" s="360"/>
      <c r="Q21" s="361"/>
    </row>
    <row r="22" spans="2:17" ht="19.3" thickTop="1" thickBot="1" x14ac:dyDescent="0.45">
      <c r="B22" s="4" t="s">
        <v>79</v>
      </c>
      <c r="C22" s="5" t="s">
        <v>56</v>
      </c>
      <c r="D22" s="6" t="s">
        <v>58</v>
      </c>
      <c r="E22" s="7" t="s">
        <v>29</v>
      </c>
      <c r="F22" s="264"/>
      <c r="G22" s="264"/>
      <c r="N22" s="4" t="s">
        <v>65</v>
      </c>
      <c r="O22" s="5" t="s">
        <v>56</v>
      </c>
      <c r="P22" s="6" t="s">
        <v>58</v>
      </c>
      <c r="Q22" s="7" t="s">
        <v>29</v>
      </c>
    </row>
    <row r="23" spans="2:17" ht="15.9" x14ac:dyDescent="0.4">
      <c r="B23" s="185" t="s">
        <v>81</v>
      </c>
      <c r="C23" s="186">
        <v>66677</v>
      </c>
      <c r="D23" s="10">
        <v>75399</v>
      </c>
      <c r="E23" s="11">
        <v>0.13080972449270356</v>
      </c>
      <c r="F23" s="266"/>
      <c r="G23" s="266"/>
      <c r="N23" s="185" t="s">
        <v>67</v>
      </c>
      <c r="O23" s="9">
        <f>+C23</f>
        <v>66677</v>
      </c>
      <c r="P23" s="10">
        <f t="shared" ref="P23" si="2">+D23</f>
        <v>75399</v>
      </c>
      <c r="Q23" s="11">
        <f t="shared" ref="Q23:Q34" si="3">+E23</f>
        <v>0.13080972449270356</v>
      </c>
    </row>
    <row r="24" spans="2:17" ht="15.9" x14ac:dyDescent="0.4">
      <c r="B24" s="187" t="s">
        <v>93</v>
      </c>
      <c r="C24" s="188">
        <v>61287.847999999998</v>
      </c>
      <c r="D24" s="22">
        <v>70581.971000000005</v>
      </c>
      <c r="E24" s="18">
        <v>0.15164707692135004</v>
      </c>
      <c r="N24" s="187" t="s">
        <v>104</v>
      </c>
      <c r="O24" s="188">
        <f t="shared" ref="O24:O34" si="4">+C24</f>
        <v>61287.847999999998</v>
      </c>
      <c r="P24" s="22">
        <f t="shared" ref="P24:P34" si="5">+D24</f>
        <v>70581.971000000005</v>
      </c>
      <c r="Q24" s="18">
        <f t="shared" si="3"/>
        <v>0.15164707692135004</v>
      </c>
    </row>
    <row r="25" spans="2:17" ht="15.9" x14ac:dyDescent="0.4">
      <c r="B25" s="187" t="s">
        <v>94</v>
      </c>
      <c r="C25" s="188">
        <v>5389.152</v>
      </c>
      <c r="D25" s="22">
        <v>4817.0290000000005</v>
      </c>
      <c r="E25" s="18">
        <v>-0.10616197130828742</v>
      </c>
      <c r="N25" s="187" t="s">
        <v>105</v>
      </c>
      <c r="O25" s="188">
        <f t="shared" si="4"/>
        <v>5389.152</v>
      </c>
      <c r="P25" s="22">
        <f t="shared" si="5"/>
        <v>4817.0290000000005</v>
      </c>
      <c r="Q25" s="18">
        <f t="shared" si="3"/>
        <v>-0.10616197130828742</v>
      </c>
    </row>
    <row r="26" spans="2:17" ht="15.9" x14ac:dyDescent="0.4">
      <c r="B26" s="185" t="s">
        <v>95</v>
      </c>
      <c r="C26" s="186">
        <v>9085.8921533299999</v>
      </c>
      <c r="D26" s="10">
        <v>9604.3796535000001</v>
      </c>
      <c r="E26" s="11">
        <v>5.7065117153077161E-2</v>
      </c>
      <c r="N26" s="185" t="s">
        <v>106</v>
      </c>
      <c r="O26" s="186">
        <f t="shared" si="4"/>
        <v>9085.8921533299999</v>
      </c>
      <c r="P26" s="10">
        <f t="shared" si="5"/>
        <v>9604.3796535000001</v>
      </c>
      <c r="Q26" s="11">
        <f t="shared" si="3"/>
        <v>5.7065117153077161E-2</v>
      </c>
    </row>
    <row r="27" spans="2:17" ht="15.9" x14ac:dyDescent="0.4">
      <c r="B27" s="187" t="s">
        <v>93</v>
      </c>
      <c r="C27" s="188">
        <v>8670.6821533300008</v>
      </c>
      <c r="D27" s="22">
        <v>9262.9596535000001</v>
      </c>
      <c r="E27" s="18">
        <v>6.8308062698680949E-2</v>
      </c>
      <c r="N27" s="187" t="s">
        <v>104</v>
      </c>
      <c r="O27" s="188">
        <f t="shared" si="4"/>
        <v>8670.6821533300008</v>
      </c>
      <c r="P27" s="22">
        <f t="shared" si="5"/>
        <v>9262.9596535000001</v>
      </c>
      <c r="Q27" s="18">
        <f t="shared" si="3"/>
        <v>6.8308062698680949E-2</v>
      </c>
    </row>
    <row r="28" spans="2:17" ht="15.9" x14ac:dyDescent="0.4">
      <c r="B28" s="187" t="s">
        <v>94</v>
      </c>
      <c r="C28" s="188">
        <v>415.21</v>
      </c>
      <c r="D28" s="22">
        <v>341.42</v>
      </c>
      <c r="E28" s="18">
        <v>-0.17771729967968009</v>
      </c>
      <c r="N28" s="187" t="s">
        <v>105</v>
      </c>
      <c r="O28" s="188">
        <f t="shared" si="4"/>
        <v>415.21</v>
      </c>
      <c r="P28" s="22">
        <f t="shared" si="5"/>
        <v>341.42</v>
      </c>
      <c r="Q28" s="18">
        <f t="shared" si="3"/>
        <v>-0.17771729967968009</v>
      </c>
    </row>
    <row r="29" spans="2:17" ht="15.9" x14ac:dyDescent="0.4">
      <c r="B29" s="185" t="s">
        <v>96</v>
      </c>
      <c r="C29" s="186">
        <v>686.39798401000053</v>
      </c>
      <c r="D29" s="10">
        <v>761.26574013000049</v>
      </c>
      <c r="E29" s="23">
        <v>0.10907339162422303</v>
      </c>
      <c r="N29" s="185" t="s">
        <v>96</v>
      </c>
      <c r="O29" s="186">
        <f t="shared" si="4"/>
        <v>686.39798401000053</v>
      </c>
      <c r="P29" s="10">
        <f t="shared" si="5"/>
        <v>761.26574013000049</v>
      </c>
      <c r="Q29" s="23">
        <f t="shared" si="3"/>
        <v>0.10907339162422303</v>
      </c>
    </row>
    <row r="30" spans="2:17" ht="15.9" x14ac:dyDescent="0.4">
      <c r="B30" s="187" t="s">
        <v>97</v>
      </c>
      <c r="C30" s="188">
        <v>650.1779840100005</v>
      </c>
      <c r="D30" s="22">
        <v>757.27306348000047</v>
      </c>
      <c r="E30" s="18">
        <v>0.16471655777928151</v>
      </c>
      <c r="N30" s="187" t="s">
        <v>104</v>
      </c>
      <c r="O30" s="188">
        <f t="shared" si="4"/>
        <v>650.1779840100005</v>
      </c>
      <c r="P30" s="22">
        <f t="shared" si="5"/>
        <v>757.27306348000047</v>
      </c>
      <c r="Q30" s="18">
        <f t="shared" si="3"/>
        <v>0.16471655777928151</v>
      </c>
    </row>
    <row r="31" spans="2:17" ht="15.9" x14ac:dyDescent="0.4">
      <c r="B31" s="187" t="s">
        <v>94</v>
      </c>
      <c r="C31" s="188">
        <v>36.22</v>
      </c>
      <c r="D31" s="22">
        <v>3.9926766500000017</v>
      </c>
      <c r="E31" s="18">
        <v>-0.88976596769740468</v>
      </c>
      <c r="N31" s="187" t="s">
        <v>105</v>
      </c>
      <c r="O31" s="188">
        <f t="shared" si="4"/>
        <v>36.22</v>
      </c>
      <c r="P31" s="22">
        <f t="shared" si="5"/>
        <v>3.9926766500000017</v>
      </c>
      <c r="Q31" s="18">
        <f t="shared" si="3"/>
        <v>-0.88976596769740468</v>
      </c>
    </row>
    <row r="32" spans="2:17" ht="15.9" x14ac:dyDescent="0.4">
      <c r="B32" s="185" t="s">
        <v>98</v>
      </c>
      <c r="C32" s="186">
        <v>481.96805270250047</v>
      </c>
      <c r="D32" s="10">
        <v>500.67007294000052</v>
      </c>
      <c r="E32" s="23">
        <v>3.8803443781457503E-2</v>
      </c>
      <c r="N32" s="185" t="s">
        <v>98</v>
      </c>
      <c r="O32" s="186">
        <f t="shared" si="4"/>
        <v>481.96805270250047</v>
      </c>
      <c r="P32" s="10">
        <f t="shared" si="5"/>
        <v>500.67007294000052</v>
      </c>
      <c r="Q32" s="23">
        <f t="shared" si="3"/>
        <v>3.8803443781457503E-2</v>
      </c>
    </row>
    <row r="33" spans="2:19" ht="15.9" x14ac:dyDescent="0.4">
      <c r="B33" s="187" t="s">
        <v>97</v>
      </c>
      <c r="C33" s="188">
        <v>445.74805270250044</v>
      </c>
      <c r="D33" s="22">
        <v>496.6773962900005</v>
      </c>
      <c r="E33" s="18">
        <v>0.11425589697750427</v>
      </c>
      <c r="N33" s="187" t="s">
        <v>104</v>
      </c>
      <c r="O33" s="188">
        <f t="shared" si="4"/>
        <v>445.74805270250044</v>
      </c>
      <c r="P33" s="22">
        <f t="shared" si="5"/>
        <v>496.6773962900005</v>
      </c>
      <c r="Q33" s="18">
        <f t="shared" si="3"/>
        <v>0.11425589697750427</v>
      </c>
    </row>
    <row r="34" spans="2:19" ht="16.3" thickBot="1" x14ac:dyDescent="0.45">
      <c r="B34" s="257" t="s">
        <v>94</v>
      </c>
      <c r="C34" s="258">
        <v>36.22</v>
      </c>
      <c r="D34" s="26">
        <v>3.9926766500000017</v>
      </c>
      <c r="E34" s="27">
        <v>-0.88976596769740468</v>
      </c>
      <c r="N34" s="257" t="s">
        <v>105</v>
      </c>
      <c r="O34" s="258">
        <f t="shared" si="4"/>
        <v>36.22</v>
      </c>
      <c r="P34" s="26">
        <f t="shared" si="5"/>
        <v>3.9926766500000017</v>
      </c>
      <c r="Q34" s="27">
        <f t="shared" si="3"/>
        <v>-0.88976596769740468</v>
      </c>
    </row>
    <row r="35" spans="2:19" ht="15" thickTop="1" x14ac:dyDescent="0.4">
      <c r="B35" s="263" t="s">
        <v>99</v>
      </c>
      <c r="C35" s="51"/>
      <c r="D35" s="51"/>
      <c r="E35" s="51"/>
      <c r="F35" s="51"/>
      <c r="N35" s="263" t="s">
        <v>49</v>
      </c>
      <c r="O35" s="51"/>
      <c r="P35" s="51"/>
      <c r="Q35" s="51"/>
      <c r="R35" s="51"/>
    </row>
    <row r="36" spans="2:19" x14ac:dyDescent="0.4">
      <c r="B36" s="263"/>
      <c r="C36" s="51"/>
      <c r="D36" s="51"/>
      <c r="E36" s="51"/>
      <c r="F36" s="51"/>
      <c r="N36" s="263"/>
      <c r="O36" s="51"/>
      <c r="P36" s="51"/>
      <c r="Q36" s="51"/>
      <c r="R36" s="51"/>
    </row>
    <row r="37" spans="2:19" ht="15" thickBot="1" x14ac:dyDescent="0.45"/>
    <row r="38" spans="2:19" ht="21.65" customHeight="1" thickBot="1" x14ac:dyDescent="0.45">
      <c r="B38" s="315" t="s">
        <v>0</v>
      </c>
      <c r="C38" s="646" t="s">
        <v>32</v>
      </c>
      <c r="D38" s="647"/>
      <c r="E38" s="648" t="s">
        <v>32</v>
      </c>
      <c r="F38" s="51"/>
      <c r="N38" s="315" t="s">
        <v>0</v>
      </c>
      <c r="O38" s="646" t="s">
        <v>107</v>
      </c>
      <c r="P38" s="647"/>
      <c r="Q38" s="648" t="s">
        <v>32</v>
      </c>
    </row>
    <row r="39" spans="2:19" ht="16.3" thickBot="1" x14ac:dyDescent="0.45">
      <c r="B39" s="283" t="s">
        <v>79</v>
      </c>
      <c r="C39" s="316" t="s">
        <v>56</v>
      </c>
      <c r="D39" s="317" t="s">
        <v>58</v>
      </c>
      <c r="E39" s="318" t="s">
        <v>29</v>
      </c>
      <c r="N39" s="283" t="s">
        <v>65</v>
      </c>
      <c r="O39" s="316" t="s">
        <v>56</v>
      </c>
      <c r="P39" s="317" t="s">
        <v>58</v>
      </c>
      <c r="Q39" s="318" t="s">
        <v>29</v>
      </c>
    </row>
    <row r="40" spans="2:19" ht="15.9" x14ac:dyDescent="0.4">
      <c r="B40" s="319" t="s">
        <v>100</v>
      </c>
      <c r="C40" s="284">
        <v>103.3477677265212</v>
      </c>
      <c r="D40" s="285">
        <v>99.075450183343264</v>
      </c>
      <c r="E40" s="320">
        <v>-4.1339233900855366E-2</v>
      </c>
      <c r="N40" s="319" t="s">
        <v>108</v>
      </c>
      <c r="O40" s="188">
        <f t="shared" ref="O40" si="6">+C40</f>
        <v>103.3477677265212</v>
      </c>
      <c r="P40" s="285">
        <f t="shared" ref="P40" si="7">+D40</f>
        <v>99.075450183343264</v>
      </c>
      <c r="Q40" s="18">
        <f t="shared" ref="Q40" si="8">+E40</f>
        <v>-4.1339233900855366E-2</v>
      </c>
    </row>
    <row r="41" spans="2:19" ht="15.9" x14ac:dyDescent="0.4">
      <c r="B41" s="319" t="s">
        <v>101</v>
      </c>
      <c r="C41" s="284">
        <v>124.71800000000039</v>
      </c>
      <c r="D41" s="285">
        <v>129.08400000000006</v>
      </c>
      <c r="E41" s="321">
        <v>3.5006975737260637E-2</v>
      </c>
      <c r="N41" s="319" t="s">
        <v>109</v>
      </c>
      <c r="O41" s="284">
        <f t="shared" ref="O41:O44" si="9">+C41</f>
        <v>124.71800000000039</v>
      </c>
      <c r="P41" s="285">
        <f t="shared" ref="P41:P44" si="10">+D41</f>
        <v>129.08400000000006</v>
      </c>
      <c r="Q41" s="321">
        <f t="shared" ref="Q41:Q44" si="11">+E41</f>
        <v>3.5006975737260637E-2</v>
      </c>
    </row>
    <row r="42" spans="2:19" ht="15.9" x14ac:dyDescent="0.4">
      <c r="B42" s="319" t="s">
        <v>102</v>
      </c>
      <c r="C42" s="284">
        <v>8.3693065425000697</v>
      </c>
      <c r="D42" s="285">
        <v>9.3815925050000377</v>
      </c>
      <c r="E42" s="321">
        <v>0.12095219088457232</v>
      </c>
      <c r="N42" s="319" t="s">
        <v>110</v>
      </c>
      <c r="O42" s="284">
        <f t="shared" si="9"/>
        <v>8.3693065425000697</v>
      </c>
      <c r="P42" s="285">
        <f t="shared" si="10"/>
        <v>9.3815925050000377</v>
      </c>
      <c r="Q42" s="321">
        <f t="shared" si="11"/>
        <v>0.12095219088457232</v>
      </c>
    </row>
    <row r="43" spans="2:19" s="266" customFormat="1" ht="16.3" thickBot="1" x14ac:dyDescent="0.45">
      <c r="B43" s="322" t="s">
        <v>103</v>
      </c>
      <c r="C43" s="286">
        <v>13.024000000001294</v>
      </c>
      <c r="D43" s="287">
        <v>44.008000000000244</v>
      </c>
      <c r="E43" s="323">
        <v>2.3789926289923118</v>
      </c>
      <c r="N43" s="322" t="s">
        <v>111</v>
      </c>
      <c r="O43" s="286">
        <f t="shared" si="9"/>
        <v>13.024000000001294</v>
      </c>
      <c r="P43" s="287">
        <f t="shared" si="10"/>
        <v>44.008000000000244</v>
      </c>
      <c r="Q43" s="323">
        <f t="shared" si="11"/>
        <v>2.3789926289923118</v>
      </c>
    </row>
    <row r="44" spans="2:19" s="266" customFormat="1" ht="16.3" thickBot="1" x14ac:dyDescent="0.45">
      <c r="B44" s="324" t="s">
        <v>84</v>
      </c>
      <c r="C44" s="325">
        <v>249.45907426902295</v>
      </c>
      <c r="D44" s="326">
        <v>281.5490426883436</v>
      </c>
      <c r="E44" s="327">
        <v>0.12863820854523822</v>
      </c>
      <c r="N44" s="324" t="s">
        <v>112</v>
      </c>
      <c r="O44" s="325">
        <f t="shared" si="9"/>
        <v>249.45907426902295</v>
      </c>
      <c r="P44" s="326">
        <f t="shared" si="10"/>
        <v>281.5490426883436</v>
      </c>
      <c r="Q44" s="327">
        <f t="shared" si="11"/>
        <v>0.12863820854523822</v>
      </c>
    </row>
    <row r="45" spans="2:19" s="266" customFormat="1" x14ac:dyDescent="0.4">
      <c r="B45" s="668"/>
      <c r="C45" s="668"/>
      <c r="D45" s="668"/>
      <c r="E45" s="668"/>
      <c r="N45" s="689"/>
      <c r="O45" s="689"/>
      <c r="P45" s="689"/>
      <c r="Q45" s="689"/>
    </row>
    <row r="46" spans="2:19" ht="15" thickBot="1" x14ac:dyDescent="0.45"/>
    <row r="47" spans="2:19" ht="21" thickTop="1" x14ac:dyDescent="0.4">
      <c r="B47" s="357" t="s">
        <v>0</v>
      </c>
      <c r="C47" s="358"/>
      <c r="D47" s="358"/>
      <c r="E47" s="358"/>
      <c r="F47" s="358"/>
      <c r="G47" s="362" t="s">
        <v>4</v>
      </c>
      <c r="N47" s="357" t="s">
        <v>0</v>
      </c>
      <c r="O47" s="358"/>
      <c r="P47" s="358"/>
      <c r="Q47" s="358"/>
      <c r="R47" s="358"/>
      <c r="S47" s="362" t="s">
        <v>5</v>
      </c>
    </row>
    <row r="48" spans="2:19" ht="16.3" thickBot="1" x14ac:dyDescent="0.45">
      <c r="B48" s="363"/>
      <c r="C48" s="364"/>
      <c r="D48" s="364"/>
      <c r="E48" s="364"/>
      <c r="F48" s="364"/>
      <c r="G48" s="365"/>
      <c r="N48" s="363" t="s">
        <v>27</v>
      </c>
      <c r="O48" s="364"/>
      <c r="P48" s="364"/>
      <c r="Q48" s="364"/>
      <c r="R48" s="364"/>
      <c r="S48" s="365"/>
    </row>
    <row r="49" spans="2:19" ht="19.3" thickTop="1" thickBot="1" x14ac:dyDescent="0.45">
      <c r="B49" s="4" t="s">
        <v>79</v>
      </c>
      <c r="C49" s="637" t="s">
        <v>56</v>
      </c>
      <c r="D49" s="638"/>
      <c r="E49" s="639" t="s">
        <v>58</v>
      </c>
      <c r="F49" s="640"/>
      <c r="G49" s="33" t="s">
        <v>29</v>
      </c>
      <c r="N49" s="4" t="s">
        <v>65</v>
      </c>
      <c r="O49" s="637" t="s">
        <v>56</v>
      </c>
      <c r="P49" s="638"/>
      <c r="Q49" s="639" t="s">
        <v>58</v>
      </c>
      <c r="R49" s="640"/>
      <c r="S49" s="33" t="s">
        <v>29</v>
      </c>
    </row>
    <row r="50" spans="2:19" ht="16.75" thickTop="1" thickBot="1" x14ac:dyDescent="0.45">
      <c r="B50" s="28" t="s">
        <v>168</v>
      </c>
      <c r="C50" s="29">
        <v>8670.6821533300008</v>
      </c>
      <c r="D50" s="34">
        <v>1</v>
      </c>
      <c r="E50" s="35">
        <v>9262.9596535000001</v>
      </c>
      <c r="F50" s="36">
        <v>1</v>
      </c>
      <c r="G50" s="37">
        <v>6.8308062698680949E-2</v>
      </c>
      <c r="N50" s="28" t="s">
        <v>144</v>
      </c>
      <c r="O50" s="29">
        <f>+C50</f>
        <v>8670.6821533300008</v>
      </c>
      <c r="P50" s="34">
        <f t="shared" ref="P50:S65" si="12">+D50</f>
        <v>1</v>
      </c>
      <c r="Q50" s="35">
        <f t="shared" si="12"/>
        <v>9262.9596535000001</v>
      </c>
      <c r="R50" s="36">
        <f t="shared" si="12"/>
        <v>1</v>
      </c>
      <c r="S50" s="37">
        <f t="shared" si="12"/>
        <v>6.8308062698680949E-2</v>
      </c>
    </row>
    <row r="51" spans="2:19" ht="16.3" thickTop="1" x14ac:dyDescent="0.4">
      <c r="B51" s="38" t="s">
        <v>169</v>
      </c>
      <c r="C51" s="39">
        <v>115.17699999999999</v>
      </c>
      <c r="D51" s="40">
        <v>1.3283499263753537E-2</v>
      </c>
      <c r="E51" s="41">
        <v>117.72067665</v>
      </c>
      <c r="F51" s="42">
        <v>1.2708754118940738E-2</v>
      </c>
      <c r="G51" s="43">
        <v>2.2084935794473015E-2</v>
      </c>
      <c r="N51" s="38" t="s">
        <v>145</v>
      </c>
      <c r="O51" s="39">
        <f t="shared" ref="O51:O76" si="13">+C51</f>
        <v>115.17699999999999</v>
      </c>
      <c r="P51" s="40">
        <f t="shared" si="12"/>
        <v>1.3283499263753537E-2</v>
      </c>
      <c r="Q51" s="41">
        <f t="shared" si="12"/>
        <v>117.72067665</v>
      </c>
      <c r="R51" s="42">
        <f t="shared" si="12"/>
        <v>1.2708754118940738E-2</v>
      </c>
      <c r="S51" s="43">
        <f t="shared" si="12"/>
        <v>2.2084935794473015E-2</v>
      </c>
    </row>
    <row r="52" spans="2:19" ht="15.9" x14ac:dyDescent="0.4">
      <c r="B52" s="38" t="s">
        <v>170</v>
      </c>
      <c r="C52" s="39">
        <v>36.22</v>
      </c>
      <c r="D52" s="40">
        <v>4.1772953222705324E-3</v>
      </c>
      <c r="E52" s="41">
        <v>3.9926766500000017</v>
      </c>
      <c r="F52" s="42">
        <v>4.3103681753502756E-4</v>
      </c>
      <c r="G52" s="43">
        <v>-0.88976596769740468</v>
      </c>
      <c r="N52" s="38" t="s">
        <v>146</v>
      </c>
      <c r="O52" s="39">
        <f t="shared" si="13"/>
        <v>36.22</v>
      </c>
      <c r="P52" s="40">
        <f t="shared" si="12"/>
        <v>4.1772953222705324E-3</v>
      </c>
      <c r="Q52" s="41">
        <f t="shared" si="12"/>
        <v>3.9926766500000017</v>
      </c>
      <c r="R52" s="42">
        <f t="shared" si="12"/>
        <v>4.3103681753502756E-4</v>
      </c>
      <c r="S52" s="43">
        <f t="shared" si="12"/>
        <v>-0.88976596769740468</v>
      </c>
    </row>
    <row r="53" spans="2:19" ht="15.9" x14ac:dyDescent="0.4">
      <c r="B53" s="8" t="s">
        <v>171</v>
      </c>
      <c r="C53" s="44">
        <v>8785.8591533300005</v>
      </c>
      <c r="D53" s="45">
        <v>1.0132834992637536</v>
      </c>
      <c r="E53" s="46">
        <v>9380.6803301500004</v>
      </c>
      <c r="F53" s="47">
        <v>1.0127087541189408</v>
      </c>
      <c r="G53" s="48">
        <v>6.770210703805235E-2</v>
      </c>
      <c r="N53" s="8" t="s">
        <v>147</v>
      </c>
      <c r="O53" s="44">
        <f t="shared" si="13"/>
        <v>8785.8591533300005</v>
      </c>
      <c r="P53" s="45">
        <f t="shared" si="12"/>
        <v>1.0132834992637536</v>
      </c>
      <c r="Q53" s="46">
        <f t="shared" si="12"/>
        <v>9380.6803301500004</v>
      </c>
      <c r="R53" s="47">
        <f t="shared" si="12"/>
        <v>1.0127087541189408</v>
      </c>
      <c r="S53" s="48">
        <f t="shared" si="12"/>
        <v>6.770210703805235E-2</v>
      </c>
    </row>
    <row r="54" spans="2:19" ht="15.9" x14ac:dyDescent="0.4">
      <c r="B54" s="38" t="s">
        <v>172</v>
      </c>
      <c r="C54" s="39">
        <v>-6260.7041693199999</v>
      </c>
      <c r="D54" s="40">
        <v>-0.72205439648315994</v>
      </c>
      <c r="E54" s="41">
        <v>-6569.63259002</v>
      </c>
      <c r="F54" s="42">
        <v>-0.7092368784676365</v>
      </c>
      <c r="G54" s="43">
        <v>4.934403740299298E-2</v>
      </c>
      <c r="N54" s="38" t="s">
        <v>148</v>
      </c>
      <c r="O54" s="39">
        <f t="shared" si="13"/>
        <v>-6260.7041693199999</v>
      </c>
      <c r="P54" s="40">
        <f t="shared" si="12"/>
        <v>-0.72205439648315994</v>
      </c>
      <c r="Q54" s="41">
        <f t="shared" si="12"/>
        <v>-6569.63259002</v>
      </c>
      <c r="R54" s="42">
        <f t="shared" si="12"/>
        <v>-0.7092368784676365</v>
      </c>
      <c r="S54" s="43">
        <f t="shared" si="12"/>
        <v>4.934403740299298E-2</v>
      </c>
    </row>
    <row r="55" spans="2:19" ht="16.3" thickBot="1" x14ac:dyDescent="0.45">
      <c r="B55" s="38" t="s">
        <v>173</v>
      </c>
      <c r="C55" s="39">
        <v>-1838.7570000000001</v>
      </c>
      <c r="D55" s="40">
        <v>-0.21206601366350628</v>
      </c>
      <c r="E55" s="41">
        <v>-2049.7820000000002</v>
      </c>
      <c r="F55" s="42">
        <v>-0.22128801988525257</v>
      </c>
      <c r="G55" s="43">
        <v>0.1147650287667159</v>
      </c>
      <c r="N55" s="38" t="s">
        <v>149</v>
      </c>
      <c r="O55" s="39">
        <f t="shared" si="13"/>
        <v>-1838.7570000000001</v>
      </c>
      <c r="P55" s="40">
        <f t="shared" si="12"/>
        <v>-0.21206601366350628</v>
      </c>
      <c r="Q55" s="41">
        <f t="shared" si="12"/>
        <v>-2049.7820000000002</v>
      </c>
      <c r="R55" s="42">
        <f t="shared" si="12"/>
        <v>-0.22128801988525257</v>
      </c>
      <c r="S55" s="43">
        <f t="shared" si="12"/>
        <v>0.1147650287667159</v>
      </c>
    </row>
    <row r="56" spans="2:19" ht="16.75" thickTop="1" thickBot="1" x14ac:dyDescent="0.45">
      <c r="B56" s="28" t="s">
        <v>174</v>
      </c>
      <c r="C56" s="29">
        <v>686.39798401000053</v>
      </c>
      <c r="D56" s="34">
        <v>7.9163089117087221E-2</v>
      </c>
      <c r="E56" s="35">
        <v>761.26574013000049</v>
      </c>
      <c r="F56" s="36">
        <v>8.2183855766051722E-2</v>
      </c>
      <c r="G56" s="37">
        <v>0.10907339162422303</v>
      </c>
      <c r="N56" s="28" t="s">
        <v>150</v>
      </c>
      <c r="O56" s="29">
        <f t="shared" si="13"/>
        <v>686.39798401000053</v>
      </c>
      <c r="P56" s="34">
        <f t="shared" si="12"/>
        <v>7.9163089117087221E-2</v>
      </c>
      <c r="Q56" s="35">
        <f t="shared" si="12"/>
        <v>761.26574013000049</v>
      </c>
      <c r="R56" s="36">
        <f t="shared" si="12"/>
        <v>8.2183855766051722E-2</v>
      </c>
      <c r="S56" s="37">
        <f t="shared" si="12"/>
        <v>0.10907339162422303</v>
      </c>
    </row>
    <row r="57" spans="2:19" ht="16.3" thickTop="1" x14ac:dyDescent="0.4">
      <c r="B57" s="38" t="s">
        <v>127</v>
      </c>
      <c r="C57" s="39">
        <v>-179.6619313075</v>
      </c>
      <c r="D57" s="40">
        <v>-2.0720622452813624E-2</v>
      </c>
      <c r="E57" s="41">
        <v>-244.83966719</v>
      </c>
      <c r="F57" s="42">
        <v>-2.6432120655679157E-2</v>
      </c>
      <c r="G57" s="43">
        <v>0.3627798911442468</v>
      </c>
      <c r="N57" s="38" t="s">
        <v>151</v>
      </c>
      <c r="O57" s="39">
        <f t="shared" si="13"/>
        <v>-179.6619313075</v>
      </c>
      <c r="P57" s="40">
        <f t="shared" si="12"/>
        <v>-2.0720622452813624E-2</v>
      </c>
      <c r="Q57" s="41">
        <f t="shared" si="12"/>
        <v>-244.83966719</v>
      </c>
      <c r="R57" s="42">
        <f t="shared" si="12"/>
        <v>-2.6432120655679157E-2</v>
      </c>
      <c r="S57" s="43">
        <f t="shared" si="12"/>
        <v>0.3627798911442468</v>
      </c>
    </row>
    <row r="58" spans="2:19" ht="16.3" thickBot="1" x14ac:dyDescent="0.45">
      <c r="B58" s="38" t="s">
        <v>128</v>
      </c>
      <c r="C58" s="39">
        <v>-24.767999999999997</v>
      </c>
      <c r="D58" s="40">
        <v>-2.856522654389744E-3</v>
      </c>
      <c r="E58" s="41">
        <v>-15.756</v>
      </c>
      <c r="F58" s="42">
        <v>-1.7009682206751934E-3</v>
      </c>
      <c r="G58" s="43">
        <v>-0.36385658914728669</v>
      </c>
      <c r="N58" s="38" t="s">
        <v>138</v>
      </c>
      <c r="O58" s="39">
        <f t="shared" si="13"/>
        <v>-24.767999999999997</v>
      </c>
      <c r="P58" s="40">
        <f t="shared" si="12"/>
        <v>-2.856522654389744E-3</v>
      </c>
      <c r="Q58" s="41">
        <f t="shared" si="12"/>
        <v>-15.756</v>
      </c>
      <c r="R58" s="42">
        <f t="shared" si="12"/>
        <v>-1.7009682206751934E-3</v>
      </c>
      <c r="S58" s="43">
        <f t="shared" si="12"/>
        <v>-0.36385658914728669</v>
      </c>
    </row>
    <row r="59" spans="2:19" ht="16.75" thickTop="1" thickBot="1" x14ac:dyDescent="0.45">
      <c r="B59" s="28" t="s">
        <v>175</v>
      </c>
      <c r="C59" s="29">
        <v>481.96805270250047</v>
      </c>
      <c r="D59" s="34">
        <v>5.5585944009883842E-2</v>
      </c>
      <c r="E59" s="35">
        <v>500.67007294000052</v>
      </c>
      <c r="F59" s="36">
        <v>5.4050766889697378E-2</v>
      </c>
      <c r="G59" s="37">
        <v>3.8803443781457503E-2</v>
      </c>
      <c r="N59" s="28" t="s">
        <v>152</v>
      </c>
      <c r="O59" s="29">
        <f t="shared" si="13"/>
        <v>481.96805270250047</v>
      </c>
      <c r="P59" s="34">
        <f t="shared" si="12"/>
        <v>5.5585944009883842E-2</v>
      </c>
      <c r="Q59" s="35">
        <f t="shared" si="12"/>
        <v>500.67007294000052</v>
      </c>
      <c r="R59" s="36">
        <f t="shared" si="12"/>
        <v>5.4050766889697378E-2</v>
      </c>
      <c r="S59" s="37">
        <f t="shared" si="12"/>
        <v>3.8803443781457503E-2</v>
      </c>
    </row>
    <row r="60" spans="2:19" ht="16.3" thickTop="1" x14ac:dyDescent="0.4">
      <c r="B60" s="38" t="s">
        <v>176</v>
      </c>
      <c r="C60" s="39">
        <v>-1.1630000000000014</v>
      </c>
      <c r="D60" s="40">
        <v>-1.3413016178356253E-4</v>
      </c>
      <c r="E60" s="41">
        <v>3.9320000000000004</v>
      </c>
      <c r="F60" s="42">
        <v>4.2448635717789166E-4</v>
      </c>
      <c r="G60" s="43">
        <v>-4.3809114359415275</v>
      </c>
      <c r="N60" s="38" t="s">
        <v>153</v>
      </c>
      <c r="O60" s="39">
        <f t="shared" si="13"/>
        <v>-1.1630000000000014</v>
      </c>
      <c r="P60" s="40">
        <f t="shared" si="12"/>
        <v>-1.3413016178356253E-4</v>
      </c>
      <c r="Q60" s="41">
        <f t="shared" si="12"/>
        <v>3.9320000000000004</v>
      </c>
      <c r="R60" s="42">
        <f t="shared" si="12"/>
        <v>4.2448635717789166E-4</v>
      </c>
      <c r="S60" s="43">
        <f t="shared" si="12"/>
        <v>-4.3809114359415275</v>
      </c>
    </row>
    <row r="61" spans="2:19" ht="15.9" x14ac:dyDescent="0.4">
      <c r="B61" s="38" t="s">
        <v>177</v>
      </c>
      <c r="C61" s="39">
        <v>-22.338000000000005</v>
      </c>
      <c r="D61" s="40">
        <v>-2.576267888152379E-3</v>
      </c>
      <c r="E61" s="41">
        <v>-31.655790869999986</v>
      </c>
      <c r="F61" s="42">
        <v>-3.4174596515746322E-3</v>
      </c>
      <c r="G61" s="43">
        <v>0.41712735562718151</v>
      </c>
      <c r="N61" s="38" t="s">
        <v>154</v>
      </c>
      <c r="O61" s="39">
        <f t="shared" si="13"/>
        <v>-22.338000000000005</v>
      </c>
      <c r="P61" s="40">
        <f t="shared" si="12"/>
        <v>-2.576267888152379E-3</v>
      </c>
      <c r="Q61" s="41">
        <f t="shared" si="12"/>
        <v>-31.655790869999986</v>
      </c>
      <c r="R61" s="42">
        <f t="shared" si="12"/>
        <v>-3.4174596515746322E-3</v>
      </c>
      <c r="S61" s="43">
        <f t="shared" si="12"/>
        <v>0.41712735562718151</v>
      </c>
    </row>
    <row r="62" spans="2:19" ht="15.9" x14ac:dyDescent="0.4">
      <c r="B62" s="8" t="s">
        <v>178</v>
      </c>
      <c r="C62" s="44">
        <v>458.46705270250044</v>
      </c>
      <c r="D62" s="45">
        <v>5.2875545959947895E-2</v>
      </c>
      <c r="E62" s="46">
        <v>472.94628207000056</v>
      </c>
      <c r="F62" s="47">
        <v>5.1057793595300639E-2</v>
      </c>
      <c r="G62" s="48">
        <v>3.1581831850620912E-2</v>
      </c>
      <c r="N62" s="8" t="s">
        <v>155</v>
      </c>
      <c r="O62" s="44">
        <f t="shared" si="13"/>
        <v>458.46705270250044</v>
      </c>
      <c r="P62" s="45">
        <f t="shared" si="12"/>
        <v>5.2875545959947895E-2</v>
      </c>
      <c r="Q62" s="46">
        <f t="shared" si="12"/>
        <v>472.94628207000056</v>
      </c>
      <c r="R62" s="47">
        <f t="shared" si="12"/>
        <v>5.1057793595300639E-2</v>
      </c>
      <c r="S62" s="48">
        <f t="shared" si="12"/>
        <v>3.1581831850620912E-2</v>
      </c>
    </row>
    <row r="63" spans="2:19" ht="15.9" x14ac:dyDescent="0.4">
      <c r="B63" s="38" t="s">
        <v>132</v>
      </c>
      <c r="C63" s="39">
        <v>32.53626938</v>
      </c>
      <c r="D63" s="40">
        <v>3.7524463248262826E-3</v>
      </c>
      <c r="E63" s="41">
        <v>47.700556205633205</v>
      </c>
      <c r="F63" s="42">
        <v>5.1496020699614729E-3</v>
      </c>
      <c r="G63" s="43">
        <v>0.46607331186391865</v>
      </c>
      <c r="N63" s="38" t="s">
        <v>141</v>
      </c>
      <c r="O63" s="39">
        <f t="shared" si="13"/>
        <v>32.53626938</v>
      </c>
      <c r="P63" s="40">
        <f t="shared" si="12"/>
        <v>3.7524463248262826E-3</v>
      </c>
      <c r="Q63" s="41">
        <f t="shared" si="12"/>
        <v>47.700556205633205</v>
      </c>
      <c r="R63" s="42">
        <f t="shared" si="12"/>
        <v>5.1496020699614729E-3</v>
      </c>
      <c r="S63" s="43">
        <f t="shared" si="12"/>
        <v>0.46607331186391865</v>
      </c>
    </row>
    <row r="64" spans="2:19" ht="15.9" x14ac:dyDescent="0.4">
      <c r="B64" s="38" t="s">
        <v>133</v>
      </c>
      <c r="C64" s="39">
        <v>-111.88926937999999</v>
      </c>
      <c r="D64" s="40">
        <v>-1.2904321413399819E-2</v>
      </c>
      <c r="E64" s="41">
        <v>-123.3485562056332</v>
      </c>
      <c r="F64" s="42">
        <v>-1.3316322300834601E-2</v>
      </c>
      <c r="G64" s="43">
        <v>0.10241631649872529</v>
      </c>
      <c r="N64" s="38" t="s">
        <v>142</v>
      </c>
      <c r="O64" s="39">
        <f t="shared" si="13"/>
        <v>-111.88926937999999</v>
      </c>
      <c r="P64" s="40">
        <f t="shared" si="12"/>
        <v>-1.2904321413399819E-2</v>
      </c>
      <c r="Q64" s="41">
        <f t="shared" si="12"/>
        <v>-123.3485562056332</v>
      </c>
      <c r="R64" s="42">
        <f t="shared" si="12"/>
        <v>-1.3316322300834601E-2</v>
      </c>
      <c r="S64" s="43">
        <f t="shared" si="12"/>
        <v>0.10241631649872529</v>
      </c>
    </row>
    <row r="65" spans="2:19" ht="15.9" x14ac:dyDescent="0.4">
      <c r="B65" s="8" t="s">
        <v>134</v>
      </c>
      <c r="C65" s="44">
        <v>-79.35299999999998</v>
      </c>
      <c r="D65" s="45">
        <v>-9.1518750885735359E-3</v>
      </c>
      <c r="E65" s="46">
        <v>-75.647999999999996</v>
      </c>
      <c r="F65" s="47">
        <v>-8.1667202308731285E-3</v>
      </c>
      <c r="G65" s="48">
        <v>-4.6690106234168693E-2</v>
      </c>
      <c r="N65" s="8" t="s">
        <v>143</v>
      </c>
      <c r="O65" s="44">
        <f t="shared" si="13"/>
        <v>-79.35299999999998</v>
      </c>
      <c r="P65" s="45">
        <f t="shared" si="12"/>
        <v>-9.1518750885735359E-3</v>
      </c>
      <c r="Q65" s="46">
        <f t="shared" si="12"/>
        <v>-75.647999999999996</v>
      </c>
      <c r="R65" s="47">
        <f t="shared" si="12"/>
        <v>-8.1667202308731285E-3</v>
      </c>
      <c r="S65" s="48">
        <f t="shared" si="12"/>
        <v>-4.6690106234168693E-2</v>
      </c>
    </row>
    <row r="66" spans="2:19" ht="15.9" x14ac:dyDescent="0.4">
      <c r="B66" s="38" t="s">
        <v>179</v>
      </c>
      <c r="C66" s="39">
        <v>3.9020000000000001</v>
      </c>
      <c r="D66" s="40">
        <v>4.5002226249308717E-4</v>
      </c>
      <c r="E66" s="41">
        <v>21.36</v>
      </c>
      <c r="F66" s="42">
        <v>2.305958440823948E-3</v>
      </c>
      <c r="G66" s="43" t="s">
        <v>180</v>
      </c>
      <c r="N66" s="38" t="s">
        <v>156</v>
      </c>
      <c r="O66" s="39">
        <f t="shared" si="13"/>
        <v>3.9020000000000001</v>
      </c>
      <c r="P66" s="40">
        <f t="shared" ref="P66:P76" si="14">+D66</f>
        <v>4.5002226249308717E-4</v>
      </c>
      <c r="Q66" s="41">
        <f t="shared" ref="Q66:Q76" si="15">+E66</f>
        <v>21.36</v>
      </c>
      <c r="R66" s="42">
        <f t="shared" ref="R66:R76" si="16">+F66</f>
        <v>2.305958440823948E-3</v>
      </c>
      <c r="S66" s="43" t="str">
        <f t="shared" ref="S66:S76" si="17">+G66</f>
        <v>n.s.</v>
      </c>
    </row>
    <row r="67" spans="2:19" ht="15.9" x14ac:dyDescent="0.4">
      <c r="B67" s="38" t="s">
        <v>181</v>
      </c>
      <c r="C67" s="39">
        <v>131.59900000000002</v>
      </c>
      <c r="D67" s="40">
        <v>1.517746789385643E-2</v>
      </c>
      <c r="E67" s="41">
        <v>34.015000000000001</v>
      </c>
      <c r="F67" s="42">
        <v>3.6721524515274627E-3</v>
      </c>
      <c r="G67" s="43">
        <v>-0.74152539153033081</v>
      </c>
      <c r="N67" s="38" t="s">
        <v>157</v>
      </c>
      <c r="O67" s="39">
        <f t="shared" si="13"/>
        <v>131.59900000000002</v>
      </c>
      <c r="P67" s="40">
        <f t="shared" si="14"/>
        <v>1.517746789385643E-2</v>
      </c>
      <c r="Q67" s="41">
        <f t="shared" si="15"/>
        <v>34.015000000000001</v>
      </c>
      <c r="R67" s="42">
        <f t="shared" si="16"/>
        <v>3.6721524515274627E-3</v>
      </c>
      <c r="S67" s="43">
        <f t="shared" si="17"/>
        <v>-0.74152539153033081</v>
      </c>
    </row>
    <row r="68" spans="2:19" ht="15.9" x14ac:dyDescent="0.4">
      <c r="B68" s="38" t="s">
        <v>182</v>
      </c>
      <c r="C68" s="39">
        <v>-84.251000000000005</v>
      </c>
      <c r="D68" s="40">
        <v>-9.7167672058700895E-3</v>
      </c>
      <c r="E68" s="41">
        <v>0.92543427000000023</v>
      </c>
      <c r="F68" s="42">
        <v>9.990697407931878E-5</v>
      </c>
      <c r="G68" s="43" t="s">
        <v>183</v>
      </c>
      <c r="N68" s="38" t="s">
        <v>158</v>
      </c>
      <c r="O68" s="39">
        <f t="shared" si="13"/>
        <v>-84.251000000000005</v>
      </c>
      <c r="P68" s="40">
        <f t="shared" si="14"/>
        <v>-9.7167672058700895E-3</v>
      </c>
      <c r="Q68" s="41">
        <f t="shared" si="15"/>
        <v>0.92543427000000023</v>
      </c>
      <c r="R68" s="42">
        <f t="shared" si="16"/>
        <v>9.990697407931878E-5</v>
      </c>
      <c r="S68" s="43" t="str">
        <f t="shared" si="17"/>
        <v>n.a.</v>
      </c>
    </row>
    <row r="69" spans="2:19" ht="15.9" x14ac:dyDescent="0.4">
      <c r="B69" s="8" t="s">
        <v>184</v>
      </c>
      <c r="C69" s="44">
        <v>-28.102999999999966</v>
      </c>
      <c r="D69" s="45">
        <v>-3.2411521380941092E-3</v>
      </c>
      <c r="E69" s="46">
        <v>-19.347565729999996</v>
      </c>
      <c r="F69" s="47">
        <v>-2.088702364442399E-3</v>
      </c>
      <c r="G69" s="48">
        <v>-0.3115480293918792</v>
      </c>
      <c r="N69" s="8" t="s">
        <v>159</v>
      </c>
      <c r="O69" s="44">
        <f t="shared" si="13"/>
        <v>-28.102999999999966</v>
      </c>
      <c r="P69" s="45">
        <f t="shared" si="14"/>
        <v>-3.2411521380941092E-3</v>
      </c>
      <c r="Q69" s="46">
        <f t="shared" si="15"/>
        <v>-19.347565729999996</v>
      </c>
      <c r="R69" s="47">
        <f t="shared" si="16"/>
        <v>-2.088702364442399E-3</v>
      </c>
      <c r="S69" s="48">
        <f t="shared" si="17"/>
        <v>-0.3115480293918792</v>
      </c>
    </row>
    <row r="70" spans="2:19" ht="16.3" thickBot="1" x14ac:dyDescent="0.45">
      <c r="B70" s="38" t="s">
        <v>185</v>
      </c>
      <c r="C70" s="39">
        <v>1.7252671375000022</v>
      </c>
      <c r="D70" s="40">
        <v>1.9897709395764302E-4</v>
      </c>
      <c r="E70" s="41">
        <v>57.549590487499998</v>
      </c>
      <c r="F70" s="42">
        <v>6.2128728441297855E-3</v>
      </c>
      <c r="G70" s="43" t="s">
        <v>180</v>
      </c>
      <c r="N70" s="38" t="s">
        <v>160</v>
      </c>
      <c r="O70" s="39">
        <f t="shared" si="13"/>
        <v>1.7252671375000022</v>
      </c>
      <c r="P70" s="40">
        <f t="shared" si="14"/>
        <v>1.9897709395764302E-4</v>
      </c>
      <c r="Q70" s="41">
        <f t="shared" si="15"/>
        <v>57.549590487499998</v>
      </c>
      <c r="R70" s="42">
        <f t="shared" si="16"/>
        <v>6.2128728441297855E-3</v>
      </c>
      <c r="S70" s="43" t="str">
        <f t="shared" si="17"/>
        <v>n.s.</v>
      </c>
    </row>
    <row r="71" spans="2:19" ht="16.75" thickTop="1" thickBot="1" x14ac:dyDescent="0.45">
      <c r="B71" s="28" t="s">
        <v>186</v>
      </c>
      <c r="C71" s="29">
        <v>432.08931984000048</v>
      </c>
      <c r="D71" s="34">
        <v>4.9833370915811429E-2</v>
      </c>
      <c r="E71" s="35">
        <v>511.14830682750056</v>
      </c>
      <c r="F71" s="36">
        <v>5.518196407498803E-2</v>
      </c>
      <c r="G71" s="37">
        <v>0.18296908383844124</v>
      </c>
      <c r="N71" s="28" t="s">
        <v>161</v>
      </c>
      <c r="O71" s="29">
        <f t="shared" si="13"/>
        <v>432.08931984000048</v>
      </c>
      <c r="P71" s="34">
        <f t="shared" si="14"/>
        <v>4.9833370915811429E-2</v>
      </c>
      <c r="Q71" s="35">
        <f t="shared" si="15"/>
        <v>511.14830682750056</v>
      </c>
      <c r="R71" s="36">
        <f t="shared" si="16"/>
        <v>5.518196407498803E-2</v>
      </c>
      <c r="S71" s="37">
        <f t="shared" si="17"/>
        <v>0.18296908383844124</v>
      </c>
    </row>
    <row r="72" spans="2:19" ht="16.3" thickTop="1" x14ac:dyDescent="0.4">
      <c r="B72" s="38" t="s">
        <v>187</v>
      </c>
      <c r="C72" s="39">
        <v>-116.66486792249999</v>
      </c>
      <c r="D72" s="40">
        <v>-1.3455096826227739E-2</v>
      </c>
      <c r="E72" s="41">
        <v>-128.67477897500001</v>
      </c>
      <c r="F72" s="42">
        <v>-1.3891324564539193E-2</v>
      </c>
      <c r="G72" s="43">
        <v>0.10294368190154857</v>
      </c>
      <c r="N72" s="38" t="s">
        <v>162</v>
      </c>
      <c r="O72" s="39">
        <f t="shared" si="13"/>
        <v>-116.66486792249999</v>
      </c>
      <c r="P72" s="40">
        <f t="shared" si="14"/>
        <v>-1.3455096826227739E-2</v>
      </c>
      <c r="Q72" s="41">
        <f t="shared" si="15"/>
        <v>-128.67477897500001</v>
      </c>
      <c r="R72" s="42">
        <f t="shared" si="16"/>
        <v>-1.3891324564539193E-2</v>
      </c>
      <c r="S72" s="43">
        <f t="shared" si="17"/>
        <v>0.10294368190154857</v>
      </c>
    </row>
    <row r="73" spans="2:19" ht="15.9" x14ac:dyDescent="0.4">
      <c r="B73" s="8" t="s">
        <v>188</v>
      </c>
      <c r="C73" s="44">
        <v>315.42445191750051</v>
      </c>
      <c r="D73" s="45">
        <v>3.637827408958369E-2</v>
      </c>
      <c r="E73" s="46">
        <v>382.47352785250052</v>
      </c>
      <c r="F73" s="47">
        <v>4.1290639510448833E-2</v>
      </c>
      <c r="G73" s="48">
        <v>0.21256778137332466</v>
      </c>
      <c r="N73" s="8" t="s">
        <v>163</v>
      </c>
      <c r="O73" s="44">
        <f t="shared" si="13"/>
        <v>315.42445191750051</v>
      </c>
      <c r="P73" s="45">
        <f t="shared" si="14"/>
        <v>3.637827408958369E-2</v>
      </c>
      <c r="Q73" s="46">
        <f t="shared" si="15"/>
        <v>382.47352785250052</v>
      </c>
      <c r="R73" s="47">
        <f t="shared" si="16"/>
        <v>4.1290639510448833E-2</v>
      </c>
      <c r="S73" s="48">
        <f t="shared" si="17"/>
        <v>0.21256778137332466</v>
      </c>
    </row>
    <row r="74" spans="2:19" ht="15.9" x14ac:dyDescent="0.4">
      <c r="B74" s="8" t="s">
        <v>189</v>
      </c>
      <c r="C74" s="44">
        <v>315.42899999999997</v>
      </c>
      <c r="D74" s="45">
        <v>3.637827408958369E-2</v>
      </c>
      <c r="E74" s="46">
        <v>382.47300000000001</v>
      </c>
      <c r="F74" s="47">
        <v>4.1290639510448833E-2</v>
      </c>
      <c r="G74" s="48">
        <v>0.21256778137332466</v>
      </c>
      <c r="N74" s="8" t="s">
        <v>164</v>
      </c>
      <c r="O74" s="44">
        <f t="shared" si="13"/>
        <v>315.42899999999997</v>
      </c>
      <c r="P74" s="45">
        <f t="shared" si="14"/>
        <v>3.637827408958369E-2</v>
      </c>
      <c r="Q74" s="46">
        <f t="shared" si="15"/>
        <v>382.47300000000001</v>
      </c>
      <c r="R74" s="47">
        <f t="shared" si="16"/>
        <v>4.1290639510448833E-2</v>
      </c>
      <c r="S74" s="48">
        <f t="shared" si="17"/>
        <v>0.21256778137332466</v>
      </c>
    </row>
    <row r="75" spans="2:19" ht="16.3" thickBot="1" x14ac:dyDescent="0.45">
      <c r="B75" s="38" t="s">
        <v>190</v>
      </c>
      <c r="C75" s="39">
        <v>-65.97</v>
      </c>
      <c r="D75" s="40">
        <v>-7.6083979130366379E-3</v>
      </c>
      <c r="E75" s="41">
        <v>-100.92400000000001</v>
      </c>
      <c r="F75" s="42">
        <v>-1.0895437719181469E-2</v>
      </c>
      <c r="G75" s="43">
        <v>0.52984690010610902</v>
      </c>
      <c r="N75" s="38" t="s">
        <v>165</v>
      </c>
      <c r="O75" s="39">
        <f t="shared" si="13"/>
        <v>-65.97</v>
      </c>
      <c r="P75" s="40">
        <f t="shared" si="14"/>
        <v>-7.6083979130366379E-3</v>
      </c>
      <c r="Q75" s="41">
        <f t="shared" si="15"/>
        <v>-100.92400000000001</v>
      </c>
      <c r="R75" s="42">
        <f t="shared" si="16"/>
        <v>-1.0895437719181469E-2</v>
      </c>
      <c r="S75" s="43">
        <f t="shared" si="17"/>
        <v>0.52984690010610902</v>
      </c>
    </row>
    <row r="76" spans="2:19" ht="29.4" customHeight="1" thickTop="1" thickBot="1" x14ac:dyDescent="0.45">
      <c r="B76" s="19" t="s">
        <v>191</v>
      </c>
      <c r="C76" s="49">
        <v>249.459</v>
      </c>
      <c r="D76" s="34">
        <v>2.8770400712266282E-2</v>
      </c>
      <c r="E76" s="50">
        <v>281.54899999999998</v>
      </c>
      <c r="F76" s="36">
        <v>3.0395144805971056E-2</v>
      </c>
      <c r="G76" s="37">
        <v>0.12863837344012441</v>
      </c>
      <c r="N76" s="19" t="s">
        <v>166</v>
      </c>
      <c r="O76" s="49">
        <f t="shared" si="13"/>
        <v>249.459</v>
      </c>
      <c r="P76" s="34">
        <f t="shared" si="14"/>
        <v>2.8770400712266282E-2</v>
      </c>
      <c r="Q76" s="50">
        <f t="shared" si="15"/>
        <v>281.54899999999998</v>
      </c>
      <c r="R76" s="36">
        <f t="shared" si="16"/>
        <v>3.0395144805971056E-2</v>
      </c>
      <c r="S76" s="37">
        <f t="shared" si="17"/>
        <v>0.12863837344012441</v>
      </c>
    </row>
    <row r="77" spans="2:19" ht="81" customHeight="1" thickTop="1" thickBot="1" x14ac:dyDescent="0.45">
      <c r="B77" s="643" t="s">
        <v>192</v>
      </c>
      <c r="C77" s="643"/>
      <c r="D77" s="643"/>
      <c r="E77" s="643"/>
      <c r="F77" s="643"/>
      <c r="G77" s="643"/>
      <c r="N77" s="643" t="s">
        <v>167</v>
      </c>
      <c r="O77" s="643"/>
      <c r="P77" s="643"/>
      <c r="Q77" s="643"/>
      <c r="R77" s="643"/>
      <c r="S77" s="643"/>
    </row>
    <row r="78" spans="2:19" ht="21.65" customHeight="1" thickTop="1" thickBot="1" x14ac:dyDescent="0.45">
      <c r="B78" s="357" t="s">
        <v>0</v>
      </c>
      <c r="C78" s="358"/>
      <c r="D78" s="358"/>
      <c r="E78" s="358"/>
      <c r="F78" s="358"/>
      <c r="G78" s="355" t="s">
        <v>6</v>
      </c>
      <c r="N78" s="357" t="s">
        <v>0</v>
      </c>
      <c r="O78" s="358"/>
      <c r="P78" s="358"/>
      <c r="Q78" s="358"/>
      <c r="R78" s="358"/>
      <c r="S78" s="355" t="s">
        <v>193</v>
      </c>
    </row>
    <row r="79" spans="2:19" ht="16.75" thickTop="1" thickBot="1" x14ac:dyDescent="0.45">
      <c r="B79" s="83" t="s">
        <v>79</v>
      </c>
      <c r="C79" s="539" t="s">
        <v>56</v>
      </c>
      <c r="D79" s="540" t="s">
        <v>57</v>
      </c>
      <c r="E79" s="541" t="s">
        <v>58</v>
      </c>
      <c r="F79" s="542" t="s">
        <v>57</v>
      </c>
      <c r="G79" s="151" t="s">
        <v>29</v>
      </c>
      <c r="N79" s="83" t="s">
        <v>65</v>
      </c>
      <c r="O79" s="539" t="s">
        <v>56</v>
      </c>
      <c r="P79" s="540" t="s">
        <v>57</v>
      </c>
      <c r="Q79" s="541" t="s">
        <v>58</v>
      </c>
      <c r="R79" s="542" t="s">
        <v>57</v>
      </c>
      <c r="S79" s="151" t="s">
        <v>29</v>
      </c>
    </row>
    <row r="80" spans="2:19" ht="16.3" thickTop="1" x14ac:dyDescent="0.4">
      <c r="B80" s="543" t="s">
        <v>43</v>
      </c>
      <c r="C80" s="39">
        <v>1763.9397861400817</v>
      </c>
      <c r="D80" s="534">
        <v>0.20343726241823309</v>
      </c>
      <c r="E80" s="544">
        <v>2075.4494094752995</v>
      </c>
      <c r="F80" s="535">
        <v>0.22405899270986168</v>
      </c>
      <c r="G80" s="536">
        <v>0.17659878516424565</v>
      </c>
      <c r="N80" s="543" t="s">
        <v>44</v>
      </c>
      <c r="O80" s="39">
        <f>+C80</f>
        <v>1763.9397861400817</v>
      </c>
      <c r="P80" s="534">
        <f t="shared" ref="P80:S85" si="18">+D80</f>
        <v>0.20343726241823309</v>
      </c>
      <c r="Q80" s="544">
        <f t="shared" si="18"/>
        <v>2075.4494094752995</v>
      </c>
      <c r="R80" s="535">
        <f t="shared" si="18"/>
        <v>0.22405899270986168</v>
      </c>
      <c r="S80" s="536">
        <f t="shared" si="18"/>
        <v>0.17659878516424565</v>
      </c>
    </row>
    <row r="81" spans="2:19" ht="15.9" x14ac:dyDescent="0.4">
      <c r="B81" s="545" t="s">
        <v>194</v>
      </c>
      <c r="C81" s="39">
        <v>3818.4259770329486</v>
      </c>
      <c r="D81" s="534">
        <v>0.44038358543637973</v>
      </c>
      <c r="E81" s="544">
        <v>4194.4767998099242</v>
      </c>
      <c r="F81" s="537">
        <v>0.45282252721731819</v>
      </c>
      <c r="G81" s="536">
        <v>9.8483203560536303E-2</v>
      </c>
      <c r="N81" s="545" t="s">
        <v>206</v>
      </c>
      <c r="O81" s="39">
        <f t="shared" ref="O81:O85" si="19">+C81</f>
        <v>3818.4259770329486</v>
      </c>
      <c r="P81" s="534">
        <f t="shared" si="18"/>
        <v>0.44038358543637973</v>
      </c>
      <c r="Q81" s="544">
        <f t="shared" si="18"/>
        <v>4194.4767998099242</v>
      </c>
      <c r="R81" s="537">
        <f t="shared" si="18"/>
        <v>0.45282252721731819</v>
      </c>
      <c r="S81" s="536">
        <f t="shared" si="18"/>
        <v>9.8483203560536303E-2</v>
      </c>
    </row>
    <row r="82" spans="2:19" ht="15.9" x14ac:dyDescent="0.4">
      <c r="B82" s="545" t="s">
        <v>195</v>
      </c>
      <c r="C82" s="39">
        <v>666.8618671781428</v>
      </c>
      <c r="D82" s="534">
        <v>7.6909968092901251E-2</v>
      </c>
      <c r="E82" s="544">
        <v>638.98622490790694</v>
      </c>
      <c r="F82" s="537">
        <v>6.8982943768568256E-2</v>
      </c>
      <c r="G82" s="536">
        <v>-4.180122397490349E-2</v>
      </c>
      <c r="N82" s="545" t="s">
        <v>207</v>
      </c>
      <c r="O82" s="39">
        <f t="shared" si="19"/>
        <v>666.8618671781428</v>
      </c>
      <c r="P82" s="534">
        <f t="shared" si="18"/>
        <v>7.6909968092901251E-2</v>
      </c>
      <c r="Q82" s="544">
        <f t="shared" si="18"/>
        <v>638.98622490790694</v>
      </c>
      <c r="R82" s="537">
        <f t="shared" si="18"/>
        <v>6.8982943768568256E-2</v>
      </c>
      <c r="S82" s="536">
        <f t="shared" si="18"/>
        <v>-4.180122397490349E-2</v>
      </c>
    </row>
    <row r="83" spans="2:19" ht="15.9" x14ac:dyDescent="0.4">
      <c r="B83" s="545" t="s">
        <v>34</v>
      </c>
      <c r="C83" s="39">
        <v>2275.9982841917108</v>
      </c>
      <c r="D83" s="534">
        <v>0.26249357480493202</v>
      </c>
      <c r="E83" s="544">
        <v>2281.311804059048</v>
      </c>
      <c r="F83" s="537">
        <v>0.24628324956560257</v>
      </c>
      <c r="G83" s="536">
        <v>2.3345886964163398E-3</v>
      </c>
      <c r="N83" s="545" t="s">
        <v>9</v>
      </c>
      <c r="O83" s="39">
        <f t="shared" si="19"/>
        <v>2275.9982841917108</v>
      </c>
      <c r="P83" s="534">
        <f t="shared" si="18"/>
        <v>0.26249357480493202</v>
      </c>
      <c r="Q83" s="544">
        <f t="shared" si="18"/>
        <v>2281.311804059048</v>
      </c>
      <c r="R83" s="537">
        <f t="shared" si="18"/>
        <v>0.24628324956560257</v>
      </c>
      <c r="S83" s="536">
        <f t="shared" si="18"/>
        <v>2.3345886964163398E-3</v>
      </c>
    </row>
    <row r="84" spans="2:19" ht="15" customHeight="1" thickBot="1" x14ac:dyDescent="0.45">
      <c r="B84" s="545" t="s">
        <v>196</v>
      </c>
      <c r="C84" s="39">
        <v>145.45597122549486</v>
      </c>
      <c r="D84" s="534">
        <v>1.6775609247553992E-2</v>
      </c>
      <c r="E84" s="544">
        <v>72.735504749128197</v>
      </c>
      <c r="F84" s="537">
        <v>7.8522964009289584E-3</v>
      </c>
      <c r="G84" s="536">
        <v>-0.49994830644409149</v>
      </c>
      <c r="N84" s="545" t="s">
        <v>208</v>
      </c>
      <c r="O84" s="39">
        <f t="shared" si="19"/>
        <v>145.45597122549486</v>
      </c>
      <c r="P84" s="534">
        <f t="shared" si="18"/>
        <v>1.6775609247553992E-2</v>
      </c>
      <c r="Q84" s="544">
        <f t="shared" si="18"/>
        <v>72.735504749128197</v>
      </c>
      <c r="R84" s="537">
        <f t="shared" si="18"/>
        <v>7.8522964009289584E-3</v>
      </c>
      <c r="S84" s="536">
        <f t="shared" si="18"/>
        <v>-0.49994830644409149</v>
      </c>
    </row>
    <row r="85" spans="2:19" ht="16.75" thickTop="1" thickBot="1" x14ac:dyDescent="0.45">
      <c r="B85" s="546" t="s">
        <v>197</v>
      </c>
      <c r="C85" s="29">
        <v>8670.6818857683775</v>
      </c>
      <c r="D85" s="547"/>
      <c r="E85" s="548">
        <v>9262.9596535000001</v>
      </c>
      <c r="F85" s="549"/>
      <c r="G85" s="538">
        <v>6.8308095664743274E-2</v>
      </c>
      <c r="N85" s="546" t="s">
        <v>197</v>
      </c>
      <c r="O85" s="29">
        <f t="shared" si="19"/>
        <v>8670.6818857683775</v>
      </c>
      <c r="P85" s="547"/>
      <c r="Q85" s="548">
        <f t="shared" si="18"/>
        <v>9262.9596535000001</v>
      </c>
      <c r="R85" s="549"/>
      <c r="S85" s="538">
        <f t="shared" si="18"/>
        <v>6.8308095664743274E-2</v>
      </c>
    </row>
    <row r="86" spans="2:19" ht="15.45" thickTop="1" thickBot="1" x14ac:dyDescent="0.45"/>
    <row r="87" spans="2:19" ht="21" thickBot="1" x14ac:dyDescent="0.45">
      <c r="B87" s="372" t="s">
        <v>0</v>
      </c>
      <c r="C87" s="553"/>
      <c r="D87" s="553"/>
      <c r="E87" s="356"/>
      <c r="F87" s="356"/>
      <c r="G87" s="355" t="s">
        <v>55</v>
      </c>
      <c r="N87" s="372" t="s">
        <v>0</v>
      </c>
      <c r="O87" s="553"/>
      <c r="P87" s="553"/>
      <c r="Q87" s="356"/>
      <c r="R87" s="356"/>
      <c r="S87" s="355" t="s">
        <v>209</v>
      </c>
    </row>
    <row r="88" spans="2:19" ht="16.3" thickBot="1" x14ac:dyDescent="0.45">
      <c r="B88" s="288" t="s">
        <v>79</v>
      </c>
      <c r="C88" s="555" t="s">
        <v>56</v>
      </c>
      <c r="D88" s="556" t="s">
        <v>57</v>
      </c>
      <c r="E88" s="557" t="s">
        <v>58</v>
      </c>
      <c r="F88" s="558" t="s">
        <v>57</v>
      </c>
      <c r="G88" s="559" t="s">
        <v>29</v>
      </c>
      <c r="N88" s="554" t="s">
        <v>65</v>
      </c>
      <c r="O88" s="555" t="s">
        <v>56</v>
      </c>
      <c r="P88" s="556" t="s">
        <v>57</v>
      </c>
      <c r="Q88" s="557" t="s">
        <v>58</v>
      </c>
      <c r="R88" s="558" t="s">
        <v>57</v>
      </c>
      <c r="S88" s="559" t="s">
        <v>29</v>
      </c>
    </row>
    <row r="89" spans="2:19" ht="15.9" x14ac:dyDescent="0.4">
      <c r="B89" s="571" t="s">
        <v>198</v>
      </c>
      <c r="C89" s="560">
        <v>3176.2655776957031</v>
      </c>
      <c r="D89" s="561">
        <v>0.36599999999999999</v>
      </c>
      <c r="E89" s="562">
        <v>3659.0414939628145</v>
      </c>
      <c r="F89" s="563">
        <v>0.39501861509029129</v>
      </c>
      <c r="G89" s="295">
        <v>0.15199482047636348</v>
      </c>
      <c r="N89" s="530" t="s">
        <v>198</v>
      </c>
      <c r="O89" s="560">
        <v>3176.2655776957031</v>
      </c>
      <c r="P89" s="561">
        <v>0.36599999999999999</v>
      </c>
      <c r="Q89" s="562">
        <v>3659.0414939628145</v>
      </c>
      <c r="R89" s="563">
        <v>0.39501861509029129</v>
      </c>
      <c r="S89" s="295">
        <v>0.15199482047636348</v>
      </c>
    </row>
    <row r="90" spans="2:19" ht="15.9" x14ac:dyDescent="0.4">
      <c r="B90" s="572" t="s">
        <v>199</v>
      </c>
      <c r="C90" s="39">
        <v>1645.2380786900001</v>
      </c>
      <c r="D90" s="561">
        <v>0.19</v>
      </c>
      <c r="E90" s="552">
        <v>1715.06383665</v>
      </c>
      <c r="F90" s="563">
        <v>0.18515289937616913</v>
      </c>
      <c r="G90" s="295">
        <v>4.2441126828038023E-2</v>
      </c>
      <c r="N90" s="531" t="s">
        <v>199</v>
      </c>
      <c r="O90" s="39">
        <v>1645.2380786900001</v>
      </c>
      <c r="P90" s="561">
        <v>0.19</v>
      </c>
      <c r="Q90" s="552">
        <v>1715.06383665</v>
      </c>
      <c r="R90" s="563">
        <v>0.18515289937616913</v>
      </c>
      <c r="S90" s="295">
        <v>4.2441126828038023E-2</v>
      </c>
    </row>
    <row r="91" spans="2:19" ht="15.9" x14ac:dyDescent="0.4">
      <c r="B91" s="572" t="s">
        <v>200</v>
      </c>
      <c r="C91" s="39">
        <v>1210.2305775689476</v>
      </c>
      <c r="D91" s="561">
        <v>0.14000000000000001</v>
      </c>
      <c r="E91" s="552">
        <v>1565.7727850616445</v>
      </c>
      <c r="F91" s="563">
        <v>0.16903590684107309</v>
      </c>
      <c r="G91" s="295">
        <v>0.29378055230342359</v>
      </c>
      <c r="N91" s="531" t="s">
        <v>210</v>
      </c>
      <c r="O91" s="39">
        <v>1210.2305775689476</v>
      </c>
      <c r="P91" s="561">
        <v>0.14000000000000001</v>
      </c>
      <c r="Q91" s="552">
        <v>1565.7727850616445</v>
      </c>
      <c r="R91" s="563">
        <v>0.16903590684107309</v>
      </c>
      <c r="S91" s="295">
        <v>0.29378055230342359</v>
      </c>
    </row>
    <row r="92" spans="2:19" ht="15.9" x14ac:dyDescent="0.4">
      <c r="B92" s="572" t="s">
        <v>201</v>
      </c>
      <c r="C92" s="39">
        <v>281.40449642981645</v>
      </c>
      <c r="D92" s="561">
        <v>3.2000000000000001E-2</v>
      </c>
      <c r="E92" s="552">
        <v>302.20039712864917</v>
      </c>
      <c r="F92" s="563">
        <v>3.2624604708762071E-2</v>
      </c>
      <c r="G92" s="295">
        <v>7.3900385255639689E-2</v>
      </c>
      <c r="N92" s="531" t="s">
        <v>211</v>
      </c>
      <c r="O92" s="39">
        <v>281.40449642981645</v>
      </c>
      <c r="P92" s="561">
        <v>3.2000000000000001E-2</v>
      </c>
      <c r="Q92" s="552">
        <v>302.20039712864917</v>
      </c>
      <c r="R92" s="563">
        <v>3.2624604708762071E-2</v>
      </c>
      <c r="S92" s="295">
        <v>7.3900385255639689E-2</v>
      </c>
    </row>
    <row r="93" spans="2:19" ht="15.9" x14ac:dyDescent="0.4">
      <c r="B93" s="572" t="s">
        <v>202</v>
      </c>
      <c r="C93" s="39">
        <v>217.568894119628</v>
      </c>
      <c r="D93" s="561">
        <v>2.5000000000000001E-2</v>
      </c>
      <c r="E93" s="552">
        <v>173.6186314</v>
      </c>
      <c r="F93" s="563">
        <v>1.874332156185074E-2</v>
      </c>
      <c r="G93" s="295">
        <v>-0.20200618704005735</v>
      </c>
      <c r="N93" s="531" t="s">
        <v>212</v>
      </c>
      <c r="O93" s="39">
        <v>217.568894119628</v>
      </c>
      <c r="P93" s="561">
        <v>2.5000000000000001E-2</v>
      </c>
      <c r="Q93" s="552">
        <v>173.6186314</v>
      </c>
      <c r="R93" s="563">
        <v>1.874332156185074E-2</v>
      </c>
      <c r="S93" s="295">
        <v>-0.20200618704005735</v>
      </c>
    </row>
    <row r="94" spans="2:19" ht="15.9" x14ac:dyDescent="0.4">
      <c r="B94" s="572" t="s">
        <v>203</v>
      </c>
      <c r="C94" s="39">
        <v>360.75590290742917</v>
      </c>
      <c r="D94" s="561">
        <v>4.2000000000000003E-2</v>
      </c>
      <c r="E94" s="564">
        <v>233.23490871846104</v>
      </c>
      <c r="F94" s="563">
        <v>2.5179307418264903E-2</v>
      </c>
      <c r="G94" s="295">
        <v>-0.35348276538579693</v>
      </c>
      <c r="N94" s="531" t="s">
        <v>213</v>
      </c>
      <c r="O94" s="39">
        <v>360.75590290742917</v>
      </c>
      <c r="P94" s="561">
        <v>4.2000000000000003E-2</v>
      </c>
      <c r="Q94" s="564">
        <v>233.23490871846104</v>
      </c>
      <c r="R94" s="563">
        <v>2.5179307418264903E-2</v>
      </c>
      <c r="S94" s="295">
        <v>-0.35348276538579693</v>
      </c>
    </row>
    <row r="95" spans="2:19" ht="16.3" thickBot="1" x14ac:dyDescent="0.45">
      <c r="B95" s="573" t="s">
        <v>204</v>
      </c>
      <c r="C95" s="300">
        <v>1779.218358356854</v>
      </c>
      <c r="D95" s="565">
        <v>0.20499999999999999</v>
      </c>
      <c r="E95" s="566">
        <v>1614.0276005784308</v>
      </c>
      <c r="F95" s="567">
        <v>0.17424534500358879</v>
      </c>
      <c r="G95" s="302">
        <v>-9.2844566830448172E-2</v>
      </c>
      <c r="N95" s="532" t="s">
        <v>214</v>
      </c>
      <c r="O95" s="300">
        <v>1779.218358356854</v>
      </c>
      <c r="P95" s="565">
        <v>0.20499999999999999</v>
      </c>
      <c r="Q95" s="566">
        <v>1614.0276005784308</v>
      </c>
      <c r="R95" s="567">
        <v>0.17424534500358879</v>
      </c>
      <c r="S95" s="302">
        <v>-9.2844566830448172E-2</v>
      </c>
    </row>
    <row r="96" spans="2:19" ht="16.3" thickBot="1" x14ac:dyDescent="0.45">
      <c r="B96" s="574" t="s">
        <v>197</v>
      </c>
      <c r="C96" s="373">
        <v>8670.6818857683775</v>
      </c>
      <c r="D96" s="568">
        <v>0</v>
      </c>
      <c r="E96" s="569">
        <v>9262.9596535000001</v>
      </c>
      <c r="F96" s="570"/>
      <c r="G96" s="374">
        <v>6.8308095664743274E-2</v>
      </c>
      <c r="N96" s="533" t="s">
        <v>197</v>
      </c>
      <c r="O96" s="373">
        <v>8670.6818857683775</v>
      </c>
      <c r="P96" s="568">
        <v>0</v>
      </c>
      <c r="Q96" s="569">
        <v>9262.9596535000001</v>
      </c>
      <c r="R96" s="570"/>
      <c r="S96" s="374">
        <v>6.8308095664743274E-2</v>
      </c>
    </row>
    <row r="97" spans="2:19" ht="15" thickBot="1" x14ac:dyDescent="0.45">
      <c r="C97" s="575"/>
    </row>
    <row r="98" spans="2:19" ht="21.45" thickTop="1" thickBot="1" x14ac:dyDescent="0.45">
      <c r="B98" s="372" t="s">
        <v>0</v>
      </c>
      <c r="C98" s="553"/>
      <c r="D98" s="553"/>
      <c r="E98" s="356"/>
      <c r="F98" s="356"/>
      <c r="G98" s="355" t="s">
        <v>7</v>
      </c>
      <c r="N98" s="357" t="s">
        <v>0</v>
      </c>
      <c r="O98" s="358"/>
      <c r="P98" s="358"/>
      <c r="Q98" s="358"/>
      <c r="R98" s="358"/>
      <c r="S98" s="355" t="s">
        <v>215</v>
      </c>
    </row>
    <row r="99" spans="2:19" ht="16.3" thickBot="1" x14ac:dyDescent="0.45">
      <c r="B99" s="288" t="s">
        <v>79</v>
      </c>
      <c r="C99" s="555" t="str">
        <f>+C88</f>
        <v>3M18</v>
      </c>
      <c r="D99" s="556" t="str">
        <f t="shared" ref="D99:G99" si="20">+D88</f>
        <v>%</v>
      </c>
      <c r="E99" s="557" t="str">
        <f t="shared" si="20"/>
        <v>3M19</v>
      </c>
      <c r="F99" s="558" t="str">
        <f t="shared" si="20"/>
        <v>%</v>
      </c>
      <c r="G99" s="559" t="str">
        <f t="shared" si="20"/>
        <v>Var.</v>
      </c>
      <c r="N99" s="554" t="s">
        <v>65</v>
      </c>
      <c r="O99" s="555" t="s">
        <v>56</v>
      </c>
      <c r="P99" s="556" t="s">
        <v>57</v>
      </c>
      <c r="Q99" s="557" t="s">
        <v>58</v>
      </c>
      <c r="R99" s="558" t="s">
        <v>57</v>
      </c>
      <c r="S99" s="559" t="s">
        <v>29</v>
      </c>
    </row>
    <row r="100" spans="2:19" ht="16.3" thickTop="1" x14ac:dyDescent="0.4">
      <c r="B100" s="543" t="s">
        <v>43</v>
      </c>
      <c r="C100" s="39">
        <v>12986.171416359779</v>
      </c>
      <c r="D100" s="534">
        <v>0.19476190207481434</v>
      </c>
      <c r="E100" s="544">
        <v>13903.268445701469</v>
      </c>
      <c r="F100" s="535">
        <v>0.18439599500690393</v>
      </c>
      <c r="G100" s="536">
        <v>7.0621047569597417E-2</v>
      </c>
      <c r="N100" s="543" t="s">
        <v>44</v>
      </c>
      <c r="O100" s="39">
        <v>12986.171416359779</v>
      </c>
      <c r="P100" s="534">
        <v>0.19476190207481434</v>
      </c>
      <c r="Q100" s="544">
        <v>13903.268445701469</v>
      </c>
      <c r="R100" s="535">
        <v>0.18439599500690393</v>
      </c>
      <c r="S100" s="536">
        <v>7.0621047569597417E-2</v>
      </c>
    </row>
    <row r="101" spans="2:19" ht="15.9" x14ac:dyDescent="0.4">
      <c r="B101" s="545" t="s">
        <v>194</v>
      </c>
      <c r="C101" s="39">
        <v>26327.957852518801</v>
      </c>
      <c r="D101" s="534">
        <v>0.39485718959803112</v>
      </c>
      <c r="E101" s="544">
        <v>31695.278298338497</v>
      </c>
      <c r="F101" s="537">
        <v>0.42036751298215913</v>
      </c>
      <c r="G101" s="536">
        <v>0.20386391059594478</v>
      </c>
      <c r="N101" s="545" t="s">
        <v>206</v>
      </c>
      <c r="O101" s="39">
        <v>26327.957852518801</v>
      </c>
      <c r="P101" s="534">
        <v>0.39485718959803112</v>
      </c>
      <c r="Q101" s="544">
        <v>31695.278298338497</v>
      </c>
      <c r="R101" s="537">
        <v>0.42036751298215913</v>
      </c>
      <c r="S101" s="536">
        <v>0.20386391059594478</v>
      </c>
    </row>
    <row r="102" spans="2:19" ht="15.9" x14ac:dyDescent="0.4">
      <c r="B102" s="545" t="s">
        <v>195</v>
      </c>
      <c r="C102" s="39">
        <v>4242.2412037665454</v>
      </c>
      <c r="D102" s="534">
        <v>6.3623599243796694E-2</v>
      </c>
      <c r="E102" s="544">
        <v>5369.8824603610483</v>
      </c>
      <c r="F102" s="537">
        <v>7.1219571370251172E-2</v>
      </c>
      <c r="G102" s="536">
        <v>0.26581262177956955</v>
      </c>
      <c r="N102" s="545" t="s">
        <v>207</v>
      </c>
      <c r="O102" s="39">
        <v>4242.2412037665454</v>
      </c>
      <c r="P102" s="534">
        <v>6.3623599243796694E-2</v>
      </c>
      <c r="Q102" s="544">
        <v>5369.8824603610483</v>
      </c>
      <c r="R102" s="537">
        <v>7.1219571370251172E-2</v>
      </c>
      <c r="S102" s="536">
        <v>0.26581262177956955</v>
      </c>
    </row>
    <row r="103" spans="2:19" ht="15.9" x14ac:dyDescent="0.4">
      <c r="B103" s="545" t="s">
        <v>34</v>
      </c>
      <c r="C103" s="39">
        <v>22653.138519773467</v>
      </c>
      <c r="D103" s="534">
        <v>0.339743578351137</v>
      </c>
      <c r="E103" s="544">
        <v>22879.376627333189</v>
      </c>
      <c r="F103" s="537">
        <v>0.3034441458719852</v>
      </c>
      <c r="G103" s="536">
        <v>9.9870535538484351E-3</v>
      </c>
      <c r="N103" s="545" t="s">
        <v>9</v>
      </c>
      <c r="O103" s="39">
        <v>22653.138519773467</v>
      </c>
      <c r="P103" s="534">
        <v>0.339743578351137</v>
      </c>
      <c r="Q103" s="544">
        <v>22879.376627333189</v>
      </c>
      <c r="R103" s="537">
        <v>0.3034441458719852</v>
      </c>
      <c r="S103" s="536">
        <v>9.9870535538484351E-3</v>
      </c>
    </row>
    <row r="104" spans="2:19" ht="15" customHeight="1" thickBot="1" x14ac:dyDescent="0.45">
      <c r="B104" s="545" t="s">
        <v>196</v>
      </c>
      <c r="C104" s="39">
        <v>467.65567899324196</v>
      </c>
      <c r="D104" s="534">
        <v>7.0137307322210079E-3</v>
      </c>
      <c r="E104" s="544">
        <v>1551.1660666571779</v>
      </c>
      <c r="F104" s="537">
        <v>2.0572774768700414E-2</v>
      </c>
      <c r="G104" s="536">
        <v>2.3168977440763499</v>
      </c>
      <c r="N104" s="545" t="s">
        <v>208</v>
      </c>
      <c r="O104" s="39">
        <v>467.65567899324196</v>
      </c>
      <c r="P104" s="534">
        <v>7.0137307322210079E-3</v>
      </c>
      <c r="Q104" s="544">
        <v>1551.1660666571779</v>
      </c>
      <c r="R104" s="537">
        <v>2.0572774768700414E-2</v>
      </c>
      <c r="S104" s="536">
        <v>2.3168977440763499</v>
      </c>
    </row>
    <row r="105" spans="2:19" ht="16.75" thickTop="1" thickBot="1" x14ac:dyDescent="0.45">
      <c r="B105" s="546" t="s">
        <v>197</v>
      </c>
      <c r="C105" s="29">
        <v>66677.164671411825</v>
      </c>
      <c r="D105" s="547">
        <v>0</v>
      </c>
      <c r="E105" s="548">
        <v>75398.971898391392</v>
      </c>
      <c r="F105" s="549"/>
      <c r="G105" s="538">
        <v>0.13080651029420709</v>
      </c>
      <c r="N105" s="546" t="s">
        <v>197</v>
      </c>
      <c r="O105" s="29">
        <v>66677.164671411825</v>
      </c>
      <c r="P105" s="547">
        <v>0</v>
      </c>
      <c r="Q105" s="548">
        <v>75398.971898391392</v>
      </c>
      <c r="R105" s="549"/>
      <c r="S105" s="538">
        <v>0.13080651029420709</v>
      </c>
    </row>
    <row r="106" spans="2:19" ht="15.45" thickTop="1" thickBot="1" x14ac:dyDescent="0.45">
      <c r="C106" s="575"/>
    </row>
    <row r="107" spans="2:19" ht="21" thickBot="1" x14ac:dyDescent="0.45">
      <c r="B107" s="372" t="s">
        <v>0</v>
      </c>
      <c r="C107" s="553"/>
      <c r="D107" s="553"/>
      <c r="E107" s="356"/>
      <c r="F107" s="356"/>
      <c r="G107" s="355" t="s">
        <v>205</v>
      </c>
      <c r="N107" s="372" t="s">
        <v>0</v>
      </c>
      <c r="O107" s="553"/>
      <c r="P107" s="553"/>
      <c r="Q107" s="356"/>
      <c r="R107" s="356"/>
      <c r="S107" s="355" t="s">
        <v>215</v>
      </c>
    </row>
    <row r="108" spans="2:19" ht="16.3" thickBot="1" x14ac:dyDescent="0.45">
      <c r="B108" s="288" t="s">
        <v>79</v>
      </c>
      <c r="C108" s="555" t="s">
        <v>56</v>
      </c>
      <c r="D108" s="556" t="s">
        <v>57</v>
      </c>
      <c r="E108" s="557" t="s">
        <v>58</v>
      </c>
      <c r="F108" s="558" t="s">
        <v>57</v>
      </c>
      <c r="G108" s="559" t="s">
        <v>29</v>
      </c>
      <c r="N108" s="554" t="s">
        <v>65</v>
      </c>
      <c r="O108" s="555" t="s">
        <v>56</v>
      </c>
      <c r="P108" s="556" t="s">
        <v>57</v>
      </c>
      <c r="Q108" s="557" t="s">
        <v>58</v>
      </c>
      <c r="R108" s="558" t="s">
        <v>57</v>
      </c>
      <c r="S108" s="559" t="s">
        <v>29</v>
      </c>
    </row>
    <row r="109" spans="2:19" ht="15.9" x14ac:dyDescent="0.4">
      <c r="B109" s="571" t="s">
        <v>198</v>
      </c>
      <c r="C109" s="560">
        <v>20860.431391524082</v>
      </c>
      <c r="D109" s="561">
        <v>0.31285720522648586</v>
      </c>
      <c r="E109" s="562">
        <v>26152.926104327093</v>
      </c>
      <c r="F109" s="563">
        <v>0.34686051342412344</v>
      </c>
      <c r="G109" s="295">
        <v>0.25370974422673886</v>
      </c>
      <c r="N109" s="530" t="s">
        <v>198</v>
      </c>
      <c r="O109" s="560">
        <v>20860.431391524082</v>
      </c>
      <c r="P109" s="561">
        <v>0.31285720522648586</v>
      </c>
      <c r="Q109" s="562">
        <v>26152.926104327093</v>
      </c>
      <c r="R109" s="563">
        <v>0.34686051342412344</v>
      </c>
      <c r="S109" s="295">
        <v>0.25370974422673886</v>
      </c>
    </row>
    <row r="110" spans="2:19" ht="15.9" x14ac:dyDescent="0.4">
      <c r="B110" s="572" t="s">
        <v>199</v>
      </c>
      <c r="C110" s="39">
        <v>16405.49032963</v>
      </c>
      <c r="D110" s="561">
        <v>0.24604361043960132</v>
      </c>
      <c r="E110" s="552">
        <v>17968.8496032</v>
      </c>
      <c r="F110" s="563">
        <v>0.23831690473730927</v>
      </c>
      <c r="G110" s="295">
        <v>9.5294882515423174E-2</v>
      </c>
      <c r="N110" s="531" t="s">
        <v>199</v>
      </c>
      <c r="O110" s="39">
        <v>16405.49032963</v>
      </c>
      <c r="P110" s="561">
        <v>0.24604361043960132</v>
      </c>
      <c r="Q110" s="552">
        <v>17968.8496032</v>
      </c>
      <c r="R110" s="563">
        <v>0.23831690473730927</v>
      </c>
      <c r="S110" s="295">
        <v>9.5294882515423174E-2</v>
      </c>
    </row>
    <row r="111" spans="2:19" ht="15.9" x14ac:dyDescent="0.4">
      <c r="B111" s="572" t="s">
        <v>200</v>
      </c>
      <c r="C111" s="39">
        <v>7176.5759438073992</v>
      </c>
      <c r="D111" s="561">
        <v>0.10763169038716477</v>
      </c>
      <c r="E111" s="552">
        <v>7520.4737308998474</v>
      </c>
      <c r="F111" s="563">
        <v>9.9742390931199076E-2</v>
      </c>
      <c r="G111" s="295">
        <v>4.7919479956063826E-2</v>
      </c>
      <c r="N111" s="531" t="s">
        <v>210</v>
      </c>
      <c r="O111" s="39">
        <v>7176.5759438073992</v>
      </c>
      <c r="P111" s="561">
        <v>0.10763169038716477</v>
      </c>
      <c r="Q111" s="552">
        <v>7520.4737308998474</v>
      </c>
      <c r="R111" s="563">
        <v>9.9742390931199076E-2</v>
      </c>
      <c r="S111" s="295">
        <v>4.7919479956063826E-2</v>
      </c>
    </row>
    <row r="112" spans="2:19" ht="15.9" x14ac:dyDescent="0.4">
      <c r="B112" s="572" t="s">
        <v>201</v>
      </c>
      <c r="C112" s="39">
        <v>3487.7290518899999</v>
      </c>
      <c r="D112" s="561">
        <v>5.2307698881284038E-2</v>
      </c>
      <c r="E112" s="552">
        <v>4212.7000212800003</v>
      </c>
      <c r="F112" s="563">
        <v>5.5872114900413869E-2</v>
      </c>
      <c r="G112" s="295">
        <v>0.20786332843061261</v>
      </c>
      <c r="N112" s="531" t="s">
        <v>211</v>
      </c>
      <c r="O112" s="39">
        <v>3487.7290518899999</v>
      </c>
      <c r="P112" s="561">
        <v>5.2307698881284038E-2</v>
      </c>
      <c r="Q112" s="552">
        <v>4212.7000212800003</v>
      </c>
      <c r="R112" s="563">
        <v>5.5872114900413869E-2</v>
      </c>
      <c r="S112" s="295">
        <v>0.20786332843061261</v>
      </c>
    </row>
    <row r="113" spans="2:19" ht="15.9" x14ac:dyDescent="0.4">
      <c r="B113" s="572" t="s">
        <v>202</v>
      </c>
      <c r="C113" s="39">
        <v>2734.5361628203723</v>
      </c>
      <c r="D113" s="561">
        <v>4.101158434519965E-2</v>
      </c>
      <c r="E113" s="552">
        <v>2582.3867493301477</v>
      </c>
      <c r="F113" s="563">
        <v>3.4249628135648913E-2</v>
      </c>
      <c r="G113" s="295">
        <v>-5.5639934683949899E-2</v>
      </c>
      <c r="N113" s="531" t="s">
        <v>212</v>
      </c>
      <c r="O113" s="39">
        <v>2734.5361628203723</v>
      </c>
      <c r="P113" s="561">
        <v>4.101158434519965E-2</v>
      </c>
      <c r="Q113" s="552">
        <v>2582.3867493301477</v>
      </c>
      <c r="R113" s="563">
        <v>3.4249628135648913E-2</v>
      </c>
      <c r="S113" s="295">
        <v>-5.5639934683949899E-2</v>
      </c>
    </row>
    <row r="114" spans="2:19" ht="15.9" x14ac:dyDescent="0.4">
      <c r="B114" s="572" t="s">
        <v>203</v>
      </c>
      <c r="C114" s="39">
        <v>1979.7974091047188</v>
      </c>
      <c r="D114" s="561">
        <v>2.9692285490261212E-2</v>
      </c>
      <c r="E114" s="564">
        <v>1329.6521727314023</v>
      </c>
      <c r="F114" s="563">
        <v>1.7634884657621835E-2</v>
      </c>
      <c r="G114" s="295">
        <v>-0.32838978038026512</v>
      </c>
      <c r="N114" s="531" t="s">
        <v>213</v>
      </c>
      <c r="O114" s="39">
        <v>1979.7974091047188</v>
      </c>
      <c r="P114" s="561">
        <v>2.9692285490261212E-2</v>
      </c>
      <c r="Q114" s="564">
        <v>1329.6521727314023</v>
      </c>
      <c r="R114" s="563">
        <v>1.7634884657621835E-2</v>
      </c>
      <c r="S114" s="295">
        <v>-0.32838978038026512</v>
      </c>
    </row>
    <row r="115" spans="2:19" ht="16.3" thickBot="1" x14ac:dyDescent="0.45">
      <c r="B115" s="573" t="s">
        <v>204</v>
      </c>
      <c r="C115" s="300">
        <v>14032.604382635247</v>
      </c>
      <c r="D115" s="565">
        <v>0.21045592523000303</v>
      </c>
      <c r="E115" s="566">
        <v>15631.98351662291</v>
      </c>
      <c r="F115" s="567">
        <v>0.20732356321368373</v>
      </c>
      <c r="G115" s="302">
        <v>0.11397592993976424</v>
      </c>
      <c r="N115" s="532" t="s">
        <v>214</v>
      </c>
      <c r="O115" s="300">
        <v>14032.604382635247</v>
      </c>
      <c r="P115" s="565">
        <v>0.21045592523000303</v>
      </c>
      <c r="Q115" s="566">
        <v>15631.98351662291</v>
      </c>
      <c r="R115" s="567">
        <v>0.20732356321368373</v>
      </c>
      <c r="S115" s="302">
        <v>0.11397592993976424</v>
      </c>
    </row>
    <row r="116" spans="2:19" ht="16.3" thickBot="1" x14ac:dyDescent="0.45">
      <c r="B116" s="574" t="s">
        <v>197</v>
      </c>
      <c r="C116" s="373">
        <v>66677.164671411825</v>
      </c>
      <c r="D116" s="568">
        <v>0</v>
      </c>
      <c r="E116" s="569">
        <v>75398.971898391392</v>
      </c>
      <c r="F116" s="570"/>
      <c r="G116" s="374">
        <v>0.13080651029420709</v>
      </c>
      <c r="N116" s="533" t="s">
        <v>197</v>
      </c>
      <c r="O116" s="373">
        <v>66677.164671411825</v>
      </c>
      <c r="P116" s="568">
        <v>0</v>
      </c>
      <c r="Q116" s="569">
        <v>75398.971898391392</v>
      </c>
      <c r="R116" s="570"/>
      <c r="S116" s="374">
        <v>0.13080651029420709</v>
      </c>
    </row>
    <row r="117" spans="2:19" ht="15" thickBot="1" x14ac:dyDescent="0.45"/>
    <row r="118" spans="2:19" ht="21" thickTop="1" x14ac:dyDescent="0.4">
      <c r="B118" s="357" t="s">
        <v>0</v>
      </c>
      <c r="C118" s="358"/>
      <c r="D118" s="358"/>
      <c r="E118" s="362" t="s">
        <v>124</v>
      </c>
      <c r="N118" s="357" t="s">
        <v>0</v>
      </c>
      <c r="O118" s="358"/>
      <c r="P118" s="358"/>
      <c r="Q118" s="362" t="s">
        <v>15</v>
      </c>
    </row>
    <row r="119" spans="2:19" ht="16.3" thickBot="1" x14ac:dyDescent="0.45">
      <c r="B119" s="366"/>
      <c r="C119" s="364"/>
      <c r="D119" s="364"/>
      <c r="E119" s="365"/>
      <c r="N119" s="366"/>
      <c r="O119" s="364"/>
      <c r="P119" s="364"/>
      <c r="Q119" s="365"/>
    </row>
    <row r="120" spans="2:19" ht="16.75" thickTop="1" thickBot="1" x14ac:dyDescent="0.45">
      <c r="B120" s="4" t="s">
        <v>79</v>
      </c>
      <c r="C120" s="54" t="s">
        <v>56</v>
      </c>
      <c r="D120" s="55" t="s">
        <v>58</v>
      </c>
      <c r="E120" s="56" t="s">
        <v>29</v>
      </c>
      <c r="N120" s="4" t="s">
        <v>65</v>
      </c>
      <c r="O120" s="54" t="s">
        <v>56</v>
      </c>
      <c r="P120" s="55" t="s">
        <v>58</v>
      </c>
      <c r="Q120" s="56" t="s">
        <v>29</v>
      </c>
    </row>
    <row r="121" spans="2:19" ht="15.9" x14ac:dyDescent="0.4">
      <c r="B121" s="8" t="s">
        <v>125</v>
      </c>
      <c r="C121" s="44">
        <v>686.39798401000053</v>
      </c>
      <c r="D121" s="57">
        <v>761.26574013000049</v>
      </c>
      <c r="E121" s="550">
        <v>0.10907339162422303</v>
      </c>
      <c r="N121" s="8" t="s">
        <v>96</v>
      </c>
      <c r="O121" s="44">
        <f>+C121</f>
        <v>686.39798401000053</v>
      </c>
      <c r="P121" s="57">
        <f t="shared" ref="P121:Q121" si="21">+D121</f>
        <v>761.26574013000049</v>
      </c>
      <c r="Q121" s="58">
        <f t="shared" si="21"/>
        <v>0.10907339162422303</v>
      </c>
    </row>
    <row r="122" spans="2:19" ht="15.9" x14ac:dyDescent="0.4">
      <c r="B122" s="59" t="s">
        <v>126</v>
      </c>
      <c r="C122" s="60">
        <v>7.9163089117087221E-2</v>
      </c>
      <c r="D122" s="61">
        <v>8.2183855766051722E-2</v>
      </c>
      <c r="E122" s="18"/>
      <c r="N122" s="59" t="s">
        <v>135</v>
      </c>
      <c r="O122" s="60">
        <f t="shared" ref="O122:O130" si="22">+C122</f>
        <v>7.9163089117087221E-2</v>
      </c>
      <c r="P122" s="61">
        <f t="shared" ref="P122:P130" si="23">+D122</f>
        <v>8.2183855766051722E-2</v>
      </c>
      <c r="Q122" s="30"/>
    </row>
    <row r="123" spans="2:19" ht="15.9" x14ac:dyDescent="0.4">
      <c r="B123" s="62" t="s">
        <v>127</v>
      </c>
      <c r="C123" s="39">
        <v>-179.6619313075</v>
      </c>
      <c r="D123" s="63">
        <v>-244.83966719</v>
      </c>
      <c r="E123" s="536">
        <v>0.3627798911442468</v>
      </c>
      <c r="N123" s="62" t="s">
        <v>136</v>
      </c>
      <c r="O123" s="39">
        <f t="shared" si="22"/>
        <v>-179.6619313075</v>
      </c>
      <c r="P123" s="63">
        <f t="shared" si="23"/>
        <v>-244.83966719</v>
      </c>
      <c r="Q123" s="64">
        <f t="shared" ref="Q123:Q129" si="24">+E123</f>
        <v>0.3627798911442468</v>
      </c>
    </row>
    <row r="124" spans="2:19" x14ac:dyDescent="0.4">
      <c r="B124" s="65" t="s">
        <v>118</v>
      </c>
      <c r="C124" s="31">
        <v>-153.74793130749998</v>
      </c>
      <c r="D124" s="32">
        <v>-206.86866719</v>
      </c>
      <c r="E124" s="551"/>
      <c r="N124" s="65" t="s">
        <v>137</v>
      </c>
      <c r="O124" s="31">
        <f t="shared" si="22"/>
        <v>-153.74793130749998</v>
      </c>
      <c r="P124" s="32">
        <f t="shared" si="23"/>
        <v>-206.86866719</v>
      </c>
      <c r="Q124" s="66"/>
    </row>
    <row r="125" spans="2:19" x14ac:dyDescent="0.4">
      <c r="B125" s="65" t="s">
        <v>11</v>
      </c>
      <c r="C125" s="31">
        <v>-18.684999999999999</v>
      </c>
      <c r="D125" s="32">
        <v>-28.689999999999998</v>
      </c>
      <c r="E125" s="551"/>
      <c r="N125" s="65" t="s">
        <v>14</v>
      </c>
      <c r="O125" s="31">
        <f t="shared" si="22"/>
        <v>-18.684999999999999</v>
      </c>
      <c r="P125" s="32">
        <f t="shared" si="23"/>
        <v>-28.689999999999998</v>
      </c>
      <c r="Q125" s="66"/>
    </row>
    <row r="126" spans="2:19" x14ac:dyDescent="0.4">
      <c r="B126" s="65" t="s">
        <v>51</v>
      </c>
      <c r="C126" s="31">
        <v>-6.9730000000000008</v>
      </c>
      <c r="D126" s="32">
        <v>-9.02</v>
      </c>
      <c r="E126" s="551"/>
      <c r="N126" s="65" t="s">
        <v>50</v>
      </c>
      <c r="O126" s="31">
        <f t="shared" si="22"/>
        <v>-6.9730000000000008</v>
      </c>
      <c r="P126" s="32">
        <f t="shared" si="23"/>
        <v>-9.02</v>
      </c>
      <c r="Q126" s="66"/>
    </row>
    <row r="127" spans="2:19" x14ac:dyDescent="0.4">
      <c r="B127" s="65" t="s">
        <v>31</v>
      </c>
      <c r="C127" s="31">
        <v>-0.25600000000000023</v>
      </c>
      <c r="D127" s="32">
        <v>-0.26099999999999568</v>
      </c>
      <c r="E127" s="551"/>
      <c r="N127" s="65" t="s">
        <v>33</v>
      </c>
      <c r="O127" s="31">
        <f t="shared" si="22"/>
        <v>-0.25600000000000023</v>
      </c>
      <c r="P127" s="32">
        <f t="shared" si="23"/>
        <v>-0.26099999999999568</v>
      </c>
      <c r="Q127" s="66"/>
    </row>
    <row r="128" spans="2:19" ht="15.9" x14ac:dyDescent="0.4">
      <c r="B128" s="62" t="s">
        <v>128</v>
      </c>
      <c r="C128" s="39">
        <v>-24.767999999999997</v>
      </c>
      <c r="D128" s="63">
        <v>-15.756</v>
      </c>
      <c r="E128" s="536">
        <v>-0.36385658914728669</v>
      </c>
      <c r="N128" s="62" t="s">
        <v>138</v>
      </c>
      <c r="O128" s="39">
        <f t="shared" si="22"/>
        <v>-24.767999999999997</v>
      </c>
      <c r="P128" s="63">
        <f t="shared" si="23"/>
        <v>-15.756</v>
      </c>
      <c r="Q128" s="64">
        <f t="shared" si="24"/>
        <v>-0.36385658914728669</v>
      </c>
    </row>
    <row r="129" spans="2:16384" ht="15.9" x14ac:dyDescent="0.4">
      <c r="B129" s="8" t="s">
        <v>129</v>
      </c>
      <c r="C129" s="44">
        <v>481.96805270250047</v>
      </c>
      <c r="D129" s="57">
        <v>500.67007294000052</v>
      </c>
      <c r="E129" s="550">
        <v>3.8803443781457503E-2</v>
      </c>
      <c r="N129" s="8" t="s">
        <v>98</v>
      </c>
      <c r="O129" s="44">
        <f t="shared" si="22"/>
        <v>481.96805270250047</v>
      </c>
      <c r="P129" s="57">
        <f t="shared" si="23"/>
        <v>500.67007294000052</v>
      </c>
      <c r="Q129" s="58">
        <f t="shared" si="24"/>
        <v>3.8803443781457503E-2</v>
      </c>
    </row>
    <row r="130" spans="2:16384" ht="16.3" thickBot="1" x14ac:dyDescent="0.45">
      <c r="B130" s="67" t="s">
        <v>130</v>
      </c>
      <c r="C130" s="68">
        <v>5.5585944009883842E-2</v>
      </c>
      <c r="D130" s="69">
        <v>5.4050766889697378E-2</v>
      </c>
      <c r="E130" s="70"/>
      <c r="N130" s="67" t="s">
        <v>139</v>
      </c>
      <c r="O130" s="68">
        <f t="shared" si="22"/>
        <v>5.5585944009883842E-2</v>
      </c>
      <c r="P130" s="69">
        <f t="shared" si="23"/>
        <v>5.4050766889697378E-2</v>
      </c>
      <c r="Q130" s="70"/>
    </row>
    <row r="131" spans="2:16384" ht="15" thickTop="1" x14ac:dyDescent="0.4"/>
    <row r="132" spans="2:16384" ht="15" thickBot="1" x14ac:dyDescent="0.45"/>
    <row r="133" spans="2:16384" ht="21.45" thickTop="1" thickBot="1" x14ac:dyDescent="0.45">
      <c r="B133" s="357" t="s">
        <v>0</v>
      </c>
      <c r="C133" s="358"/>
      <c r="D133" s="358"/>
      <c r="E133" s="362" t="s">
        <v>131</v>
      </c>
      <c r="F133" s="190"/>
      <c r="G133" s="52"/>
      <c r="N133" s="357" t="s">
        <v>0</v>
      </c>
      <c r="O133" s="358"/>
      <c r="P133" s="358"/>
      <c r="Q133" s="362" t="s">
        <v>140</v>
      </c>
      <c r="V133" s="190"/>
      <c r="W133" s="52"/>
      <c r="AC133" s="1"/>
      <c r="AD133" s="2"/>
      <c r="AE133" s="2"/>
      <c r="AF133" s="3"/>
      <c r="AG133" s="1"/>
      <c r="AH133" s="2"/>
      <c r="AI133" s="2"/>
      <c r="AJ133" s="3"/>
      <c r="AK133" s="189"/>
      <c r="AL133" s="190"/>
      <c r="AM133" s="52"/>
      <c r="AS133" s="1"/>
      <c r="AT133" s="2"/>
      <c r="AU133" s="2"/>
      <c r="AV133" s="3"/>
      <c r="AW133" s="1"/>
      <c r="AX133" s="2"/>
      <c r="AY133" s="2"/>
      <c r="AZ133" s="3"/>
      <c r="BA133" s="189"/>
      <c r="BB133" s="190"/>
      <c r="BC133" s="52"/>
      <c r="BI133" s="1"/>
      <c r="BJ133" s="2"/>
      <c r="BK133" s="2"/>
      <c r="BL133" s="3"/>
      <c r="BM133" s="1"/>
      <c r="BN133" s="2"/>
      <c r="BO133" s="2"/>
      <c r="BP133" s="3"/>
      <c r="BQ133" s="189"/>
      <c r="BR133" s="190"/>
      <c r="BS133" s="52"/>
      <c r="BY133" s="1"/>
      <c r="BZ133" s="2"/>
      <c r="CA133" s="2"/>
      <c r="CB133" s="3"/>
      <c r="CC133" s="1"/>
      <c r="CD133" s="2"/>
      <c r="CE133" s="2"/>
      <c r="CF133" s="3"/>
      <c r="CG133" s="189"/>
      <c r="CH133" s="190"/>
      <c r="CI133" s="52"/>
      <c r="CO133" s="1"/>
      <c r="CP133" s="2"/>
      <c r="CQ133" s="2"/>
      <c r="CR133" s="3"/>
      <c r="CS133" s="1"/>
      <c r="CT133" s="2"/>
      <c r="CU133" s="2"/>
      <c r="CV133" s="3"/>
      <c r="CW133" s="189"/>
      <c r="CX133" s="190"/>
      <c r="CY133" s="52"/>
      <c r="DE133" s="1"/>
      <c r="DF133" s="2"/>
      <c r="DG133" s="2"/>
      <c r="DH133" s="3"/>
      <c r="DI133" s="1"/>
      <c r="DJ133" s="2"/>
      <c r="DK133" s="2"/>
      <c r="DL133" s="3"/>
      <c r="DM133" s="189"/>
      <c r="DN133" s="190"/>
      <c r="DO133" s="52"/>
      <c r="DU133" s="1"/>
      <c r="DV133" s="2"/>
      <c r="DW133" s="2"/>
      <c r="DX133" s="3"/>
      <c r="DY133" s="1"/>
      <c r="DZ133" s="2"/>
      <c r="EA133" s="2"/>
      <c r="EB133" s="3"/>
      <c r="EC133" s="189"/>
      <c r="ED133" s="190"/>
      <c r="EE133" s="52"/>
      <c r="EK133" s="1"/>
      <c r="EL133" s="2"/>
      <c r="EM133" s="2"/>
      <c r="EN133" s="3"/>
      <c r="EO133" s="1"/>
      <c r="EP133" s="2"/>
      <c r="EQ133" s="2"/>
      <c r="ER133" s="3"/>
      <c r="ES133" s="189"/>
      <c r="ET133" s="190"/>
      <c r="EU133" s="52"/>
      <c r="FA133" s="1"/>
      <c r="FB133" s="2"/>
      <c r="FC133" s="2"/>
      <c r="FD133" s="3"/>
      <c r="FE133" s="1"/>
      <c r="FF133" s="2"/>
      <c r="FG133" s="2"/>
      <c r="FH133" s="3"/>
      <c r="FI133" s="189"/>
      <c r="FJ133" s="190"/>
      <c r="FK133" s="52"/>
      <c r="FQ133" s="1"/>
      <c r="FR133" s="2"/>
      <c r="FS133" s="2"/>
      <c r="FT133" s="3"/>
      <c r="FU133" s="1"/>
      <c r="FV133" s="2"/>
      <c r="FW133" s="2"/>
      <c r="FX133" s="3"/>
      <c r="FY133" s="189"/>
      <c r="FZ133" s="190"/>
      <c r="GA133" s="52"/>
      <c r="GG133" s="1"/>
      <c r="GH133" s="2"/>
      <c r="GI133" s="2"/>
      <c r="GJ133" s="3"/>
      <c r="GK133" s="1"/>
      <c r="GL133" s="2"/>
      <c r="GM133" s="2"/>
      <c r="GN133" s="3"/>
      <c r="GO133" s="189"/>
      <c r="GP133" s="190"/>
      <c r="GQ133" s="52"/>
      <c r="GW133" s="1"/>
      <c r="GX133" s="2"/>
      <c r="GY133" s="2"/>
      <c r="GZ133" s="3"/>
      <c r="HA133" s="1"/>
      <c r="HB133" s="2"/>
      <c r="HC133" s="2"/>
      <c r="HD133" s="3"/>
      <c r="HE133" s="189"/>
      <c r="HF133" s="190"/>
      <c r="HG133" s="52"/>
      <c r="HM133" s="1"/>
      <c r="HN133" s="2"/>
      <c r="HO133" s="2"/>
      <c r="HP133" s="3"/>
      <c r="HQ133" s="1"/>
      <c r="HR133" s="2"/>
      <c r="HS133" s="2"/>
      <c r="HT133" s="3"/>
      <c r="HU133" s="189"/>
      <c r="HV133" s="190"/>
      <c r="HW133" s="52"/>
      <c r="IC133" s="1"/>
      <c r="ID133" s="2"/>
      <c r="IE133" s="2"/>
      <c r="IF133" s="3"/>
      <c r="IG133" s="1"/>
      <c r="IH133" s="2"/>
      <c r="II133" s="2"/>
      <c r="IJ133" s="3"/>
      <c r="IK133" s="189"/>
      <c r="IL133" s="190"/>
      <c r="IM133" s="52"/>
      <c r="IS133" s="1"/>
      <c r="IT133" s="2"/>
      <c r="IU133" s="2"/>
      <c r="IV133" s="3"/>
      <c r="IW133" s="1"/>
      <c r="IX133" s="2"/>
      <c r="IY133" s="2"/>
      <c r="IZ133" s="3"/>
      <c r="JA133" s="189"/>
      <c r="JB133" s="190"/>
      <c r="JC133" s="52"/>
      <c r="JI133" s="1"/>
      <c r="JJ133" s="2"/>
      <c r="JK133" s="2"/>
      <c r="JL133" s="3"/>
      <c r="JM133" s="1"/>
      <c r="JN133" s="2"/>
      <c r="JO133" s="2"/>
      <c r="JP133" s="3"/>
      <c r="JQ133" s="189"/>
      <c r="JR133" s="190"/>
      <c r="JS133" s="52"/>
      <c r="JY133" s="1"/>
      <c r="JZ133" s="2"/>
      <c r="KA133" s="2"/>
      <c r="KB133" s="3"/>
      <c r="KC133" s="1"/>
      <c r="KD133" s="2"/>
      <c r="KE133" s="2"/>
      <c r="KF133" s="3"/>
      <c r="KG133" s="189"/>
      <c r="KH133" s="190"/>
      <c r="KI133" s="52"/>
      <c r="KO133" s="1"/>
      <c r="KP133" s="2"/>
      <c r="KQ133" s="2"/>
      <c r="KR133" s="3"/>
      <c r="KS133" s="1"/>
      <c r="KT133" s="2"/>
      <c r="KU133" s="2"/>
      <c r="KV133" s="3"/>
      <c r="KW133" s="189"/>
      <c r="KX133" s="190"/>
      <c r="KY133" s="52"/>
      <c r="LE133" s="1"/>
      <c r="LF133" s="2"/>
      <c r="LG133" s="2"/>
      <c r="LH133" s="3"/>
      <c r="LI133" s="1"/>
      <c r="LJ133" s="2"/>
      <c r="LK133" s="2"/>
      <c r="LL133" s="3"/>
      <c r="LM133" s="189"/>
      <c r="LN133" s="190"/>
      <c r="LO133" s="52"/>
      <c r="LU133" s="1"/>
      <c r="LV133" s="2"/>
      <c r="LW133" s="2"/>
      <c r="LX133" s="3"/>
      <c r="LY133" s="1"/>
      <c r="LZ133" s="2"/>
      <c r="MA133" s="2"/>
      <c r="MB133" s="3"/>
      <c r="MC133" s="189"/>
      <c r="MD133" s="190"/>
      <c r="ME133" s="52"/>
      <c r="MK133" s="1"/>
      <c r="ML133" s="2"/>
      <c r="MM133" s="2"/>
      <c r="MN133" s="3"/>
      <c r="MO133" s="1"/>
      <c r="MP133" s="2"/>
      <c r="MQ133" s="2"/>
      <c r="MR133" s="3"/>
      <c r="MS133" s="189"/>
      <c r="MT133" s="190"/>
      <c r="MU133" s="52"/>
      <c r="NA133" s="1"/>
      <c r="NB133" s="2"/>
      <c r="NC133" s="2"/>
      <c r="ND133" s="3"/>
      <c r="NE133" s="1"/>
      <c r="NF133" s="2"/>
      <c r="NG133" s="2"/>
      <c r="NH133" s="3"/>
      <c r="NI133" s="189"/>
      <c r="NJ133" s="190"/>
      <c r="NK133" s="52"/>
      <c r="NQ133" s="1"/>
      <c r="NR133" s="2"/>
      <c r="NS133" s="2"/>
      <c r="NT133" s="3"/>
      <c r="NU133" s="1"/>
      <c r="NV133" s="2"/>
      <c r="NW133" s="2"/>
      <c r="NX133" s="3"/>
      <c r="NY133" s="189"/>
      <c r="NZ133" s="190"/>
      <c r="OA133" s="52"/>
      <c r="OG133" s="1"/>
      <c r="OH133" s="2"/>
      <c r="OI133" s="2"/>
      <c r="OJ133" s="3"/>
      <c r="OK133" s="1"/>
      <c r="OL133" s="2"/>
      <c r="OM133" s="2"/>
      <c r="ON133" s="3"/>
      <c r="OO133" s="189"/>
      <c r="OP133" s="190"/>
      <c r="OQ133" s="52"/>
      <c r="OW133" s="1"/>
      <c r="OX133" s="2"/>
      <c r="OY133" s="2"/>
      <c r="OZ133" s="3"/>
      <c r="PA133" s="1"/>
      <c r="PB133" s="2"/>
      <c r="PC133" s="2"/>
      <c r="PD133" s="3"/>
      <c r="PE133" s="189"/>
      <c r="PF133" s="190"/>
      <c r="PG133" s="52"/>
      <c r="PM133" s="1"/>
      <c r="PN133" s="2"/>
      <c r="PO133" s="2"/>
      <c r="PP133" s="3"/>
      <c r="PQ133" s="1"/>
      <c r="PR133" s="2"/>
      <c r="PS133" s="2"/>
      <c r="PT133" s="3"/>
      <c r="PU133" s="189"/>
      <c r="PV133" s="190"/>
      <c r="PW133" s="52"/>
      <c r="QC133" s="1"/>
      <c r="QD133" s="2"/>
      <c r="QE133" s="2"/>
      <c r="QF133" s="3"/>
      <c r="QG133" s="1"/>
      <c r="QH133" s="2"/>
      <c r="QI133" s="2"/>
      <c r="QJ133" s="3"/>
      <c r="QK133" s="189"/>
      <c r="QL133" s="190"/>
      <c r="QM133" s="52"/>
      <c r="QS133" s="1"/>
      <c r="QT133" s="2"/>
      <c r="QU133" s="2"/>
      <c r="QV133" s="3"/>
      <c r="QW133" s="1"/>
      <c r="QX133" s="2"/>
      <c r="QY133" s="2"/>
      <c r="QZ133" s="3"/>
      <c r="RA133" s="189"/>
      <c r="RB133" s="190"/>
      <c r="RC133" s="52"/>
      <c r="RI133" s="1"/>
      <c r="RJ133" s="2"/>
      <c r="RK133" s="2"/>
      <c r="RL133" s="3"/>
      <c r="RM133" s="1"/>
      <c r="RN133" s="2"/>
      <c r="RO133" s="2"/>
      <c r="RP133" s="3"/>
      <c r="RQ133" s="189"/>
      <c r="RR133" s="190"/>
      <c r="RS133" s="52"/>
      <c r="RY133" s="1"/>
      <c r="RZ133" s="2"/>
      <c r="SA133" s="2"/>
      <c r="SB133" s="3"/>
      <c r="SC133" s="1"/>
      <c r="SD133" s="2"/>
      <c r="SE133" s="2"/>
      <c r="SF133" s="3"/>
      <c r="SG133" s="189"/>
      <c r="SH133" s="190"/>
      <c r="SI133" s="52"/>
      <c r="SO133" s="1"/>
      <c r="SP133" s="2"/>
      <c r="SQ133" s="2"/>
      <c r="SR133" s="3"/>
      <c r="SS133" s="1"/>
      <c r="ST133" s="2"/>
      <c r="SU133" s="2"/>
      <c r="SV133" s="3"/>
      <c r="SW133" s="189"/>
      <c r="SX133" s="190"/>
      <c r="SY133" s="52"/>
      <c r="TE133" s="1"/>
      <c r="TF133" s="2"/>
      <c r="TG133" s="2"/>
      <c r="TH133" s="3"/>
      <c r="TI133" s="1"/>
      <c r="TJ133" s="2"/>
      <c r="TK133" s="2"/>
      <c r="TL133" s="3"/>
      <c r="TM133" s="189"/>
      <c r="TN133" s="190"/>
      <c r="TO133" s="52"/>
      <c r="TU133" s="1"/>
      <c r="TV133" s="2"/>
      <c r="TW133" s="2"/>
      <c r="TX133" s="3"/>
      <c r="TY133" s="1"/>
      <c r="TZ133" s="2"/>
      <c r="UA133" s="2"/>
      <c r="UB133" s="3"/>
      <c r="UC133" s="189"/>
      <c r="UD133" s="190"/>
      <c r="UE133" s="52"/>
      <c r="UK133" s="1"/>
      <c r="UL133" s="2"/>
      <c r="UM133" s="2"/>
      <c r="UN133" s="3"/>
      <c r="UO133" s="1"/>
      <c r="UP133" s="2"/>
      <c r="UQ133" s="2"/>
      <c r="UR133" s="3"/>
      <c r="US133" s="189"/>
      <c r="UT133" s="190"/>
      <c r="UU133" s="52"/>
      <c r="VA133" s="1"/>
      <c r="VB133" s="2"/>
      <c r="VC133" s="2"/>
      <c r="VD133" s="3"/>
      <c r="VE133" s="1"/>
      <c r="VF133" s="2"/>
      <c r="VG133" s="2"/>
      <c r="VH133" s="3"/>
      <c r="VI133" s="189"/>
      <c r="VJ133" s="190"/>
      <c r="VK133" s="52"/>
      <c r="VQ133" s="1"/>
      <c r="VR133" s="2"/>
      <c r="VS133" s="2"/>
      <c r="VT133" s="3"/>
      <c r="VU133" s="1"/>
      <c r="VV133" s="2"/>
      <c r="VW133" s="2"/>
      <c r="VX133" s="3"/>
      <c r="VY133" s="189"/>
      <c r="VZ133" s="190"/>
      <c r="WA133" s="52"/>
      <c r="WG133" s="1"/>
      <c r="WH133" s="2"/>
      <c r="WI133" s="2"/>
      <c r="WJ133" s="3"/>
      <c r="WK133" s="1"/>
      <c r="WL133" s="2"/>
      <c r="WM133" s="2"/>
      <c r="WN133" s="3"/>
      <c r="WO133" s="189"/>
      <c r="WP133" s="190"/>
      <c r="WQ133" s="52"/>
      <c r="WW133" s="1"/>
      <c r="WX133" s="2"/>
      <c r="WY133" s="2"/>
      <c r="WZ133" s="3"/>
      <c r="XA133" s="1"/>
      <c r="XB133" s="2"/>
      <c r="XC133" s="2"/>
      <c r="XD133" s="3"/>
      <c r="XE133" s="189"/>
      <c r="XF133" s="190"/>
      <c r="XG133" s="52"/>
      <c r="XM133" s="1"/>
      <c r="XN133" s="2"/>
      <c r="XO133" s="2"/>
      <c r="XP133" s="3"/>
      <c r="XQ133" s="1"/>
      <c r="XR133" s="2"/>
      <c r="XS133" s="2"/>
      <c r="XT133" s="3"/>
      <c r="XU133" s="189"/>
      <c r="XV133" s="190"/>
      <c r="XW133" s="52"/>
      <c r="YC133" s="1"/>
      <c r="YD133" s="2"/>
      <c r="YE133" s="2"/>
      <c r="YF133" s="3"/>
      <c r="YG133" s="1"/>
      <c r="YH133" s="2"/>
      <c r="YI133" s="2"/>
      <c r="YJ133" s="3"/>
      <c r="YK133" s="189"/>
      <c r="YL133" s="190"/>
      <c r="YM133" s="52"/>
      <c r="YS133" s="1"/>
      <c r="YT133" s="2"/>
      <c r="YU133" s="2"/>
      <c r="YV133" s="3"/>
      <c r="YW133" s="1"/>
      <c r="YX133" s="2"/>
      <c r="YY133" s="2"/>
      <c r="YZ133" s="3"/>
      <c r="ZA133" s="189"/>
      <c r="ZB133" s="190"/>
      <c r="ZC133" s="52"/>
      <c r="ZI133" s="1"/>
      <c r="ZJ133" s="2"/>
      <c r="ZK133" s="2"/>
      <c r="ZL133" s="3"/>
      <c r="ZM133" s="1"/>
      <c r="ZN133" s="2"/>
      <c r="ZO133" s="2"/>
      <c r="ZP133" s="3"/>
      <c r="ZQ133" s="189"/>
      <c r="ZR133" s="190"/>
      <c r="ZS133" s="52"/>
      <c r="ZY133" s="1"/>
      <c r="ZZ133" s="2"/>
      <c r="AAA133" s="2"/>
      <c r="AAB133" s="3"/>
      <c r="AAC133" s="1"/>
      <c r="AAD133" s="2"/>
      <c r="AAE133" s="2"/>
      <c r="AAF133" s="3"/>
      <c r="AAG133" s="189"/>
      <c r="AAH133" s="190"/>
      <c r="AAI133" s="52"/>
      <c r="AAO133" s="1"/>
      <c r="AAP133" s="2"/>
      <c r="AAQ133" s="2"/>
      <c r="AAR133" s="3"/>
      <c r="AAS133" s="1"/>
      <c r="AAT133" s="2"/>
      <c r="AAU133" s="2"/>
      <c r="AAV133" s="3"/>
      <c r="AAW133" s="189"/>
      <c r="AAX133" s="190"/>
      <c r="AAY133" s="52"/>
      <c r="ABE133" s="1"/>
      <c r="ABF133" s="2"/>
      <c r="ABG133" s="2"/>
      <c r="ABH133" s="3"/>
      <c r="ABI133" s="1"/>
      <c r="ABJ133" s="2"/>
      <c r="ABK133" s="2"/>
      <c r="ABL133" s="3"/>
      <c r="ABM133" s="189"/>
      <c r="ABN133" s="190"/>
      <c r="ABO133" s="52"/>
      <c r="ABU133" s="1"/>
      <c r="ABV133" s="2"/>
      <c r="ABW133" s="2"/>
      <c r="ABX133" s="3"/>
      <c r="ABY133" s="1"/>
      <c r="ABZ133" s="2"/>
      <c r="ACA133" s="2"/>
      <c r="ACB133" s="3"/>
      <c r="ACC133" s="189"/>
      <c r="ACD133" s="190"/>
      <c r="ACE133" s="52"/>
      <c r="ACK133" s="1"/>
      <c r="ACL133" s="2"/>
      <c r="ACM133" s="2"/>
      <c r="ACN133" s="3"/>
      <c r="ACO133" s="1"/>
      <c r="ACP133" s="2"/>
      <c r="ACQ133" s="2"/>
      <c r="ACR133" s="3"/>
      <c r="ACS133" s="189"/>
      <c r="ACT133" s="190"/>
      <c r="ACU133" s="52"/>
      <c r="ADA133" s="1"/>
      <c r="ADB133" s="2"/>
      <c r="ADC133" s="2"/>
      <c r="ADD133" s="3"/>
      <c r="ADE133" s="1"/>
      <c r="ADF133" s="2"/>
      <c r="ADG133" s="2"/>
      <c r="ADH133" s="3"/>
      <c r="ADI133" s="189"/>
      <c r="ADJ133" s="190"/>
      <c r="ADK133" s="52"/>
      <c r="ADQ133" s="1"/>
      <c r="ADR133" s="2"/>
      <c r="ADS133" s="2"/>
      <c r="ADT133" s="3"/>
      <c r="ADU133" s="1"/>
      <c r="ADV133" s="2"/>
      <c r="ADW133" s="2"/>
      <c r="ADX133" s="3"/>
      <c r="ADY133" s="189"/>
      <c r="ADZ133" s="190"/>
      <c r="AEA133" s="52"/>
      <c r="AEG133" s="1"/>
      <c r="AEH133" s="2"/>
      <c r="AEI133" s="2"/>
      <c r="AEJ133" s="3"/>
      <c r="AEK133" s="1"/>
      <c r="AEL133" s="2"/>
      <c r="AEM133" s="2"/>
      <c r="AEN133" s="3"/>
      <c r="AEO133" s="189"/>
      <c r="AEP133" s="190"/>
      <c r="AEQ133" s="52"/>
      <c r="AEW133" s="1"/>
      <c r="AEX133" s="2"/>
      <c r="AEY133" s="2"/>
      <c r="AEZ133" s="3"/>
      <c r="AFA133" s="1"/>
      <c r="AFB133" s="2"/>
      <c r="AFC133" s="2"/>
      <c r="AFD133" s="3"/>
      <c r="AFE133" s="189"/>
      <c r="AFF133" s="190"/>
      <c r="AFG133" s="52"/>
      <c r="AFM133" s="1"/>
      <c r="AFN133" s="2"/>
      <c r="AFO133" s="2"/>
      <c r="AFP133" s="3"/>
      <c r="AFQ133" s="1"/>
      <c r="AFR133" s="2"/>
      <c r="AFS133" s="2"/>
      <c r="AFT133" s="3"/>
      <c r="AFU133" s="189"/>
      <c r="AFV133" s="190"/>
      <c r="AFW133" s="52"/>
      <c r="AGC133" s="1"/>
      <c r="AGD133" s="2"/>
      <c r="AGE133" s="2"/>
      <c r="AGF133" s="3"/>
      <c r="AGG133" s="1"/>
      <c r="AGH133" s="2"/>
      <c r="AGI133" s="2"/>
      <c r="AGJ133" s="3"/>
      <c r="AGK133" s="189"/>
      <c r="AGL133" s="190"/>
      <c r="AGM133" s="52"/>
      <c r="AGS133" s="1"/>
      <c r="AGT133" s="2"/>
      <c r="AGU133" s="2"/>
      <c r="AGV133" s="3"/>
      <c r="AGW133" s="1"/>
      <c r="AGX133" s="2"/>
      <c r="AGY133" s="2"/>
      <c r="AGZ133" s="3"/>
      <c r="AHA133" s="189"/>
      <c r="AHB133" s="190"/>
      <c r="AHC133" s="52"/>
      <c r="AHI133" s="1"/>
      <c r="AHJ133" s="2"/>
      <c r="AHK133" s="2"/>
      <c r="AHL133" s="3"/>
      <c r="AHM133" s="1"/>
      <c r="AHN133" s="2"/>
      <c r="AHO133" s="2"/>
      <c r="AHP133" s="3"/>
      <c r="AHQ133" s="189"/>
      <c r="AHR133" s="190"/>
      <c r="AHS133" s="52"/>
      <c r="AHY133" s="1"/>
      <c r="AHZ133" s="2"/>
      <c r="AIA133" s="2"/>
      <c r="AIB133" s="3"/>
      <c r="AIC133" s="1"/>
      <c r="AID133" s="2"/>
      <c r="AIE133" s="2"/>
      <c r="AIF133" s="3"/>
      <c r="AIG133" s="189"/>
      <c r="AIH133" s="190"/>
      <c r="AII133" s="52"/>
      <c r="AIO133" s="1"/>
      <c r="AIP133" s="2"/>
      <c r="AIQ133" s="2"/>
      <c r="AIR133" s="3"/>
      <c r="AIS133" s="1"/>
      <c r="AIT133" s="2"/>
      <c r="AIU133" s="2"/>
      <c r="AIV133" s="3"/>
      <c r="AIW133" s="189"/>
      <c r="AIX133" s="190"/>
      <c r="AIY133" s="52"/>
      <c r="AJE133" s="1"/>
      <c r="AJF133" s="2"/>
      <c r="AJG133" s="2"/>
      <c r="AJH133" s="3"/>
      <c r="AJI133" s="1"/>
      <c r="AJJ133" s="2"/>
      <c r="AJK133" s="2"/>
      <c r="AJL133" s="3"/>
      <c r="AJM133" s="189"/>
      <c r="AJN133" s="190"/>
      <c r="AJO133" s="52"/>
      <c r="AJU133" s="1"/>
      <c r="AJV133" s="2"/>
      <c r="AJW133" s="2"/>
      <c r="AJX133" s="3"/>
      <c r="AJY133" s="1"/>
      <c r="AJZ133" s="2"/>
      <c r="AKA133" s="2"/>
      <c r="AKB133" s="3"/>
      <c r="AKC133" s="189"/>
      <c r="AKD133" s="190"/>
      <c r="AKE133" s="52"/>
      <c r="AKK133" s="1"/>
      <c r="AKL133" s="2"/>
      <c r="AKM133" s="2"/>
      <c r="AKN133" s="3"/>
      <c r="AKO133" s="1"/>
      <c r="AKP133" s="2"/>
      <c r="AKQ133" s="2"/>
      <c r="AKR133" s="3"/>
      <c r="AKS133" s="189"/>
      <c r="AKT133" s="190"/>
      <c r="AKU133" s="52"/>
      <c r="ALA133" s="1"/>
      <c r="ALB133" s="2"/>
      <c r="ALC133" s="2"/>
      <c r="ALD133" s="3"/>
      <c r="ALE133" s="1"/>
      <c r="ALF133" s="2"/>
      <c r="ALG133" s="2"/>
      <c r="ALH133" s="3"/>
      <c r="ALI133" s="189"/>
      <c r="ALJ133" s="190"/>
      <c r="ALK133" s="52"/>
      <c r="ALQ133" s="1"/>
      <c r="ALR133" s="2"/>
      <c r="ALS133" s="2"/>
      <c r="ALT133" s="3"/>
      <c r="ALU133" s="1"/>
      <c r="ALV133" s="2"/>
      <c r="ALW133" s="2"/>
      <c r="ALX133" s="3"/>
      <c r="ALY133" s="189"/>
      <c r="ALZ133" s="190"/>
      <c r="AMA133" s="52"/>
      <c r="AMG133" s="1"/>
      <c r="AMH133" s="2"/>
      <c r="AMI133" s="2"/>
      <c r="AMJ133" s="3"/>
      <c r="AMK133" s="1"/>
      <c r="AML133" s="2"/>
      <c r="AMM133" s="2"/>
      <c r="AMN133" s="3"/>
      <c r="AMO133" s="189"/>
      <c r="AMP133" s="190"/>
      <c r="AMQ133" s="52"/>
      <c r="AMW133" s="1"/>
      <c r="AMX133" s="2"/>
      <c r="AMY133" s="2"/>
      <c r="AMZ133" s="3"/>
      <c r="ANA133" s="1"/>
      <c r="ANB133" s="2"/>
      <c r="ANC133" s="2"/>
      <c r="AND133" s="3"/>
      <c r="ANE133" s="189"/>
      <c r="ANF133" s="190"/>
      <c r="ANG133" s="52"/>
      <c r="ANM133" s="1"/>
      <c r="ANN133" s="2"/>
      <c r="ANO133" s="2"/>
      <c r="ANP133" s="3"/>
      <c r="ANQ133" s="1"/>
      <c r="ANR133" s="2"/>
      <c r="ANS133" s="2"/>
      <c r="ANT133" s="3"/>
      <c r="ANU133" s="189"/>
      <c r="ANV133" s="190"/>
      <c r="ANW133" s="52"/>
      <c r="AOC133" s="1"/>
      <c r="AOD133" s="2"/>
      <c r="AOE133" s="2"/>
      <c r="AOF133" s="3"/>
      <c r="AOG133" s="1"/>
      <c r="AOH133" s="2"/>
      <c r="AOI133" s="2"/>
      <c r="AOJ133" s="3"/>
      <c r="AOK133" s="189"/>
      <c r="AOL133" s="190"/>
      <c r="AOM133" s="52"/>
      <c r="AOS133" s="1"/>
      <c r="AOT133" s="2"/>
      <c r="AOU133" s="2"/>
      <c r="AOV133" s="3"/>
      <c r="AOW133" s="1"/>
      <c r="AOX133" s="2"/>
      <c r="AOY133" s="2"/>
      <c r="AOZ133" s="3"/>
      <c r="APA133" s="189"/>
      <c r="APB133" s="190"/>
      <c r="APC133" s="52"/>
      <c r="API133" s="1"/>
      <c r="APJ133" s="2"/>
      <c r="APK133" s="2"/>
      <c r="APL133" s="3"/>
      <c r="APM133" s="1"/>
      <c r="APN133" s="2"/>
      <c r="APO133" s="2"/>
      <c r="APP133" s="3"/>
      <c r="APQ133" s="189"/>
      <c r="APR133" s="190"/>
      <c r="APS133" s="52"/>
      <c r="APY133" s="1"/>
      <c r="APZ133" s="2"/>
      <c r="AQA133" s="2"/>
      <c r="AQB133" s="3"/>
      <c r="AQC133" s="1"/>
      <c r="AQD133" s="2"/>
      <c r="AQE133" s="2"/>
      <c r="AQF133" s="3"/>
      <c r="AQG133" s="189"/>
      <c r="AQH133" s="190"/>
      <c r="AQI133" s="52"/>
      <c r="AQO133" s="1"/>
      <c r="AQP133" s="2"/>
      <c r="AQQ133" s="2"/>
      <c r="AQR133" s="3"/>
      <c r="AQS133" s="1"/>
      <c r="AQT133" s="2"/>
      <c r="AQU133" s="2"/>
      <c r="AQV133" s="3"/>
      <c r="AQW133" s="189"/>
      <c r="AQX133" s="190"/>
      <c r="AQY133" s="52"/>
      <c r="ARE133" s="1"/>
      <c r="ARF133" s="2"/>
      <c r="ARG133" s="2"/>
      <c r="ARH133" s="3"/>
      <c r="ARI133" s="1"/>
      <c r="ARJ133" s="2"/>
      <c r="ARK133" s="2"/>
      <c r="ARL133" s="3"/>
      <c r="ARM133" s="189"/>
      <c r="ARN133" s="190"/>
      <c r="ARO133" s="52"/>
      <c r="ARU133" s="1"/>
      <c r="ARV133" s="2"/>
      <c r="ARW133" s="2"/>
      <c r="ARX133" s="3"/>
      <c r="ARY133" s="1"/>
      <c r="ARZ133" s="2"/>
      <c r="ASA133" s="2"/>
      <c r="ASB133" s="3"/>
      <c r="ASC133" s="189"/>
      <c r="ASD133" s="190"/>
      <c r="ASE133" s="52"/>
      <c r="ASK133" s="1"/>
      <c r="ASL133" s="2"/>
      <c r="ASM133" s="2"/>
      <c r="ASN133" s="3"/>
      <c r="ASO133" s="1"/>
      <c r="ASP133" s="2"/>
      <c r="ASQ133" s="2"/>
      <c r="ASR133" s="3"/>
      <c r="ASS133" s="189"/>
      <c r="AST133" s="190"/>
      <c r="ASU133" s="52"/>
      <c r="ATA133" s="1"/>
      <c r="ATB133" s="2"/>
      <c r="ATC133" s="2"/>
      <c r="ATD133" s="3"/>
      <c r="ATE133" s="1"/>
      <c r="ATF133" s="2"/>
      <c r="ATG133" s="2"/>
      <c r="ATH133" s="3"/>
      <c r="ATI133" s="189"/>
      <c r="ATJ133" s="190"/>
      <c r="ATK133" s="52"/>
      <c r="ATQ133" s="1"/>
      <c r="ATR133" s="2"/>
      <c r="ATS133" s="2"/>
      <c r="ATT133" s="3"/>
      <c r="ATU133" s="1"/>
      <c r="ATV133" s="2"/>
      <c r="ATW133" s="2"/>
      <c r="ATX133" s="3"/>
      <c r="ATY133" s="189"/>
      <c r="ATZ133" s="190"/>
      <c r="AUA133" s="52"/>
      <c r="AUG133" s="1"/>
      <c r="AUH133" s="2"/>
      <c r="AUI133" s="2"/>
      <c r="AUJ133" s="3"/>
      <c r="AUK133" s="1"/>
      <c r="AUL133" s="2"/>
      <c r="AUM133" s="2"/>
      <c r="AUN133" s="3"/>
      <c r="AUO133" s="189"/>
      <c r="AUP133" s="190"/>
      <c r="AUQ133" s="52"/>
      <c r="AUW133" s="1"/>
      <c r="AUX133" s="2"/>
      <c r="AUY133" s="2"/>
      <c r="AUZ133" s="3"/>
      <c r="AVA133" s="1"/>
      <c r="AVB133" s="2"/>
      <c r="AVC133" s="2"/>
      <c r="AVD133" s="3"/>
      <c r="AVE133" s="189"/>
      <c r="AVF133" s="190"/>
      <c r="AVG133" s="52"/>
      <c r="AVM133" s="1"/>
      <c r="AVN133" s="2"/>
      <c r="AVO133" s="2"/>
      <c r="AVP133" s="3"/>
      <c r="AVQ133" s="1"/>
      <c r="AVR133" s="2"/>
      <c r="AVS133" s="2"/>
      <c r="AVT133" s="3"/>
      <c r="AVU133" s="189"/>
      <c r="AVV133" s="190"/>
      <c r="AVW133" s="52"/>
      <c r="AWC133" s="1"/>
      <c r="AWD133" s="2"/>
      <c r="AWE133" s="2"/>
      <c r="AWF133" s="3"/>
      <c r="AWG133" s="1"/>
      <c r="AWH133" s="2"/>
      <c r="AWI133" s="2"/>
      <c r="AWJ133" s="3"/>
      <c r="AWK133" s="189"/>
      <c r="AWL133" s="190"/>
      <c r="AWM133" s="52"/>
      <c r="AWS133" s="1"/>
      <c r="AWT133" s="2"/>
      <c r="AWU133" s="2"/>
      <c r="AWV133" s="3"/>
      <c r="AWW133" s="1"/>
      <c r="AWX133" s="2"/>
      <c r="AWY133" s="2"/>
      <c r="AWZ133" s="3"/>
      <c r="AXA133" s="189"/>
      <c r="AXB133" s="190"/>
      <c r="AXC133" s="52"/>
      <c r="AXI133" s="1"/>
      <c r="AXJ133" s="2"/>
      <c r="AXK133" s="2"/>
      <c r="AXL133" s="3"/>
      <c r="AXM133" s="1"/>
      <c r="AXN133" s="2"/>
      <c r="AXO133" s="2"/>
      <c r="AXP133" s="3"/>
      <c r="AXQ133" s="189"/>
      <c r="AXR133" s="190"/>
      <c r="AXS133" s="52"/>
      <c r="AXY133" s="1"/>
      <c r="AXZ133" s="2"/>
      <c r="AYA133" s="2"/>
      <c r="AYB133" s="3"/>
      <c r="AYC133" s="1"/>
      <c r="AYD133" s="2"/>
      <c r="AYE133" s="2"/>
      <c r="AYF133" s="3"/>
      <c r="AYG133" s="189"/>
      <c r="AYH133" s="190"/>
      <c r="AYI133" s="52"/>
      <c r="AYO133" s="1"/>
      <c r="AYP133" s="2"/>
      <c r="AYQ133" s="2"/>
      <c r="AYR133" s="3"/>
      <c r="AYS133" s="1"/>
      <c r="AYT133" s="2"/>
      <c r="AYU133" s="2"/>
      <c r="AYV133" s="3"/>
      <c r="AYW133" s="189"/>
      <c r="AYX133" s="190"/>
      <c r="AYY133" s="52"/>
      <c r="AZE133" s="1"/>
      <c r="AZF133" s="2"/>
      <c r="AZG133" s="2"/>
      <c r="AZH133" s="3"/>
      <c r="AZI133" s="1"/>
      <c r="AZJ133" s="2"/>
      <c r="AZK133" s="2"/>
      <c r="AZL133" s="3"/>
      <c r="AZM133" s="189"/>
      <c r="AZN133" s="190"/>
      <c r="AZO133" s="52"/>
      <c r="AZU133" s="1"/>
      <c r="AZV133" s="2"/>
      <c r="AZW133" s="2"/>
      <c r="AZX133" s="3"/>
      <c r="AZY133" s="1"/>
      <c r="AZZ133" s="2"/>
      <c r="BAA133" s="2"/>
      <c r="BAB133" s="3"/>
      <c r="BAC133" s="189"/>
      <c r="BAD133" s="190"/>
      <c r="BAE133" s="52"/>
      <c r="BAK133" s="1"/>
      <c r="BAL133" s="2"/>
      <c r="BAM133" s="2"/>
      <c r="BAN133" s="3"/>
      <c r="BAO133" s="1"/>
      <c r="BAP133" s="2"/>
      <c r="BAQ133" s="2"/>
      <c r="BAR133" s="3"/>
      <c r="BAS133" s="189"/>
      <c r="BAT133" s="190"/>
      <c r="BAU133" s="52"/>
      <c r="BBA133" s="1"/>
      <c r="BBB133" s="2"/>
      <c r="BBC133" s="2"/>
      <c r="BBD133" s="3"/>
      <c r="BBE133" s="1"/>
      <c r="BBF133" s="2"/>
      <c r="BBG133" s="2"/>
      <c r="BBH133" s="3"/>
      <c r="BBI133" s="189"/>
      <c r="BBJ133" s="190"/>
      <c r="BBK133" s="52"/>
      <c r="BBQ133" s="1"/>
      <c r="BBR133" s="2"/>
      <c r="BBS133" s="2"/>
      <c r="BBT133" s="3"/>
      <c r="BBU133" s="1"/>
      <c r="BBV133" s="2"/>
      <c r="BBW133" s="2"/>
      <c r="BBX133" s="3"/>
      <c r="BBY133" s="189"/>
      <c r="BBZ133" s="190"/>
      <c r="BCA133" s="52"/>
      <c r="BCG133" s="1"/>
      <c r="BCH133" s="2"/>
      <c r="BCI133" s="2"/>
      <c r="BCJ133" s="3"/>
      <c r="BCK133" s="1"/>
      <c r="BCL133" s="2"/>
      <c r="BCM133" s="2"/>
      <c r="BCN133" s="3"/>
      <c r="BCO133" s="189"/>
      <c r="BCP133" s="190"/>
      <c r="BCQ133" s="52"/>
      <c r="BCW133" s="1"/>
      <c r="BCX133" s="2"/>
      <c r="BCY133" s="2"/>
      <c r="BCZ133" s="3"/>
      <c r="BDA133" s="1"/>
      <c r="BDB133" s="2"/>
      <c r="BDC133" s="2"/>
      <c r="BDD133" s="3"/>
      <c r="BDE133" s="189"/>
      <c r="BDF133" s="190"/>
      <c r="BDG133" s="52"/>
      <c r="BDM133" s="1"/>
      <c r="BDN133" s="2"/>
      <c r="BDO133" s="2"/>
      <c r="BDP133" s="3"/>
      <c r="BDQ133" s="1"/>
      <c r="BDR133" s="2"/>
      <c r="BDS133" s="2"/>
      <c r="BDT133" s="3"/>
      <c r="BDU133" s="189"/>
      <c r="BDV133" s="190"/>
      <c r="BDW133" s="52"/>
      <c r="BEC133" s="1"/>
      <c r="BED133" s="2"/>
      <c r="BEE133" s="2"/>
      <c r="BEF133" s="3"/>
      <c r="BEG133" s="1"/>
      <c r="BEH133" s="2"/>
      <c r="BEI133" s="2"/>
      <c r="BEJ133" s="3"/>
      <c r="BEK133" s="189"/>
      <c r="BEL133" s="190"/>
      <c r="BEM133" s="52"/>
      <c r="BES133" s="1"/>
      <c r="BET133" s="2"/>
      <c r="BEU133" s="2"/>
      <c r="BEV133" s="3"/>
      <c r="BEW133" s="1"/>
      <c r="BEX133" s="2"/>
      <c r="BEY133" s="2"/>
      <c r="BEZ133" s="3"/>
      <c r="BFA133" s="189"/>
      <c r="BFB133" s="190"/>
      <c r="BFC133" s="52"/>
      <c r="BFI133" s="1"/>
      <c r="BFJ133" s="2"/>
      <c r="BFK133" s="2"/>
      <c r="BFL133" s="3"/>
      <c r="BFM133" s="1"/>
      <c r="BFN133" s="2"/>
      <c r="BFO133" s="2"/>
      <c r="BFP133" s="3"/>
      <c r="BFQ133" s="189"/>
      <c r="BFR133" s="190"/>
      <c r="BFS133" s="52"/>
      <c r="BFY133" s="1"/>
      <c r="BFZ133" s="2"/>
      <c r="BGA133" s="2"/>
      <c r="BGB133" s="3"/>
      <c r="BGC133" s="1"/>
      <c r="BGD133" s="2"/>
      <c r="BGE133" s="2"/>
      <c r="BGF133" s="3"/>
      <c r="BGG133" s="189"/>
      <c r="BGH133" s="190"/>
      <c r="BGI133" s="52"/>
      <c r="BGO133" s="1"/>
      <c r="BGP133" s="2"/>
      <c r="BGQ133" s="2"/>
      <c r="BGR133" s="3"/>
      <c r="BGS133" s="1"/>
      <c r="BGT133" s="2"/>
      <c r="BGU133" s="2"/>
      <c r="BGV133" s="3"/>
      <c r="BGW133" s="189"/>
      <c r="BGX133" s="190"/>
      <c r="BGY133" s="52"/>
      <c r="BHE133" s="1"/>
      <c r="BHF133" s="2"/>
      <c r="BHG133" s="2"/>
      <c r="BHH133" s="3"/>
      <c r="BHI133" s="1"/>
      <c r="BHJ133" s="2"/>
      <c r="BHK133" s="2"/>
      <c r="BHL133" s="3"/>
      <c r="BHM133" s="189"/>
      <c r="BHN133" s="190"/>
      <c r="BHO133" s="52"/>
      <c r="BHU133" s="1"/>
      <c r="BHV133" s="2"/>
      <c r="BHW133" s="2"/>
      <c r="BHX133" s="3"/>
      <c r="BHY133" s="1"/>
      <c r="BHZ133" s="2"/>
      <c r="BIA133" s="2"/>
      <c r="BIB133" s="3"/>
      <c r="BIC133" s="189"/>
      <c r="BID133" s="190"/>
      <c r="BIE133" s="52"/>
      <c r="BIK133" s="1"/>
      <c r="BIL133" s="2"/>
      <c r="BIM133" s="2"/>
      <c r="BIN133" s="3"/>
      <c r="BIO133" s="1"/>
      <c r="BIP133" s="2"/>
      <c r="BIQ133" s="2"/>
      <c r="BIR133" s="3"/>
      <c r="BIS133" s="189"/>
      <c r="BIT133" s="190"/>
      <c r="BIU133" s="52"/>
      <c r="BJA133" s="1"/>
      <c r="BJB133" s="2"/>
      <c r="BJC133" s="2"/>
      <c r="BJD133" s="3"/>
      <c r="BJE133" s="1"/>
      <c r="BJF133" s="2"/>
      <c r="BJG133" s="2"/>
      <c r="BJH133" s="3"/>
      <c r="BJI133" s="189"/>
      <c r="BJJ133" s="190"/>
      <c r="BJK133" s="52"/>
      <c r="BJQ133" s="1"/>
      <c r="BJR133" s="2"/>
      <c r="BJS133" s="2"/>
      <c r="BJT133" s="3"/>
      <c r="BJU133" s="1"/>
      <c r="BJV133" s="2"/>
      <c r="BJW133" s="2"/>
      <c r="BJX133" s="3"/>
      <c r="BJY133" s="189"/>
      <c r="BJZ133" s="190"/>
      <c r="BKA133" s="52"/>
      <c r="BKG133" s="1"/>
      <c r="BKH133" s="2"/>
      <c r="BKI133" s="2"/>
      <c r="BKJ133" s="3"/>
      <c r="BKK133" s="1"/>
      <c r="BKL133" s="2"/>
      <c r="BKM133" s="2"/>
      <c r="BKN133" s="3"/>
      <c r="BKO133" s="189"/>
      <c r="BKP133" s="190"/>
      <c r="BKQ133" s="52"/>
      <c r="BKW133" s="1"/>
      <c r="BKX133" s="2"/>
      <c r="BKY133" s="2"/>
      <c r="BKZ133" s="3"/>
      <c r="BLA133" s="1"/>
      <c r="BLB133" s="2"/>
      <c r="BLC133" s="2"/>
      <c r="BLD133" s="3"/>
      <c r="BLE133" s="189"/>
      <c r="BLF133" s="190"/>
      <c r="BLG133" s="52"/>
      <c r="BLM133" s="1"/>
      <c r="BLN133" s="2"/>
      <c r="BLO133" s="2"/>
      <c r="BLP133" s="3"/>
      <c r="BLQ133" s="1"/>
      <c r="BLR133" s="2"/>
      <c r="BLS133" s="2"/>
      <c r="BLT133" s="3"/>
      <c r="BLU133" s="189"/>
      <c r="BLV133" s="190"/>
      <c r="BLW133" s="52"/>
      <c r="BMC133" s="1"/>
      <c r="BMD133" s="2"/>
      <c r="BME133" s="2"/>
      <c r="BMF133" s="3"/>
      <c r="BMG133" s="1"/>
      <c r="BMH133" s="2"/>
      <c r="BMI133" s="2"/>
      <c r="BMJ133" s="3"/>
      <c r="BMK133" s="189"/>
      <c r="BML133" s="190"/>
      <c r="BMM133" s="52"/>
      <c r="BMS133" s="1"/>
      <c r="BMT133" s="2"/>
      <c r="BMU133" s="2"/>
      <c r="BMV133" s="3"/>
      <c r="BMW133" s="1"/>
      <c r="BMX133" s="2"/>
      <c r="BMY133" s="2"/>
      <c r="BMZ133" s="3"/>
      <c r="BNA133" s="189"/>
      <c r="BNB133" s="190"/>
      <c r="BNC133" s="52"/>
      <c r="BNI133" s="1"/>
      <c r="BNJ133" s="2"/>
      <c r="BNK133" s="2"/>
      <c r="BNL133" s="3"/>
      <c r="BNM133" s="1"/>
      <c r="BNN133" s="2"/>
      <c r="BNO133" s="2"/>
      <c r="BNP133" s="3"/>
      <c r="BNQ133" s="189"/>
      <c r="BNR133" s="190"/>
      <c r="BNS133" s="52"/>
      <c r="BNY133" s="1"/>
      <c r="BNZ133" s="2"/>
      <c r="BOA133" s="2"/>
      <c r="BOB133" s="3"/>
      <c r="BOC133" s="1"/>
      <c r="BOD133" s="2"/>
      <c r="BOE133" s="2"/>
      <c r="BOF133" s="3"/>
      <c r="BOG133" s="189"/>
      <c r="BOH133" s="190"/>
      <c r="BOI133" s="52"/>
      <c r="BOO133" s="1"/>
      <c r="BOP133" s="2"/>
      <c r="BOQ133" s="2"/>
      <c r="BOR133" s="3"/>
      <c r="BOS133" s="1"/>
      <c r="BOT133" s="2"/>
      <c r="BOU133" s="2"/>
      <c r="BOV133" s="3"/>
      <c r="BOW133" s="189"/>
      <c r="BOX133" s="190"/>
      <c r="BOY133" s="52"/>
      <c r="BPE133" s="1"/>
      <c r="BPF133" s="2"/>
      <c r="BPG133" s="2"/>
      <c r="BPH133" s="3"/>
      <c r="BPI133" s="1"/>
      <c r="BPJ133" s="2"/>
      <c r="BPK133" s="2"/>
      <c r="BPL133" s="3"/>
      <c r="BPM133" s="189"/>
      <c r="BPN133" s="190"/>
      <c r="BPO133" s="52"/>
      <c r="BPU133" s="1"/>
      <c r="BPV133" s="2"/>
      <c r="BPW133" s="2"/>
      <c r="BPX133" s="3"/>
      <c r="BPY133" s="1"/>
      <c r="BPZ133" s="2"/>
      <c r="BQA133" s="2"/>
      <c r="BQB133" s="3"/>
      <c r="BQC133" s="189"/>
      <c r="BQD133" s="190"/>
      <c r="BQE133" s="52"/>
      <c r="BQK133" s="1"/>
      <c r="BQL133" s="2"/>
      <c r="BQM133" s="2"/>
      <c r="BQN133" s="3"/>
      <c r="BQO133" s="1"/>
      <c r="BQP133" s="2"/>
      <c r="BQQ133" s="2"/>
      <c r="BQR133" s="3"/>
      <c r="BQS133" s="189"/>
      <c r="BQT133" s="190"/>
      <c r="BQU133" s="52"/>
      <c r="BRA133" s="1"/>
      <c r="BRB133" s="2"/>
      <c r="BRC133" s="2"/>
      <c r="BRD133" s="3"/>
      <c r="BRE133" s="1"/>
      <c r="BRF133" s="2"/>
      <c r="BRG133" s="2"/>
      <c r="BRH133" s="3"/>
      <c r="BRI133" s="189"/>
      <c r="BRJ133" s="190"/>
      <c r="BRK133" s="52"/>
      <c r="BRQ133" s="1"/>
      <c r="BRR133" s="2"/>
      <c r="BRS133" s="2"/>
      <c r="BRT133" s="3"/>
      <c r="BRU133" s="1"/>
      <c r="BRV133" s="2"/>
      <c r="BRW133" s="2"/>
      <c r="BRX133" s="3"/>
      <c r="BRY133" s="189"/>
      <c r="BRZ133" s="190"/>
      <c r="BSA133" s="52"/>
      <c r="BSG133" s="1"/>
      <c r="BSH133" s="2"/>
      <c r="BSI133" s="2"/>
      <c r="BSJ133" s="3"/>
      <c r="BSK133" s="1"/>
      <c r="BSL133" s="2"/>
      <c r="BSM133" s="2"/>
      <c r="BSN133" s="3"/>
      <c r="BSO133" s="189"/>
      <c r="BSP133" s="190"/>
      <c r="BSQ133" s="52"/>
      <c r="BSW133" s="1"/>
      <c r="BSX133" s="2"/>
      <c r="BSY133" s="2"/>
      <c r="BSZ133" s="3"/>
      <c r="BTA133" s="1"/>
      <c r="BTB133" s="2"/>
      <c r="BTC133" s="2"/>
      <c r="BTD133" s="3"/>
      <c r="BTE133" s="189"/>
      <c r="BTF133" s="190"/>
      <c r="BTG133" s="52"/>
      <c r="BTM133" s="1"/>
      <c r="BTN133" s="2"/>
      <c r="BTO133" s="2"/>
      <c r="BTP133" s="3"/>
      <c r="BTQ133" s="1"/>
      <c r="BTR133" s="2"/>
      <c r="BTS133" s="2"/>
      <c r="BTT133" s="3"/>
      <c r="BTU133" s="189"/>
      <c r="BTV133" s="190"/>
      <c r="BTW133" s="52"/>
      <c r="BUC133" s="1"/>
      <c r="BUD133" s="2"/>
      <c r="BUE133" s="2"/>
      <c r="BUF133" s="3"/>
      <c r="BUG133" s="1"/>
      <c r="BUH133" s="2"/>
      <c r="BUI133" s="2"/>
      <c r="BUJ133" s="3"/>
      <c r="BUK133" s="189"/>
      <c r="BUL133" s="190"/>
      <c r="BUM133" s="52"/>
      <c r="BUS133" s="1"/>
      <c r="BUT133" s="2"/>
      <c r="BUU133" s="2"/>
      <c r="BUV133" s="3"/>
      <c r="BUW133" s="1"/>
      <c r="BUX133" s="2"/>
      <c r="BUY133" s="2"/>
      <c r="BUZ133" s="3"/>
      <c r="BVA133" s="189"/>
      <c r="BVB133" s="190"/>
      <c r="BVC133" s="52"/>
      <c r="BVI133" s="1"/>
      <c r="BVJ133" s="2"/>
      <c r="BVK133" s="2"/>
      <c r="BVL133" s="3"/>
      <c r="BVM133" s="1"/>
      <c r="BVN133" s="2"/>
      <c r="BVO133" s="2"/>
      <c r="BVP133" s="3"/>
      <c r="BVQ133" s="189"/>
      <c r="BVR133" s="190"/>
      <c r="BVS133" s="52"/>
      <c r="BVY133" s="1"/>
      <c r="BVZ133" s="2"/>
      <c r="BWA133" s="2"/>
      <c r="BWB133" s="3"/>
      <c r="BWC133" s="1"/>
      <c r="BWD133" s="2"/>
      <c r="BWE133" s="2"/>
      <c r="BWF133" s="3"/>
      <c r="BWG133" s="189"/>
      <c r="BWH133" s="190"/>
      <c r="BWI133" s="52"/>
      <c r="BWO133" s="1"/>
      <c r="BWP133" s="2"/>
      <c r="BWQ133" s="2"/>
      <c r="BWR133" s="3"/>
      <c r="BWS133" s="1"/>
      <c r="BWT133" s="2"/>
      <c r="BWU133" s="2"/>
      <c r="BWV133" s="3"/>
      <c r="BWW133" s="189"/>
      <c r="BWX133" s="190"/>
      <c r="BWY133" s="52"/>
      <c r="BXE133" s="1"/>
      <c r="BXF133" s="2"/>
      <c r="BXG133" s="2"/>
      <c r="BXH133" s="3"/>
      <c r="BXI133" s="1"/>
      <c r="BXJ133" s="2"/>
      <c r="BXK133" s="2"/>
      <c r="BXL133" s="3"/>
      <c r="BXM133" s="189"/>
      <c r="BXN133" s="190"/>
      <c r="BXO133" s="52"/>
      <c r="BXU133" s="1"/>
      <c r="BXV133" s="2"/>
      <c r="BXW133" s="2"/>
      <c r="BXX133" s="3"/>
      <c r="BXY133" s="1"/>
      <c r="BXZ133" s="2"/>
      <c r="BYA133" s="2"/>
      <c r="BYB133" s="3"/>
      <c r="BYC133" s="189"/>
      <c r="BYD133" s="190"/>
      <c r="BYE133" s="52"/>
      <c r="BYK133" s="1"/>
      <c r="BYL133" s="2"/>
      <c r="BYM133" s="2"/>
      <c r="BYN133" s="3"/>
      <c r="BYO133" s="1"/>
      <c r="BYP133" s="2"/>
      <c r="BYQ133" s="2"/>
      <c r="BYR133" s="3"/>
      <c r="BYS133" s="189"/>
      <c r="BYT133" s="190"/>
      <c r="BYU133" s="52"/>
      <c r="BZA133" s="1"/>
      <c r="BZB133" s="2"/>
      <c r="BZC133" s="2"/>
      <c r="BZD133" s="3"/>
      <c r="BZE133" s="1"/>
      <c r="BZF133" s="2"/>
      <c r="BZG133" s="2"/>
      <c r="BZH133" s="3"/>
      <c r="BZI133" s="189"/>
      <c r="BZJ133" s="190"/>
      <c r="BZK133" s="52"/>
      <c r="BZQ133" s="1"/>
      <c r="BZR133" s="2"/>
      <c r="BZS133" s="2"/>
      <c r="BZT133" s="3"/>
      <c r="BZU133" s="1"/>
      <c r="BZV133" s="2"/>
      <c r="BZW133" s="2"/>
      <c r="BZX133" s="3"/>
      <c r="BZY133" s="189"/>
      <c r="BZZ133" s="190"/>
      <c r="CAA133" s="52"/>
      <c r="CAG133" s="1"/>
      <c r="CAH133" s="2"/>
      <c r="CAI133" s="2"/>
      <c r="CAJ133" s="3"/>
      <c r="CAK133" s="1"/>
      <c r="CAL133" s="2"/>
      <c r="CAM133" s="2"/>
      <c r="CAN133" s="3"/>
      <c r="CAO133" s="189"/>
      <c r="CAP133" s="190"/>
      <c r="CAQ133" s="52"/>
      <c r="CAW133" s="1"/>
      <c r="CAX133" s="2"/>
      <c r="CAY133" s="2"/>
      <c r="CAZ133" s="3"/>
      <c r="CBA133" s="1"/>
      <c r="CBB133" s="2"/>
      <c r="CBC133" s="2"/>
      <c r="CBD133" s="3"/>
      <c r="CBE133" s="189"/>
      <c r="CBF133" s="190"/>
      <c r="CBG133" s="52"/>
      <c r="CBM133" s="1"/>
      <c r="CBN133" s="2"/>
      <c r="CBO133" s="2"/>
      <c r="CBP133" s="3"/>
      <c r="CBQ133" s="1"/>
      <c r="CBR133" s="2"/>
      <c r="CBS133" s="2"/>
      <c r="CBT133" s="3"/>
      <c r="CBU133" s="189"/>
      <c r="CBV133" s="190"/>
      <c r="CBW133" s="52"/>
      <c r="CCC133" s="1"/>
      <c r="CCD133" s="2"/>
      <c r="CCE133" s="2"/>
      <c r="CCF133" s="3"/>
      <c r="CCG133" s="1"/>
      <c r="CCH133" s="2"/>
      <c r="CCI133" s="2"/>
      <c r="CCJ133" s="3"/>
      <c r="CCK133" s="189"/>
      <c r="CCL133" s="190"/>
      <c r="CCM133" s="52"/>
      <c r="CCS133" s="1"/>
      <c r="CCT133" s="2"/>
      <c r="CCU133" s="2"/>
      <c r="CCV133" s="3"/>
      <c r="CCW133" s="1"/>
      <c r="CCX133" s="2"/>
      <c r="CCY133" s="2"/>
      <c r="CCZ133" s="3"/>
      <c r="CDA133" s="189"/>
      <c r="CDB133" s="190"/>
      <c r="CDC133" s="52"/>
      <c r="CDI133" s="1"/>
      <c r="CDJ133" s="2"/>
      <c r="CDK133" s="2"/>
      <c r="CDL133" s="3"/>
      <c r="CDM133" s="1"/>
      <c r="CDN133" s="2"/>
      <c r="CDO133" s="2"/>
      <c r="CDP133" s="3"/>
      <c r="CDQ133" s="189"/>
      <c r="CDR133" s="190"/>
      <c r="CDS133" s="52"/>
      <c r="CDY133" s="1"/>
      <c r="CDZ133" s="2"/>
      <c r="CEA133" s="2"/>
      <c r="CEB133" s="3"/>
      <c r="CEC133" s="1"/>
      <c r="CED133" s="2"/>
      <c r="CEE133" s="2"/>
      <c r="CEF133" s="3"/>
      <c r="CEG133" s="189"/>
      <c r="CEH133" s="190"/>
      <c r="CEI133" s="52"/>
      <c r="CEO133" s="1"/>
      <c r="CEP133" s="2"/>
      <c r="CEQ133" s="2"/>
      <c r="CER133" s="3"/>
      <c r="CES133" s="1"/>
      <c r="CET133" s="2"/>
      <c r="CEU133" s="2"/>
      <c r="CEV133" s="3"/>
      <c r="CEW133" s="189"/>
      <c r="CEX133" s="190"/>
      <c r="CEY133" s="52"/>
      <c r="CFE133" s="1"/>
      <c r="CFF133" s="2"/>
      <c r="CFG133" s="2"/>
      <c r="CFH133" s="3"/>
      <c r="CFI133" s="1"/>
      <c r="CFJ133" s="2"/>
      <c r="CFK133" s="2"/>
      <c r="CFL133" s="3"/>
      <c r="CFM133" s="189"/>
      <c r="CFN133" s="190"/>
      <c r="CFO133" s="52"/>
      <c r="CFU133" s="1"/>
      <c r="CFV133" s="2"/>
      <c r="CFW133" s="2"/>
      <c r="CFX133" s="3"/>
      <c r="CFY133" s="1"/>
      <c r="CFZ133" s="2"/>
      <c r="CGA133" s="2"/>
      <c r="CGB133" s="3"/>
      <c r="CGC133" s="189"/>
      <c r="CGD133" s="190"/>
      <c r="CGE133" s="52"/>
      <c r="CGK133" s="1"/>
      <c r="CGL133" s="2"/>
      <c r="CGM133" s="2"/>
      <c r="CGN133" s="3"/>
      <c r="CGO133" s="1"/>
      <c r="CGP133" s="2"/>
      <c r="CGQ133" s="2"/>
      <c r="CGR133" s="3"/>
      <c r="CGS133" s="189"/>
      <c r="CGT133" s="190"/>
      <c r="CGU133" s="52"/>
      <c r="CHA133" s="1"/>
      <c r="CHB133" s="2"/>
      <c r="CHC133" s="2"/>
      <c r="CHD133" s="3"/>
      <c r="CHE133" s="1"/>
      <c r="CHF133" s="2"/>
      <c r="CHG133" s="2"/>
      <c r="CHH133" s="3"/>
      <c r="CHI133" s="189"/>
      <c r="CHJ133" s="190"/>
      <c r="CHK133" s="52"/>
      <c r="CHQ133" s="1"/>
      <c r="CHR133" s="2"/>
      <c r="CHS133" s="2"/>
      <c r="CHT133" s="3"/>
      <c r="CHU133" s="1"/>
      <c r="CHV133" s="2"/>
      <c r="CHW133" s="2"/>
      <c r="CHX133" s="3"/>
      <c r="CHY133" s="189"/>
      <c r="CHZ133" s="190"/>
      <c r="CIA133" s="52"/>
      <c r="CIG133" s="1"/>
      <c r="CIH133" s="2"/>
      <c r="CII133" s="2"/>
      <c r="CIJ133" s="3"/>
      <c r="CIK133" s="1"/>
      <c r="CIL133" s="2"/>
      <c r="CIM133" s="2"/>
      <c r="CIN133" s="3"/>
      <c r="CIO133" s="189"/>
      <c r="CIP133" s="190"/>
      <c r="CIQ133" s="52"/>
      <c r="CIW133" s="1"/>
      <c r="CIX133" s="2"/>
      <c r="CIY133" s="2"/>
      <c r="CIZ133" s="3"/>
      <c r="CJA133" s="1"/>
      <c r="CJB133" s="2"/>
      <c r="CJC133" s="2"/>
      <c r="CJD133" s="3"/>
      <c r="CJE133" s="189"/>
      <c r="CJF133" s="190"/>
      <c r="CJG133" s="52"/>
      <c r="CJM133" s="1"/>
      <c r="CJN133" s="2"/>
      <c r="CJO133" s="2"/>
      <c r="CJP133" s="3"/>
      <c r="CJQ133" s="1"/>
      <c r="CJR133" s="2"/>
      <c r="CJS133" s="2"/>
      <c r="CJT133" s="3"/>
      <c r="CJU133" s="189"/>
      <c r="CJV133" s="190"/>
      <c r="CJW133" s="52"/>
      <c r="CKC133" s="1"/>
      <c r="CKD133" s="2"/>
      <c r="CKE133" s="2"/>
      <c r="CKF133" s="3"/>
      <c r="CKG133" s="1"/>
      <c r="CKH133" s="2"/>
      <c r="CKI133" s="2"/>
      <c r="CKJ133" s="3"/>
      <c r="CKK133" s="189"/>
      <c r="CKL133" s="190"/>
      <c r="CKM133" s="52"/>
      <c r="CKS133" s="1"/>
      <c r="CKT133" s="2"/>
      <c r="CKU133" s="2"/>
      <c r="CKV133" s="3"/>
      <c r="CKW133" s="1"/>
      <c r="CKX133" s="2"/>
      <c r="CKY133" s="2"/>
      <c r="CKZ133" s="3"/>
      <c r="CLA133" s="189"/>
      <c r="CLB133" s="190"/>
      <c r="CLC133" s="52"/>
      <c r="CLI133" s="1"/>
      <c r="CLJ133" s="2"/>
      <c r="CLK133" s="2"/>
      <c r="CLL133" s="3"/>
      <c r="CLM133" s="1"/>
      <c r="CLN133" s="2"/>
      <c r="CLO133" s="2"/>
      <c r="CLP133" s="3"/>
      <c r="CLQ133" s="189"/>
      <c r="CLR133" s="190"/>
      <c r="CLS133" s="52"/>
      <c r="CLY133" s="1"/>
      <c r="CLZ133" s="2"/>
      <c r="CMA133" s="2"/>
      <c r="CMB133" s="3"/>
      <c r="CMC133" s="1"/>
      <c r="CMD133" s="2"/>
      <c r="CME133" s="2"/>
      <c r="CMF133" s="3"/>
      <c r="CMG133" s="189"/>
      <c r="CMH133" s="190"/>
      <c r="CMI133" s="52"/>
      <c r="CMO133" s="1"/>
      <c r="CMP133" s="2"/>
      <c r="CMQ133" s="2"/>
      <c r="CMR133" s="3"/>
      <c r="CMS133" s="1"/>
      <c r="CMT133" s="2"/>
      <c r="CMU133" s="2"/>
      <c r="CMV133" s="3"/>
      <c r="CMW133" s="189"/>
      <c r="CMX133" s="190"/>
      <c r="CMY133" s="52"/>
      <c r="CNE133" s="1"/>
      <c r="CNF133" s="2"/>
      <c r="CNG133" s="2"/>
      <c r="CNH133" s="3"/>
      <c r="CNI133" s="1"/>
      <c r="CNJ133" s="2"/>
      <c r="CNK133" s="2"/>
      <c r="CNL133" s="3"/>
      <c r="CNM133" s="189"/>
      <c r="CNN133" s="190"/>
      <c r="CNO133" s="52"/>
      <c r="CNU133" s="1"/>
      <c r="CNV133" s="2"/>
      <c r="CNW133" s="2"/>
      <c r="CNX133" s="3"/>
      <c r="CNY133" s="1"/>
      <c r="CNZ133" s="2"/>
      <c r="COA133" s="2"/>
      <c r="COB133" s="3"/>
      <c r="COC133" s="189"/>
      <c r="COD133" s="190"/>
      <c r="COE133" s="52"/>
      <c r="COK133" s="1"/>
      <c r="COL133" s="2"/>
      <c r="COM133" s="2"/>
      <c r="CON133" s="3"/>
      <c r="COO133" s="1"/>
      <c r="COP133" s="2"/>
      <c r="COQ133" s="2"/>
      <c r="COR133" s="3"/>
      <c r="COS133" s="189"/>
      <c r="COT133" s="190"/>
      <c r="COU133" s="52"/>
      <c r="CPA133" s="1"/>
      <c r="CPB133" s="2"/>
      <c r="CPC133" s="2"/>
      <c r="CPD133" s="3"/>
      <c r="CPE133" s="1"/>
      <c r="CPF133" s="2"/>
      <c r="CPG133" s="2"/>
      <c r="CPH133" s="3"/>
      <c r="CPI133" s="189"/>
      <c r="CPJ133" s="190"/>
      <c r="CPK133" s="52"/>
      <c r="CPQ133" s="1"/>
      <c r="CPR133" s="2"/>
      <c r="CPS133" s="2"/>
      <c r="CPT133" s="3"/>
      <c r="CPU133" s="1"/>
      <c r="CPV133" s="2"/>
      <c r="CPW133" s="2"/>
      <c r="CPX133" s="3"/>
      <c r="CPY133" s="189"/>
      <c r="CPZ133" s="190"/>
      <c r="CQA133" s="52"/>
      <c r="CQG133" s="1"/>
      <c r="CQH133" s="2"/>
      <c r="CQI133" s="2"/>
      <c r="CQJ133" s="3"/>
      <c r="CQK133" s="1"/>
      <c r="CQL133" s="2"/>
      <c r="CQM133" s="2"/>
      <c r="CQN133" s="3"/>
      <c r="CQO133" s="189"/>
      <c r="CQP133" s="190"/>
      <c r="CQQ133" s="52"/>
      <c r="CQW133" s="1"/>
      <c r="CQX133" s="2"/>
      <c r="CQY133" s="2"/>
      <c r="CQZ133" s="3"/>
      <c r="CRA133" s="1"/>
      <c r="CRB133" s="2"/>
      <c r="CRC133" s="2"/>
      <c r="CRD133" s="3"/>
      <c r="CRE133" s="189"/>
      <c r="CRF133" s="190"/>
      <c r="CRG133" s="52"/>
      <c r="CRM133" s="1"/>
      <c r="CRN133" s="2"/>
      <c r="CRO133" s="2"/>
      <c r="CRP133" s="3"/>
      <c r="CRQ133" s="1"/>
      <c r="CRR133" s="2"/>
      <c r="CRS133" s="2"/>
      <c r="CRT133" s="3"/>
      <c r="CRU133" s="189"/>
      <c r="CRV133" s="190"/>
      <c r="CRW133" s="52"/>
      <c r="CSC133" s="1"/>
      <c r="CSD133" s="2"/>
      <c r="CSE133" s="2"/>
      <c r="CSF133" s="3"/>
      <c r="CSG133" s="1"/>
      <c r="CSH133" s="2"/>
      <c r="CSI133" s="2"/>
      <c r="CSJ133" s="3"/>
      <c r="CSK133" s="189"/>
      <c r="CSL133" s="190"/>
      <c r="CSM133" s="52"/>
      <c r="CSS133" s="1"/>
      <c r="CST133" s="2"/>
      <c r="CSU133" s="2"/>
      <c r="CSV133" s="3"/>
      <c r="CSW133" s="1"/>
      <c r="CSX133" s="2"/>
      <c r="CSY133" s="2"/>
      <c r="CSZ133" s="3"/>
      <c r="CTA133" s="189"/>
      <c r="CTB133" s="190"/>
      <c r="CTC133" s="52"/>
      <c r="CTI133" s="1"/>
      <c r="CTJ133" s="2"/>
      <c r="CTK133" s="2"/>
      <c r="CTL133" s="3"/>
      <c r="CTM133" s="1"/>
      <c r="CTN133" s="2"/>
      <c r="CTO133" s="2"/>
      <c r="CTP133" s="3"/>
      <c r="CTQ133" s="189"/>
      <c r="CTR133" s="190"/>
      <c r="CTS133" s="52"/>
      <c r="CTY133" s="1"/>
      <c r="CTZ133" s="2"/>
      <c r="CUA133" s="2"/>
      <c r="CUB133" s="3"/>
      <c r="CUC133" s="1"/>
      <c r="CUD133" s="2"/>
      <c r="CUE133" s="2"/>
      <c r="CUF133" s="3"/>
      <c r="CUG133" s="189"/>
      <c r="CUH133" s="190"/>
      <c r="CUI133" s="52"/>
      <c r="CUO133" s="1"/>
      <c r="CUP133" s="2"/>
      <c r="CUQ133" s="2"/>
      <c r="CUR133" s="3"/>
      <c r="CUS133" s="1"/>
      <c r="CUT133" s="2"/>
      <c r="CUU133" s="2"/>
      <c r="CUV133" s="3"/>
      <c r="CUW133" s="189"/>
      <c r="CUX133" s="190"/>
      <c r="CUY133" s="52"/>
      <c r="CVE133" s="1"/>
      <c r="CVF133" s="2"/>
      <c r="CVG133" s="2"/>
      <c r="CVH133" s="3"/>
      <c r="CVI133" s="1"/>
      <c r="CVJ133" s="2"/>
      <c r="CVK133" s="2"/>
      <c r="CVL133" s="3"/>
      <c r="CVM133" s="189"/>
      <c r="CVN133" s="190"/>
      <c r="CVO133" s="52"/>
      <c r="CVU133" s="1"/>
      <c r="CVV133" s="2"/>
      <c r="CVW133" s="2"/>
      <c r="CVX133" s="3"/>
      <c r="CVY133" s="1"/>
      <c r="CVZ133" s="2"/>
      <c r="CWA133" s="2"/>
      <c r="CWB133" s="3"/>
      <c r="CWC133" s="189"/>
      <c r="CWD133" s="190"/>
      <c r="CWE133" s="52"/>
      <c r="CWK133" s="1"/>
      <c r="CWL133" s="2"/>
      <c r="CWM133" s="2"/>
      <c r="CWN133" s="3"/>
      <c r="CWO133" s="1"/>
      <c r="CWP133" s="2"/>
      <c r="CWQ133" s="2"/>
      <c r="CWR133" s="3"/>
      <c r="CWS133" s="189"/>
      <c r="CWT133" s="190"/>
      <c r="CWU133" s="52"/>
      <c r="CXA133" s="1"/>
      <c r="CXB133" s="2"/>
      <c r="CXC133" s="2"/>
      <c r="CXD133" s="3"/>
      <c r="CXE133" s="1"/>
      <c r="CXF133" s="2"/>
      <c r="CXG133" s="2"/>
      <c r="CXH133" s="3"/>
      <c r="CXI133" s="189"/>
      <c r="CXJ133" s="190"/>
      <c r="CXK133" s="52"/>
      <c r="CXQ133" s="1"/>
      <c r="CXR133" s="2"/>
      <c r="CXS133" s="2"/>
      <c r="CXT133" s="3"/>
      <c r="CXU133" s="1"/>
      <c r="CXV133" s="2"/>
      <c r="CXW133" s="2"/>
      <c r="CXX133" s="3"/>
      <c r="CXY133" s="189"/>
      <c r="CXZ133" s="190"/>
      <c r="CYA133" s="52"/>
      <c r="CYG133" s="1"/>
      <c r="CYH133" s="2"/>
      <c r="CYI133" s="2"/>
      <c r="CYJ133" s="3"/>
      <c r="CYK133" s="1"/>
      <c r="CYL133" s="2"/>
      <c r="CYM133" s="2"/>
      <c r="CYN133" s="3"/>
      <c r="CYO133" s="189"/>
      <c r="CYP133" s="190"/>
      <c r="CYQ133" s="52"/>
      <c r="CYW133" s="1"/>
      <c r="CYX133" s="2"/>
      <c r="CYY133" s="2"/>
      <c r="CYZ133" s="3"/>
      <c r="CZA133" s="1"/>
      <c r="CZB133" s="2"/>
      <c r="CZC133" s="2"/>
      <c r="CZD133" s="3"/>
      <c r="CZE133" s="189"/>
      <c r="CZF133" s="190"/>
      <c r="CZG133" s="52"/>
      <c r="CZM133" s="1"/>
      <c r="CZN133" s="2"/>
      <c r="CZO133" s="2"/>
      <c r="CZP133" s="3"/>
      <c r="CZQ133" s="1"/>
      <c r="CZR133" s="2"/>
      <c r="CZS133" s="2"/>
      <c r="CZT133" s="3"/>
      <c r="CZU133" s="189"/>
      <c r="CZV133" s="190"/>
      <c r="CZW133" s="52"/>
      <c r="DAC133" s="1"/>
      <c r="DAD133" s="2"/>
      <c r="DAE133" s="2"/>
      <c r="DAF133" s="3"/>
      <c r="DAG133" s="1"/>
      <c r="DAH133" s="2"/>
      <c r="DAI133" s="2"/>
      <c r="DAJ133" s="3"/>
      <c r="DAK133" s="189"/>
      <c r="DAL133" s="190"/>
      <c r="DAM133" s="52"/>
      <c r="DAS133" s="1"/>
      <c r="DAT133" s="2"/>
      <c r="DAU133" s="2"/>
      <c r="DAV133" s="3"/>
      <c r="DAW133" s="1"/>
      <c r="DAX133" s="2"/>
      <c r="DAY133" s="2"/>
      <c r="DAZ133" s="3"/>
      <c r="DBA133" s="189"/>
      <c r="DBB133" s="190"/>
      <c r="DBC133" s="52"/>
      <c r="DBI133" s="1"/>
      <c r="DBJ133" s="2"/>
      <c r="DBK133" s="2"/>
      <c r="DBL133" s="3"/>
      <c r="DBM133" s="1"/>
      <c r="DBN133" s="2"/>
      <c r="DBO133" s="2"/>
      <c r="DBP133" s="3"/>
      <c r="DBQ133" s="189"/>
      <c r="DBR133" s="190"/>
      <c r="DBS133" s="52"/>
      <c r="DBY133" s="1"/>
      <c r="DBZ133" s="2"/>
      <c r="DCA133" s="2"/>
      <c r="DCB133" s="3"/>
      <c r="DCC133" s="1"/>
      <c r="DCD133" s="2"/>
      <c r="DCE133" s="2"/>
      <c r="DCF133" s="3"/>
      <c r="DCG133" s="189"/>
      <c r="DCH133" s="190"/>
      <c r="DCI133" s="52"/>
      <c r="DCO133" s="1"/>
      <c r="DCP133" s="2"/>
      <c r="DCQ133" s="2"/>
      <c r="DCR133" s="3"/>
      <c r="DCS133" s="1"/>
      <c r="DCT133" s="2"/>
      <c r="DCU133" s="2"/>
      <c r="DCV133" s="3"/>
      <c r="DCW133" s="189"/>
      <c r="DCX133" s="190"/>
      <c r="DCY133" s="52"/>
      <c r="DDE133" s="1"/>
      <c r="DDF133" s="2"/>
      <c r="DDG133" s="2"/>
      <c r="DDH133" s="3"/>
      <c r="DDI133" s="1"/>
      <c r="DDJ133" s="2"/>
      <c r="DDK133" s="2"/>
      <c r="DDL133" s="3"/>
      <c r="DDM133" s="189"/>
      <c r="DDN133" s="190"/>
      <c r="DDO133" s="52"/>
      <c r="DDU133" s="1"/>
      <c r="DDV133" s="2"/>
      <c r="DDW133" s="2"/>
      <c r="DDX133" s="3"/>
      <c r="DDY133" s="1"/>
      <c r="DDZ133" s="2"/>
      <c r="DEA133" s="2"/>
      <c r="DEB133" s="3"/>
      <c r="DEC133" s="189"/>
      <c r="DED133" s="190"/>
      <c r="DEE133" s="52"/>
      <c r="DEK133" s="1"/>
      <c r="DEL133" s="2"/>
      <c r="DEM133" s="2"/>
      <c r="DEN133" s="3"/>
      <c r="DEO133" s="1"/>
      <c r="DEP133" s="2"/>
      <c r="DEQ133" s="2"/>
      <c r="DER133" s="3"/>
      <c r="DES133" s="189"/>
      <c r="DET133" s="190"/>
      <c r="DEU133" s="52"/>
      <c r="DFA133" s="1"/>
      <c r="DFB133" s="2"/>
      <c r="DFC133" s="2"/>
      <c r="DFD133" s="3"/>
      <c r="DFE133" s="1"/>
      <c r="DFF133" s="2"/>
      <c r="DFG133" s="2"/>
      <c r="DFH133" s="3"/>
      <c r="DFI133" s="189"/>
      <c r="DFJ133" s="190"/>
      <c r="DFK133" s="52"/>
      <c r="DFQ133" s="1"/>
      <c r="DFR133" s="2"/>
      <c r="DFS133" s="2"/>
      <c r="DFT133" s="3"/>
      <c r="DFU133" s="1"/>
      <c r="DFV133" s="2"/>
      <c r="DFW133" s="2"/>
      <c r="DFX133" s="3"/>
      <c r="DFY133" s="189"/>
      <c r="DFZ133" s="190"/>
      <c r="DGA133" s="52"/>
      <c r="DGG133" s="1"/>
      <c r="DGH133" s="2"/>
      <c r="DGI133" s="2"/>
      <c r="DGJ133" s="3"/>
      <c r="DGK133" s="1"/>
      <c r="DGL133" s="2"/>
      <c r="DGM133" s="2"/>
      <c r="DGN133" s="3"/>
      <c r="DGO133" s="189"/>
      <c r="DGP133" s="190"/>
      <c r="DGQ133" s="52"/>
      <c r="DGW133" s="1"/>
      <c r="DGX133" s="2"/>
      <c r="DGY133" s="2"/>
      <c r="DGZ133" s="3"/>
      <c r="DHA133" s="1"/>
      <c r="DHB133" s="2"/>
      <c r="DHC133" s="2"/>
      <c r="DHD133" s="3"/>
      <c r="DHE133" s="189"/>
      <c r="DHF133" s="190"/>
      <c r="DHG133" s="52"/>
      <c r="DHM133" s="1"/>
      <c r="DHN133" s="2"/>
      <c r="DHO133" s="2"/>
      <c r="DHP133" s="3"/>
      <c r="DHQ133" s="1"/>
      <c r="DHR133" s="2"/>
      <c r="DHS133" s="2"/>
      <c r="DHT133" s="3"/>
      <c r="DHU133" s="189"/>
      <c r="DHV133" s="190"/>
      <c r="DHW133" s="52"/>
      <c r="DIC133" s="1"/>
      <c r="DID133" s="2"/>
      <c r="DIE133" s="2"/>
      <c r="DIF133" s="3"/>
      <c r="DIG133" s="1"/>
      <c r="DIH133" s="2"/>
      <c r="DII133" s="2"/>
      <c r="DIJ133" s="3"/>
      <c r="DIK133" s="189"/>
      <c r="DIL133" s="190"/>
      <c r="DIM133" s="52"/>
      <c r="DIS133" s="1"/>
      <c r="DIT133" s="2"/>
      <c r="DIU133" s="2"/>
      <c r="DIV133" s="3"/>
      <c r="DIW133" s="1"/>
      <c r="DIX133" s="2"/>
      <c r="DIY133" s="2"/>
      <c r="DIZ133" s="3"/>
      <c r="DJA133" s="189"/>
      <c r="DJB133" s="190"/>
      <c r="DJC133" s="52"/>
      <c r="DJI133" s="1"/>
      <c r="DJJ133" s="2"/>
      <c r="DJK133" s="2"/>
      <c r="DJL133" s="3"/>
      <c r="DJM133" s="1"/>
      <c r="DJN133" s="2"/>
      <c r="DJO133" s="2"/>
      <c r="DJP133" s="3"/>
      <c r="DJQ133" s="189"/>
      <c r="DJR133" s="190"/>
      <c r="DJS133" s="52"/>
      <c r="DJY133" s="1"/>
      <c r="DJZ133" s="2"/>
      <c r="DKA133" s="2"/>
      <c r="DKB133" s="3"/>
      <c r="DKC133" s="1"/>
      <c r="DKD133" s="2"/>
      <c r="DKE133" s="2"/>
      <c r="DKF133" s="3"/>
      <c r="DKG133" s="189"/>
      <c r="DKH133" s="190"/>
      <c r="DKI133" s="52"/>
      <c r="DKO133" s="1"/>
      <c r="DKP133" s="2"/>
      <c r="DKQ133" s="2"/>
      <c r="DKR133" s="3"/>
      <c r="DKS133" s="1"/>
      <c r="DKT133" s="2"/>
      <c r="DKU133" s="2"/>
      <c r="DKV133" s="3"/>
      <c r="DKW133" s="189"/>
      <c r="DKX133" s="190"/>
      <c r="DKY133" s="52"/>
      <c r="DLE133" s="1"/>
      <c r="DLF133" s="2"/>
      <c r="DLG133" s="2"/>
      <c r="DLH133" s="3"/>
      <c r="DLI133" s="1"/>
      <c r="DLJ133" s="2"/>
      <c r="DLK133" s="2"/>
      <c r="DLL133" s="3"/>
      <c r="DLM133" s="189"/>
      <c r="DLN133" s="190"/>
      <c r="DLO133" s="52"/>
      <c r="DLU133" s="1"/>
      <c r="DLV133" s="2"/>
      <c r="DLW133" s="2"/>
      <c r="DLX133" s="3"/>
      <c r="DLY133" s="1"/>
      <c r="DLZ133" s="2"/>
      <c r="DMA133" s="2"/>
      <c r="DMB133" s="3"/>
      <c r="DMC133" s="189"/>
      <c r="DMD133" s="190"/>
      <c r="DME133" s="52"/>
      <c r="DMK133" s="1"/>
      <c r="DML133" s="2"/>
      <c r="DMM133" s="2"/>
      <c r="DMN133" s="3"/>
      <c r="DMO133" s="1"/>
      <c r="DMP133" s="2"/>
      <c r="DMQ133" s="2"/>
      <c r="DMR133" s="3"/>
      <c r="DMS133" s="189"/>
      <c r="DMT133" s="190"/>
      <c r="DMU133" s="52"/>
      <c r="DNA133" s="1"/>
      <c r="DNB133" s="2"/>
      <c r="DNC133" s="2"/>
      <c r="DND133" s="3"/>
      <c r="DNE133" s="1"/>
      <c r="DNF133" s="2"/>
      <c r="DNG133" s="2"/>
      <c r="DNH133" s="3"/>
      <c r="DNI133" s="189"/>
      <c r="DNJ133" s="190"/>
      <c r="DNK133" s="52"/>
      <c r="DNQ133" s="1"/>
      <c r="DNR133" s="2"/>
      <c r="DNS133" s="2"/>
      <c r="DNT133" s="3"/>
      <c r="DNU133" s="1"/>
      <c r="DNV133" s="2"/>
      <c r="DNW133" s="2"/>
      <c r="DNX133" s="3"/>
      <c r="DNY133" s="189"/>
      <c r="DNZ133" s="190"/>
      <c r="DOA133" s="52"/>
      <c r="DOG133" s="1"/>
      <c r="DOH133" s="2"/>
      <c r="DOI133" s="2"/>
      <c r="DOJ133" s="3"/>
      <c r="DOK133" s="1"/>
      <c r="DOL133" s="2"/>
      <c r="DOM133" s="2"/>
      <c r="DON133" s="3"/>
      <c r="DOO133" s="189"/>
      <c r="DOP133" s="190"/>
      <c r="DOQ133" s="52"/>
      <c r="DOW133" s="1"/>
      <c r="DOX133" s="2"/>
      <c r="DOY133" s="2"/>
      <c r="DOZ133" s="3"/>
      <c r="DPA133" s="1"/>
      <c r="DPB133" s="2"/>
      <c r="DPC133" s="2"/>
      <c r="DPD133" s="3"/>
      <c r="DPE133" s="189"/>
      <c r="DPF133" s="190"/>
      <c r="DPG133" s="52"/>
      <c r="DPM133" s="1"/>
      <c r="DPN133" s="2"/>
      <c r="DPO133" s="2"/>
      <c r="DPP133" s="3"/>
      <c r="DPQ133" s="1"/>
      <c r="DPR133" s="2"/>
      <c r="DPS133" s="2"/>
      <c r="DPT133" s="3"/>
      <c r="DPU133" s="189"/>
      <c r="DPV133" s="190"/>
      <c r="DPW133" s="52"/>
      <c r="DQC133" s="1"/>
      <c r="DQD133" s="2"/>
      <c r="DQE133" s="2"/>
      <c r="DQF133" s="3"/>
      <c r="DQG133" s="1"/>
      <c r="DQH133" s="2"/>
      <c r="DQI133" s="2"/>
      <c r="DQJ133" s="3"/>
      <c r="DQK133" s="189"/>
      <c r="DQL133" s="190"/>
      <c r="DQM133" s="52"/>
      <c r="DQS133" s="1"/>
      <c r="DQT133" s="2"/>
      <c r="DQU133" s="2"/>
      <c r="DQV133" s="3"/>
      <c r="DQW133" s="1"/>
      <c r="DQX133" s="2"/>
      <c r="DQY133" s="2"/>
      <c r="DQZ133" s="3"/>
      <c r="DRA133" s="189"/>
      <c r="DRB133" s="190"/>
      <c r="DRC133" s="52"/>
      <c r="DRI133" s="1"/>
      <c r="DRJ133" s="2"/>
      <c r="DRK133" s="2"/>
      <c r="DRL133" s="3"/>
      <c r="DRM133" s="1"/>
      <c r="DRN133" s="2"/>
      <c r="DRO133" s="2"/>
      <c r="DRP133" s="3"/>
      <c r="DRQ133" s="189"/>
      <c r="DRR133" s="190"/>
      <c r="DRS133" s="52"/>
      <c r="DRY133" s="1"/>
      <c r="DRZ133" s="2"/>
      <c r="DSA133" s="2"/>
      <c r="DSB133" s="3"/>
      <c r="DSC133" s="1"/>
      <c r="DSD133" s="2"/>
      <c r="DSE133" s="2"/>
      <c r="DSF133" s="3"/>
      <c r="DSG133" s="189"/>
      <c r="DSH133" s="190"/>
      <c r="DSI133" s="52"/>
      <c r="DSO133" s="1"/>
      <c r="DSP133" s="2"/>
      <c r="DSQ133" s="2"/>
      <c r="DSR133" s="3"/>
      <c r="DSS133" s="1"/>
      <c r="DST133" s="2"/>
      <c r="DSU133" s="2"/>
      <c r="DSV133" s="3"/>
      <c r="DSW133" s="189"/>
      <c r="DSX133" s="190"/>
      <c r="DSY133" s="52"/>
      <c r="DTE133" s="1"/>
      <c r="DTF133" s="2"/>
      <c r="DTG133" s="2"/>
      <c r="DTH133" s="3"/>
      <c r="DTI133" s="1"/>
      <c r="DTJ133" s="2"/>
      <c r="DTK133" s="2"/>
      <c r="DTL133" s="3"/>
      <c r="DTM133" s="189"/>
      <c r="DTN133" s="190"/>
      <c r="DTO133" s="52"/>
      <c r="DTU133" s="1"/>
      <c r="DTV133" s="2"/>
      <c r="DTW133" s="2"/>
      <c r="DTX133" s="3"/>
      <c r="DTY133" s="1"/>
      <c r="DTZ133" s="2"/>
      <c r="DUA133" s="2"/>
      <c r="DUB133" s="3"/>
      <c r="DUC133" s="189"/>
      <c r="DUD133" s="190"/>
      <c r="DUE133" s="52"/>
      <c r="DUK133" s="1"/>
      <c r="DUL133" s="2"/>
      <c r="DUM133" s="2"/>
      <c r="DUN133" s="3"/>
      <c r="DUO133" s="1"/>
      <c r="DUP133" s="2"/>
      <c r="DUQ133" s="2"/>
      <c r="DUR133" s="3"/>
      <c r="DUS133" s="189"/>
      <c r="DUT133" s="190"/>
      <c r="DUU133" s="52"/>
      <c r="DVA133" s="1"/>
      <c r="DVB133" s="2"/>
      <c r="DVC133" s="2"/>
      <c r="DVD133" s="3"/>
      <c r="DVE133" s="1"/>
      <c r="DVF133" s="2"/>
      <c r="DVG133" s="2"/>
      <c r="DVH133" s="3"/>
      <c r="DVI133" s="189"/>
      <c r="DVJ133" s="190"/>
      <c r="DVK133" s="52"/>
      <c r="DVQ133" s="1"/>
      <c r="DVR133" s="2"/>
      <c r="DVS133" s="2"/>
      <c r="DVT133" s="3"/>
      <c r="DVU133" s="1"/>
      <c r="DVV133" s="2"/>
      <c r="DVW133" s="2"/>
      <c r="DVX133" s="3"/>
      <c r="DVY133" s="189"/>
      <c r="DVZ133" s="190"/>
      <c r="DWA133" s="52"/>
      <c r="DWG133" s="1"/>
      <c r="DWH133" s="2"/>
      <c r="DWI133" s="2"/>
      <c r="DWJ133" s="3"/>
      <c r="DWK133" s="1"/>
      <c r="DWL133" s="2"/>
      <c r="DWM133" s="2"/>
      <c r="DWN133" s="3"/>
      <c r="DWO133" s="189"/>
      <c r="DWP133" s="190"/>
      <c r="DWQ133" s="52"/>
      <c r="DWW133" s="1"/>
      <c r="DWX133" s="2"/>
      <c r="DWY133" s="2"/>
      <c r="DWZ133" s="3"/>
      <c r="DXA133" s="1"/>
      <c r="DXB133" s="2"/>
      <c r="DXC133" s="2"/>
      <c r="DXD133" s="3"/>
      <c r="DXE133" s="189"/>
      <c r="DXF133" s="190"/>
      <c r="DXG133" s="52"/>
      <c r="DXM133" s="1"/>
      <c r="DXN133" s="2"/>
      <c r="DXO133" s="2"/>
      <c r="DXP133" s="3"/>
      <c r="DXQ133" s="1"/>
      <c r="DXR133" s="2"/>
      <c r="DXS133" s="2"/>
      <c r="DXT133" s="3"/>
      <c r="DXU133" s="189"/>
      <c r="DXV133" s="190"/>
      <c r="DXW133" s="52"/>
      <c r="DYC133" s="1"/>
      <c r="DYD133" s="2"/>
      <c r="DYE133" s="2"/>
      <c r="DYF133" s="3"/>
      <c r="DYG133" s="1"/>
      <c r="DYH133" s="2"/>
      <c r="DYI133" s="2"/>
      <c r="DYJ133" s="3"/>
      <c r="DYK133" s="189"/>
      <c r="DYL133" s="190"/>
      <c r="DYM133" s="52"/>
      <c r="DYS133" s="1"/>
      <c r="DYT133" s="2"/>
      <c r="DYU133" s="2"/>
      <c r="DYV133" s="3"/>
      <c r="DYW133" s="1"/>
      <c r="DYX133" s="2"/>
      <c r="DYY133" s="2"/>
      <c r="DYZ133" s="3"/>
      <c r="DZA133" s="189"/>
      <c r="DZB133" s="190"/>
      <c r="DZC133" s="52"/>
      <c r="DZI133" s="1"/>
      <c r="DZJ133" s="2"/>
      <c r="DZK133" s="2"/>
      <c r="DZL133" s="3"/>
      <c r="DZM133" s="1"/>
      <c r="DZN133" s="2"/>
      <c r="DZO133" s="2"/>
      <c r="DZP133" s="3"/>
      <c r="DZQ133" s="189"/>
      <c r="DZR133" s="190"/>
      <c r="DZS133" s="52"/>
      <c r="DZY133" s="1"/>
      <c r="DZZ133" s="2"/>
      <c r="EAA133" s="2"/>
      <c r="EAB133" s="3"/>
      <c r="EAC133" s="1"/>
      <c r="EAD133" s="2"/>
      <c r="EAE133" s="2"/>
      <c r="EAF133" s="3"/>
      <c r="EAG133" s="189"/>
      <c r="EAH133" s="190"/>
      <c r="EAI133" s="52"/>
      <c r="EAO133" s="1"/>
      <c r="EAP133" s="2"/>
      <c r="EAQ133" s="2"/>
      <c r="EAR133" s="3"/>
      <c r="EAS133" s="1"/>
      <c r="EAT133" s="2"/>
      <c r="EAU133" s="2"/>
      <c r="EAV133" s="3"/>
      <c r="EAW133" s="189"/>
      <c r="EAX133" s="190"/>
      <c r="EAY133" s="52"/>
      <c r="EBE133" s="1"/>
      <c r="EBF133" s="2"/>
      <c r="EBG133" s="2"/>
      <c r="EBH133" s="3"/>
      <c r="EBI133" s="1"/>
      <c r="EBJ133" s="2"/>
      <c r="EBK133" s="2"/>
      <c r="EBL133" s="3"/>
      <c r="EBM133" s="189"/>
      <c r="EBN133" s="190"/>
      <c r="EBO133" s="52"/>
      <c r="EBU133" s="1"/>
      <c r="EBV133" s="2"/>
      <c r="EBW133" s="2"/>
      <c r="EBX133" s="3"/>
      <c r="EBY133" s="1"/>
      <c r="EBZ133" s="2"/>
      <c r="ECA133" s="2"/>
      <c r="ECB133" s="3"/>
      <c r="ECC133" s="189"/>
      <c r="ECD133" s="190"/>
      <c r="ECE133" s="52"/>
      <c r="ECK133" s="1"/>
      <c r="ECL133" s="2"/>
      <c r="ECM133" s="2"/>
      <c r="ECN133" s="3"/>
      <c r="ECO133" s="1"/>
      <c r="ECP133" s="2"/>
      <c r="ECQ133" s="2"/>
      <c r="ECR133" s="3"/>
      <c r="ECS133" s="189"/>
      <c r="ECT133" s="190"/>
      <c r="ECU133" s="52"/>
      <c r="EDA133" s="1"/>
      <c r="EDB133" s="2"/>
      <c r="EDC133" s="2"/>
      <c r="EDD133" s="3"/>
      <c r="EDE133" s="1"/>
      <c r="EDF133" s="2"/>
      <c r="EDG133" s="2"/>
      <c r="EDH133" s="3"/>
      <c r="EDI133" s="189"/>
      <c r="EDJ133" s="190"/>
      <c r="EDK133" s="52"/>
      <c r="EDQ133" s="1"/>
      <c r="EDR133" s="2"/>
      <c r="EDS133" s="2"/>
      <c r="EDT133" s="3"/>
      <c r="EDU133" s="1"/>
      <c r="EDV133" s="2"/>
      <c r="EDW133" s="2"/>
      <c r="EDX133" s="3"/>
      <c r="EDY133" s="189"/>
      <c r="EDZ133" s="190"/>
      <c r="EEA133" s="52"/>
      <c r="EEG133" s="1"/>
      <c r="EEH133" s="2"/>
      <c r="EEI133" s="2"/>
      <c r="EEJ133" s="3"/>
      <c r="EEK133" s="1"/>
      <c r="EEL133" s="2"/>
      <c r="EEM133" s="2"/>
      <c r="EEN133" s="3"/>
      <c r="EEO133" s="189"/>
      <c r="EEP133" s="190"/>
      <c r="EEQ133" s="52"/>
      <c r="EEW133" s="1"/>
      <c r="EEX133" s="2"/>
      <c r="EEY133" s="2"/>
      <c r="EEZ133" s="3"/>
      <c r="EFA133" s="1"/>
      <c r="EFB133" s="2"/>
      <c r="EFC133" s="2"/>
      <c r="EFD133" s="3"/>
      <c r="EFE133" s="189"/>
      <c r="EFF133" s="190"/>
      <c r="EFG133" s="52"/>
      <c r="EFM133" s="1"/>
      <c r="EFN133" s="2"/>
      <c r="EFO133" s="2"/>
      <c r="EFP133" s="3"/>
      <c r="EFQ133" s="1"/>
      <c r="EFR133" s="2"/>
      <c r="EFS133" s="2"/>
      <c r="EFT133" s="3"/>
      <c r="EFU133" s="189"/>
      <c r="EFV133" s="190"/>
      <c r="EFW133" s="52"/>
      <c r="EGC133" s="1"/>
      <c r="EGD133" s="2"/>
      <c r="EGE133" s="2"/>
      <c r="EGF133" s="3"/>
      <c r="EGG133" s="1"/>
      <c r="EGH133" s="2"/>
      <c r="EGI133" s="2"/>
      <c r="EGJ133" s="3"/>
      <c r="EGK133" s="189"/>
      <c r="EGL133" s="190"/>
      <c r="EGM133" s="52"/>
      <c r="EGS133" s="1"/>
      <c r="EGT133" s="2"/>
      <c r="EGU133" s="2"/>
      <c r="EGV133" s="3"/>
      <c r="EGW133" s="1"/>
      <c r="EGX133" s="2"/>
      <c r="EGY133" s="2"/>
      <c r="EGZ133" s="3"/>
      <c r="EHA133" s="189"/>
      <c r="EHB133" s="190"/>
      <c r="EHC133" s="52"/>
      <c r="EHI133" s="1"/>
      <c r="EHJ133" s="2"/>
      <c r="EHK133" s="2"/>
      <c r="EHL133" s="3"/>
      <c r="EHM133" s="1"/>
      <c r="EHN133" s="2"/>
      <c r="EHO133" s="2"/>
      <c r="EHP133" s="3"/>
      <c r="EHQ133" s="189"/>
      <c r="EHR133" s="190"/>
      <c r="EHS133" s="52"/>
      <c r="EHY133" s="1"/>
      <c r="EHZ133" s="2"/>
      <c r="EIA133" s="2"/>
      <c r="EIB133" s="3"/>
      <c r="EIC133" s="1"/>
      <c r="EID133" s="2"/>
      <c r="EIE133" s="2"/>
      <c r="EIF133" s="3"/>
      <c r="EIG133" s="189"/>
      <c r="EIH133" s="190"/>
      <c r="EII133" s="52"/>
      <c r="EIO133" s="1"/>
      <c r="EIP133" s="2"/>
      <c r="EIQ133" s="2"/>
      <c r="EIR133" s="3"/>
      <c r="EIS133" s="1"/>
      <c r="EIT133" s="2"/>
      <c r="EIU133" s="2"/>
      <c r="EIV133" s="3"/>
      <c r="EIW133" s="189"/>
      <c r="EIX133" s="190"/>
      <c r="EIY133" s="52"/>
      <c r="EJE133" s="1"/>
      <c r="EJF133" s="2"/>
      <c r="EJG133" s="2"/>
      <c r="EJH133" s="3"/>
      <c r="EJI133" s="1"/>
      <c r="EJJ133" s="2"/>
      <c r="EJK133" s="2"/>
      <c r="EJL133" s="3"/>
      <c r="EJM133" s="189"/>
      <c r="EJN133" s="190"/>
      <c r="EJO133" s="52"/>
      <c r="EJU133" s="1"/>
      <c r="EJV133" s="2"/>
      <c r="EJW133" s="2"/>
      <c r="EJX133" s="3"/>
      <c r="EJY133" s="1"/>
      <c r="EJZ133" s="2"/>
      <c r="EKA133" s="2"/>
      <c r="EKB133" s="3"/>
      <c r="EKC133" s="189"/>
      <c r="EKD133" s="190"/>
      <c r="EKE133" s="52"/>
      <c r="EKK133" s="1"/>
      <c r="EKL133" s="2"/>
      <c r="EKM133" s="2"/>
      <c r="EKN133" s="3"/>
      <c r="EKO133" s="1"/>
      <c r="EKP133" s="2"/>
      <c r="EKQ133" s="2"/>
      <c r="EKR133" s="3"/>
      <c r="EKS133" s="189"/>
      <c r="EKT133" s="190"/>
      <c r="EKU133" s="52"/>
      <c r="ELA133" s="1"/>
      <c r="ELB133" s="2"/>
      <c r="ELC133" s="2"/>
      <c r="ELD133" s="3"/>
      <c r="ELE133" s="1"/>
      <c r="ELF133" s="2"/>
      <c r="ELG133" s="2"/>
      <c r="ELH133" s="3"/>
      <c r="ELI133" s="189"/>
      <c r="ELJ133" s="190"/>
      <c r="ELK133" s="52"/>
      <c r="ELQ133" s="1"/>
      <c r="ELR133" s="2"/>
      <c r="ELS133" s="2"/>
      <c r="ELT133" s="3"/>
      <c r="ELU133" s="1"/>
      <c r="ELV133" s="2"/>
      <c r="ELW133" s="2"/>
      <c r="ELX133" s="3"/>
      <c r="ELY133" s="189"/>
      <c r="ELZ133" s="190"/>
      <c r="EMA133" s="52"/>
      <c r="EMG133" s="1"/>
      <c r="EMH133" s="2"/>
      <c r="EMI133" s="2"/>
      <c r="EMJ133" s="3"/>
      <c r="EMK133" s="1"/>
      <c r="EML133" s="2"/>
      <c r="EMM133" s="2"/>
      <c r="EMN133" s="3"/>
      <c r="EMO133" s="189"/>
      <c r="EMP133" s="190"/>
      <c r="EMQ133" s="52"/>
      <c r="EMW133" s="1"/>
      <c r="EMX133" s="2"/>
      <c r="EMY133" s="2"/>
      <c r="EMZ133" s="3"/>
      <c r="ENA133" s="1"/>
      <c r="ENB133" s="2"/>
      <c r="ENC133" s="2"/>
      <c r="END133" s="3"/>
      <c r="ENE133" s="189"/>
      <c r="ENF133" s="190"/>
      <c r="ENG133" s="52"/>
      <c r="ENM133" s="1"/>
      <c r="ENN133" s="2"/>
      <c r="ENO133" s="2"/>
      <c r="ENP133" s="3"/>
      <c r="ENQ133" s="1"/>
      <c r="ENR133" s="2"/>
      <c r="ENS133" s="2"/>
      <c r="ENT133" s="3"/>
      <c r="ENU133" s="189"/>
      <c r="ENV133" s="190"/>
      <c r="ENW133" s="52"/>
      <c r="EOC133" s="1"/>
      <c r="EOD133" s="2"/>
      <c r="EOE133" s="2"/>
      <c r="EOF133" s="3"/>
      <c r="EOG133" s="1"/>
      <c r="EOH133" s="2"/>
      <c r="EOI133" s="2"/>
      <c r="EOJ133" s="3"/>
      <c r="EOK133" s="189"/>
      <c r="EOL133" s="190"/>
      <c r="EOM133" s="52"/>
      <c r="EOS133" s="1"/>
      <c r="EOT133" s="2"/>
      <c r="EOU133" s="2"/>
      <c r="EOV133" s="3"/>
      <c r="EOW133" s="1"/>
      <c r="EOX133" s="2"/>
      <c r="EOY133" s="2"/>
      <c r="EOZ133" s="3"/>
      <c r="EPA133" s="189"/>
      <c r="EPB133" s="190"/>
      <c r="EPC133" s="52"/>
      <c r="EPI133" s="1"/>
      <c r="EPJ133" s="2"/>
      <c r="EPK133" s="2"/>
      <c r="EPL133" s="3"/>
      <c r="EPM133" s="1"/>
      <c r="EPN133" s="2"/>
      <c r="EPO133" s="2"/>
      <c r="EPP133" s="3"/>
      <c r="EPQ133" s="189"/>
      <c r="EPR133" s="190"/>
      <c r="EPS133" s="52"/>
      <c r="EPY133" s="1"/>
      <c r="EPZ133" s="2"/>
      <c r="EQA133" s="2"/>
      <c r="EQB133" s="3"/>
      <c r="EQC133" s="1"/>
      <c r="EQD133" s="2"/>
      <c r="EQE133" s="2"/>
      <c r="EQF133" s="3"/>
      <c r="EQG133" s="189"/>
      <c r="EQH133" s="190"/>
      <c r="EQI133" s="52"/>
      <c r="EQO133" s="1"/>
      <c r="EQP133" s="2"/>
      <c r="EQQ133" s="2"/>
      <c r="EQR133" s="3"/>
      <c r="EQS133" s="1"/>
      <c r="EQT133" s="2"/>
      <c r="EQU133" s="2"/>
      <c r="EQV133" s="3"/>
      <c r="EQW133" s="189"/>
      <c r="EQX133" s="190"/>
      <c r="EQY133" s="52"/>
      <c r="ERE133" s="1"/>
      <c r="ERF133" s="2"/>
      <c r="ERG133" s="2"/>
      <c r="ERH133" s="3"/>
      <c r="ERI133" s="1"/>
      <c r="ERJ133" s="2"/>
      <c r="ERK133" s="2"/>
      <c r="ERL133" s="3"/>
      <c r="ERM133" s="189"/>
      <c r="ERN133" s="190"/>
      <c r="ERO133" s="52"/>
      <c r="ERU133" s="1"/>
      <c r="ERV133" s="2"/>
      <c r="ERW133" s="2"/>
      <c r="ERX133" s="3"/>
      <c r="ERY133" s="1"/>
      <c r="ERZ133" s="2"/>
      <c r="ESA133" s="2"/>
      <c r="ESB133" s="3"/>
      <c r="ESC133" s="189"/>
      <c r="ESD133" s="190"/>
      <c r="ESE133" s="52"/>
      <c r="ESK133" s="1"/>
      <c r="ESL133" s="2"/>
      <c r="ESM133" s="2"/>
      <c r="ESN133" s="3"/>
      <c r="ESO133" s="1"/>
      <c r="ESP133" s="2"/>
      <c r="ESQ133" s="2"/>
      <c r="ESR133" s="3"/>
      <c r="ESS133" s="189"/>
      <c r="EST133" s="190"/>
      <c r="ESU133" s="52"/>
      <c r="ETA133" s="1"/>
      <c r="ETB133" s="2"/>
      <c r="ETC133" s="2"/>
      <c r="ETD133" s="3"/>
      <c r="ETE133" s="1"/>
      <c r="ETF133" s="2"/>
      <c r="ETG133" s="2"/>
      <c r="ETH133" s="3"/>
      <c r="ETI133" s="189"/>
      <c r="ETJ133" s="190"/>
      <c r="ETK133" s="52"/>
      <c r="ETQ133" s="1"/>
      <c r="ETR133" s="2"/>
      <c r="ETS133" s="2"/>
      <c r="ETT133" s="3"/>
      <c r="ETU133" s="1"/>
      <c r="ETV133" s="2"/>
      <c r="ETW133" s="2"/>
      <c r="ETX133" s="3"/>
      <c r="ETY133" s="189"/>
      <c r="ETZ133" s="190"/>
      <c r="EUA133" s="52"/>
      <c r="EUG133" s="1"/>
      <c r="EUH133" s="2"/>
      <c r="EUI133" s="2"/>
      <c r="EUJ133" s="3"/>
      <c r="EUK133" s="1"/>
      <c r="EUL133" s="2"/>
      <c r="EUM133" s="2"/>
      <c r="EUN133" s="3"/>
      <c r="EUO133" s="189"/>
      <c r="EUP133" s="190"/>
      <c r="EUQ133" s="52"/>
      <c r="EUW133" s="1"/>
      <c r="EUX133" s="2"/>
      <c r="EUY133" s="2"/>
      <c r="EUZ133" s="3"/>
      <c r="EVA133" s="1"/>
      <c r="EVB133" s="2"/>
      <c r="EVC133" s="2"/>
      <c r="EVD133" s="3"/>
      <c r="EVE133" s="189"/>
      <c r="EVF133" s="190"/>
      <c r="EVG133" s="52"/>
      <c r="EVM133" s="1"/>
      <c r="EVN133" s="2"/>
      <c r="EVO133" s="2"/>
      <c r="EVP133" s="3"/>
      <c r="EVQ133" s="1"/>
      <c r="EVR133" s="2"/>
      <c r="EVS133" s="2"/>
      <c r="EVT133" s="3"/>
      <c r="EVU133" s="189"/>
      <c r="EVV133" s="190"/>
      <c r="EVW133" s="52"/>
      <c r="EWC133" s="1"/>
      <c r="EWD133" s="2"/>
      <c r="EWE133" s="2"/>
      <c r="EWF133" s="3"/>
      <c r="EWG133" s="1"/>
      <c r="EWH133" s="2"/>
      <c r="EWI133" s="2"/>
      <c r="EWJ133" s="3"/>
      <c r="EWK133" s="189"/>
      <c r="EWL133" s="190"/>
      <c r="EWM133" s="52"/>
      <c r="EWS133" s="1"/>
      <c r="EWT133" s="2"/>
      <c r="EWU133" s="2"/>
      <c r="EWV133" s="3"/>
      <c r="EWW133" s="1"/>
      <c r="EWX133" s="2"/>
      <c r="EWY133" s="2"/>
      <c r="EWZ133" s="3"/>
      <c r="EXA133" s="189"/>
      <c r="EXB133" s="190"/>
      <c r="EXC133" s="52"/>
      <c r="EXI133" s="1"/>
      <c r="EXJ133" s="2"/>
      <c r="EXK133" s="2"/>
      <c r="EXL133" s="3"/>
      <c r="EXM133" s="1"/>
      <c r="EXN133" s="2"/>
      <c r="EXO133" s="2"/>
      <c r="EXP133" s="3"/>
      <c r="EXQ133" s="189"/>
      <c r="EXR133" s="190"/>
      <c r="EXS133" s="52"/>
      <c r="EXY133" s="1"/>
      <c r="EXZ133" s="2"/>
      <c r="EYA133" s="2"/>
      <c r="EYB133" s="3"/>
      <c r="EYC133" s="1"/>
      <c r="EYD133" s="2"/>
      <c r="EYE133" s="2"/>
      <c r="EYF133" s="3"/>
      <c r="EYG133" s="189"/>
      <c r="EYH133" s="190"/>
      <c r="EYI133" s="52"/>
      <c r="EYO133" s="1"/>
      <c r="EYP133" s="2"/>
      <c r="EYQ133" s="2"/>
      <c r="EYR133" s="3"/>
      <c r="EYS133" s="1"/>
      <c r="EYT133" s="2"/>
      <c r="EYU133" s="2"/>
      <c r="EYV133" s="3"/>
      <c r="EYW133" s="189"/>
      <c r="EYX133" s="190"/>
      <c r="EYY133" s="52"/>
      <c r="EZE133" s="1"/>
      <c r="EZF133" s="2"/>
      <c r="EZG133" s="2"/>
      <c r="EZH133" s="3"/>
      <c r="EZI133" s="1"/>
      <c r="EZJ133" s="2"/>
      <c r="EZK133" s="2"/>
      <c r="EZL133" s="3"/>
      <c r="EZM133" s="189"/>
      <c r="EZN133" s="190"/>
      <c r="EZO133" s="52"/>
      <c r="EZU133" s="1"/>
      <c r="EZV133" s="2"/>
      <c r="EZW133" s="2"/>
      <c r="EZX133" s="3"/>
      <c r="EZY133" s="1"/>
      <c r="EZZ133" s="2"/>
      <c r="FAA133" s="2"/>
      <c r="FAB133" s="3"/>
      <c r="FAC133" s="189"/>
      <c r="FAD133" s="190"/>
      <c r="FAE133" s="52"/>
      <c r="FAK133" s="1"/>
      <c r="FAL133" s="2"/>
      <c r="FAM133" s="2"/>
      <c r="FAN133" s="3"/>
      <c r="FAO133" s="1"/>
      <c r="FAP133" s="2"/>
      <c r="FAQ133" s="2"/>
      <c r="FAR133" s="3"/>
      <c r="FAS133" s="189"/>
      <c r="FAT133" s="190"/>
      <c r="FAU133" s="52"/>
      <c r="FBA133" s="1"/>
      <c r="FBB133" s="2"/>
      <c r="FBC133" s="2"/>
      <c r="FBD133" s="3"/>
      <c r="FBE133" s="1"/>
      <c r="FBF133" s="2"/>
      <c r="FBG133" s="2"/>
      <c r="FBH133" s="3"/>
      <c r="FBI133" s="189"/>
      <c r="FBJ133" s="190"/>
      <c r="FBK133" s="52"/>
      <c r="FBQ133" s="1"/>
      <c r="FBR133" s="2"/>
      <c r="FBS133" s="2"/>
      <c r="FBT133" s="3"/>
      <c r="FBU133" s="1"/>
      <c r="FBV133" s="2"/>
      <c r="FBW133" s="2"/>
      <c r="FBX133" s="3"/>
      <c r="FBY133" s="189"/>
      <c r="FBZ133" s="190"/>
      <c r="FCA133" s="52"/>
      <c r="FCG133" s="1"/>
      <c r="FCH133" s="2"/>
      <c r="FCI133" s="2"/>
      <c r="FCJ133" s="3"/>
      <c r="FCK133" s="1"/>
      <c r="FCL133" s="2"/>
      <c r="FCM133" s="2"/>
      <c r="FCN133" s="3"/>
      <c r="FCO133" s="189"/>
      <c r="FCP133" s="190"/>
      <c r="FCQ133" s="52"/>
      <c r="FCW133" s="1"/>
      <c r="FCX133" s="2"/>
      <c r="FCY133" s="2"/>
      <c r="FCZ133" s="3"/>
      <c r="FDA133" s="1"/>
      <c r="FDB133" s="2"/>
      <c r="FDC133" s="2"/>
      <c r="FDD133" s="3"/>
      <c r="FDE133" s="189"/>
      <c r="FDF133" s="190"/>
      <c r="FDG133" s="52"/>
      <c r="FDM133" s="1"/>
      <c r="FDN133" s="2"/>
      <c r="FDO133" s="2"/>
      <c r="FDP133" s="3"/>
      <c r="FDQ133" s="1"/>
      <c r="FDR133" s="2"/>
      <c r="FDS133" s="2"/>
      <c r="FDT133" s="3"/>
      <c r="FDU133" s="189"/>
      <c r="FDV133" s="190"/>
      <c r="FDW133" s="52"/>
      <c r="FEC133" s="1"/>
      <c r="FED133" s="2"/>
      <c r="FEE133" s="2"/>
      <c r="FEF133" s="3"/>
      <c r="FEG133" s="1"/>
      <c r="FEH133" s="2"/>
      <c r="FEI133" s="2"/>
      <c r="FEJ133" s="3"/>
      <c r="FEK133" s="189"/>
      <c r="FEL133" s="190"/>
      <c r="FEM133" s="52"/>
      <c r="FES133" s="1"/>
      <c r="FET133" s="2"/>
      <c r="FEU133" s="2"/>
      <c r="FEV133" s="3"/>
      <c r="FEW133" s="1"/>
      <c r="FEX133" s="2"/>
      <c r="FEY133" s="2"/>
      <c r="FEZ133" s="3"/>
      <c r="FFA133" s="189"/>
      <c r="FFB133" s="190"/>
      <c r="FFC133" s="52"/>
      <c r="FFI133" s="1"/>
      <c r="FFJ133" s="2"/>
      <c r="FFK133" s="2"/>
      <c r="FFL133" s="3"/>
      <c r="FFM133" s="1"/>
      <c r="FFN133" s="2"/>
      <c r="FFO133" s="2"/>
      <c r="FFP133" s="3"/>
      <c r="FFQ133" s="189"/>
      <c r="FFR133" s="190"/>
      <c r="FFS133" s="52"/>
      <c r="FFY133" s="1"/>
      <c r="FFZ133" s="2"/>
      <c r="FGA133" s="2"/>
      <c r="FGB133" s="3"/>
      <c r="FGC133" s="1"/>
      <c r="FGD133" s="2"/>
      <c r="FGE133" s="2"/>
      <c r="FGF133" s="3"/>
      <c r="FGG133" s="189"/>
      <c r="FGH133" s="190"/>
      <c r="FGI133" s="52"/>
      <c r="FGO133" s="1"/>
      <c r="FGP133" s="2"/>
      <c r="FGQ133" s="2"/>
      <c r="FGR133" s="3"/>
      <c r="FGS133" s="1"/>
      <c r="FGT133" s="2"/>
      <c r="FGU133" s="2"/>
      <c r="FGV133" s="3"/>
      <c r="FGW133" s="189"/>
      <c r="FGX133" s="190"/>
      <c r="FGY133" s="52"/>
      <c r="FHE133" s="1"/>
      <c r="FHF133" s="2"/>
      <c r="FHG133" s="2"/>
      <c r="FHH133" s="3"/>
      <c r="FHI133" s="1"/>
      <c r="FHJ133" s="2"/>
      <c r="FHK133" s="2"/>
      <c r="FHL133" s="3"/>
      <c r="FHM133" s="189"/>
      <c r="FHN133" s="190"/>
      <c r="FHO133" s="52"/>
      <c r="FHU133" s="1"/>
      <c r="FHV133" s="2"/>
      <c r="FHW133" s="2"/>
      <c r="FHX133" s="3"/>
      <c r="FHY133" s="1"/>
      <c r="FHZ133" s="2"/>
      <c r="FIA133" s="2"/>
      <c r="FIB133" s="3"/>
      <c r="FIC133" s="189"/>
      <c r="FID133" s="190"/>
      <c r="FIE133" s="52"/>
      <c r="FIK133" s="1"/>
      <c r="FIL133" s="2"/>
      <c r="FIM133" s="2"/>
      <c r="FIN133" s="3"/>
      <c r="FIO133" s="1"/>
      <c r="FIP133" s="2"/>
      <c r="FIQ133" s="2"/>
      <c r="FIR133" s="3"/>
      <c r="FIS133" s="189"/>
      <c r="FIT133" s="190"/>
      <c r="FIU133" s="52"/>
      <c r="FJA133" s="1"/>
      <c r="FJB133" s="2"/>
      <c r="FJC133" s="2"/>
      <c r="FJD133" s="3"/>
      <c r="FJE133" s="1"/>
      <c r="FJF133" s="2"/>
      <c r="FJG133" s="2"/>
      <c r="FJH133" s="3"/>
      <c r="FJI133" s="189"/>
      <c r="FJJ133" s="190"/>
      <c r="FJK133" s="52"/>
      <c r="FJQ133" s="1"/>
      <c r="FJR133" s="2"/>
      <c r="FJS133" s="2"/>
      <c r="FJT133" s="3"/>
      <c r="FJU133" s="1"/>
      <c r="FJV133" s="2"/>
      <c r="FJW133" s="2"/>
      <c r="FJX133" s="3"/>
      <c r="FJY133" s="189"/>
      <c r="FJZ133" s="190"/>
      <c r="FKA133" s="52"/>
      <c r="FKG133" s="1"/>
      <c r="FKH133" s="2"/>
      <c r="FKI133" s="2"/>
      <c r="FKJ133" s="3"/>
      <c r="FKK133" s="1"/>
      <c r="FKL133" s="2"/>
      <c r="FKM133" s="2"/>
      <c r="FKN133" s="3"/>
      <c r="FKO133" s="189"/>
      <c r="FKP133" s="190"/>
      <c r="FKQ133" s="52"/>
      <c r="FKW133" s="1"/>
      <c r="FKX133" s="2"/>
      <c r="FKY133" s="2"/>
      <c r="FKZ133" s="3"/>
      <c r="FLA133" s="1"/>
      <c r="FLB133" s="2"/>
      <c r="FLC133" s="2"/>
      <c r="FLD133" s="3"/>
      <c r="FLE133" s="189"/>
      <c r="FLF133" s="190"/>
      <c r="FLG133" s="52"/>
      <c r="FLM133" s="1"/>
      <c r="FLN133" s="2"/>
      <c r="FLO133" s="2"/>
      <c r="FLP133" s="3"/>
      <c r="FLQ133" s="1"/>
      <c r="FLR133" s="2"/>
      <c r="FLS133" s="2"/>
      <c r="FLT133" s="3"/>
      <c r="FLU133" s="189"/>
      <c r="FLV133" s="190"/>
      <c r="FLW133" s="52"/>
      <c r="FMC133" s="1"/>
      <c r="FMD133" s="2"/>
      <c r="FME133" s="2"/>
      <c r="FMF133" s="3"/>
      <c r="FMG133" s="1"/>
      <c r="FMH133" s="2"/>
      <c r="FMI133" s="2"/>
      <c r="FMJ133" s="3"/>
      <c r="FMK133" s="189"/>
      <c r="FML133" s="190"/>
      <c r="FMM133" s="52"/>
      <c r="FMS133" s="1"/>
      <c r="FMT133" s="2"/>
      <c r="FMU133" s="2"/>
      <c r="FMV133" s="3"/>
      <c r="FMW133" s="1"/>
      <c r="FMX133" s="2"/>
      <c r="FMY133" s="2"/>
      <c r="FMZ133" s="3"/>
      <c r="FNA133" s="189"/>
      <c r="FNB133" s="190"/>
      <c r="FNC133" s="52"/>
      <c r="FNI133" s="1"/>
      <c r="FNJ133" s="2"/>
      <c r="FNK133" s="2"/>
      <c r="FNL133" s="3"/>
      <c r="FNM133" s="1"/>
      <c r="FNN133" s="2"/>
      <c r="FNO133" s="2"/>
      <c r="FNP133" s="3"/>
      <c r="FNQ133" s="189"/>
      <c r="FNR133" s="190"/>
      <c r="FNS133" s="52"/>
      <c r="FNY133" s="1"/>
      <c r="FNZ133" s="2"/>
      <c r="FOA133" s="2"/>
      <c r="FOB133" s="3"/>
      <c r="FOC133" s="1"/>
      <c r="FOD133" s="2"/>
      <c r="FOE133" s="2"/>
      <c r="FOF133" s="3"/>
      <c r="FOG133" s="189"/>
      <c r="FOH133" s="190"/>
      <c r="FOI133" s="52"/>
      <c r="FOO133" s="1"/>
      <c r="FOP133" s="2"/>
      <c r="FOQ133" s="2"/>
      <c r="FOR133" s="3"/>
      <c r="FOS133" s="1"/>
      <c r="FOT133" s="2"/>
      <c r="FOU133" s="2"/>
      <c r="FOV133" s="3"/>
      <c r="FOW133" s="189"/>
      <c r="FOX133" s="190"/>
      <c r="FOY133" s="52"/>
      <c r="FPE133" s="1"/>
      <c r="FPF133" s="2"/>
      <c r="FPG133" s="2"/>
      <c r="FPH133" s="3"/>
      <c r="FPI133" s="1"/>
      <c r="FPJ133" s="2"/>
      <c r="FPK133" s="2"/>
      <c r="FPL133" s="3"/>
      <c r="FPM133" s="189"/>
      <c r="FPN133" s="190"/>
      <c r="FPO133" s="52"/>
      <c r="FPU133" s="1"/>
      <c r="FPV133" s="2"/>
      <c r="FPW133" s="2"/>
      <c r="FPX133" s="3"/>
      <c r="FPY133" s="1"/>
      <c r="FPZ133" s="2"/>
      <c r="FQA133" s="2"/>
      <c r="FQB133" s="3"/>
      <c r="FQC133" s="189"/>
      <c r="FQD133" s="190"/>
      <c r="FQE133" s="52"/>
      <c r="FQK133" s="1"/>
      <c r="FQL133" s="2"/>
      <c r="FQM133" s="2"/>
      <c r="FQN133" s="3"/>
      <c r="FQO133" s="1"/>
      <c r="FQP133" s="2"/>
      <c r="FQQ133" s="2"/>
      <c r="FQR133" s="3"/>
      <c r="FQS133" s="189"/>
      <c r="FQT133" s="190"/>
      <c r="FQU133" s="52"/>
      <c r="FRA133" s="1"/>
      <c r="FRB133" s="2"/>
      <c r="FRC133" s="2"/>
      <c r="FRD133" s="3"/>
      <c r="FRE133" s="1"/>
      <c r="FRF133" s="2"/>
      <c r="FRG133" s="2"/>
      <c r="FRH133" s="3"/>
      <c r="FRI133" s="189"/>
      <c r="FRJ133" s="190"/>
      <c r="FRK133" s="52"/>
      <c r="FRQ133" s="1"/>
      <c r="FRR133" s="2"/>
      <c r="FRS133" s="2"/>
      <c r="FRT133" s="3"/>
      <c r="FRU133" s="1"/>
      <c r="FRV133" s="2"/>
      <c r="FRW133" s="2"/>
      <c r="FRX133" s="3"/>
      <c r="FRY133" s="189"/>
      <c r="FRZ133" s="190"/>
      <c r="FSA133" s="52"/>
      <c r="FSG133" s="1"/>
      <c r="FSH133" s="2"/>
      <c r="FSI133" s="2"/>
      <c r="FSJ133" s="3"/>
      <c r="FSK133" s="1"/>
      <c r="FSL133" s="2"/>
      <c r="FSM133" s="2"/>
      <c r="FSN133" s="3"/>
      <c r="FSO133" s="189"/>
      <c r="FSP133" s="190"/>
      <c r="FSQ133" s="52"/>
      <c r="FSW133" s="1"/>
      <c r="FSX133" s="2"/>
      <c r="FSY133" s="2"/>
      <c r="FSZ133" s="3"/>
      <c r="FTA133" s="1"/>
      <c r="FTB133" s="2"/>
      <c r="FTC133" s="2"/>
      <c r="FTD133" s="3"/>
      <c r="FTE133" s="189"/>
      <c r="FTF133" s="190"/>
      <c r="FTG133" s="52"/>
      <c r="FTM133" s="1"/>
      <c r="FTN133" s="2"/>
      <c r="FTO133" s="2"/>
      <c r="FTP133" s="3"/>
      <c r="FTQ133" s="1"/>
      <c r="FTR133" s="2"/>
      <c r="FTS133" s="2"/>
      <c r="FTT133" s="3"/>
      <c r="FTU133" s="189"/>
      <c r="FTV133" s="190"/>
      <c r="FTW133" s="52"/>
      <c r="FUC133" s="1"/>
      <c r="FUD133" s="2"/>
      <c r="FUE133" s="2"/>
      <c r="FUF133" s="3"/>
      <c r="FUG133" s="1"/>
      <c r="FUH133" s="2"/>
      <c r="FUI133" s="2"/>
      <c r="FUJ133" s="3"/>
      <c r="FUK133" s="189"/>
      <c r="FUL133" s="190"/>
      <c r="FUM133" s="52"/>
      <c r="FUS133" s="1"/>
      <c r="FUT133" s="2"/>
      <c r="FUU133" s="2"/>
      <c r="FUV133" s="3"/>
      <c r="FUW133" s="1"/>
      <c r="FUX133" s="2"/>
      <c r="FUY133" s="2"/>
      <c r="FUZ133" s="3"/>
      <c r="FVA133" s="189"/>
      <c r="FVB133" s="190"/>
      <c r="FVC133" s="52"/>
      <c r="FVI133" s="1"/>
      <c r="FVJ133" s="2"/>
      <c r="FVK133" s="2"/>
      <c r="FVL133" s="3"/>
      <c r="FVM133" s="1"/>
      <c r="FVN133" s="2"/>
      <c r="FVO133" s="2"/>
      <c r="FVP133" s="3"/>
      <c r="FVQ133" s="189"/>
      <c r="FVR133" s="190"/>
      <c r="FVS133" s="52"/>
      <c r="FVY133" s="1"/>
      <c r="FVZ133" s="2"/>
      <c r="FWA133" s="2"/>
      <c r="FWB133" s="3"/>
      <c r="FWC133" s="1"/>
      <c r="FWD133" s="2"/>
      <c r="FWE133" s="2"/>
      <c r="FWF133" s="3"/>
      <c r="FWG133" s="189"/>
      <c r="FWH133" s="190"/>
      <c r="FWI133" s="52"/>
      <c r="FWO133" s="1"/>
      <c r="FWP133" s="2"/>
      <c r="FWQ133" s="2"/>
      <c r="FWR133" s="3"/>
      <c r="FWS133" s="1"/>
      <c r="FWT133" s="2"/>
      <c r="FWU133" s="2"/>
      <c r="FWV133" s="3"/>
      <c r="FWW133" s="189"/>
      <c r="FWX133" s="190"/>
      <c r="FWY133" s="52"/>
      <c r="FXE133" s="1"/>
      <c r="FXF133" s="2"/>
      <c r="FXG133" s="2"/>
      <c r="FXH133" s="3"/>
      <c r="FXI133" s="1"/>
      <c r="FXJ133" s="2"/>
      <c r="FXK133" s="2"/>
      <c r="FXL133" s="3"/>
      <c r="FXM133" s="189"/>
      <c r="FXN133" s="190"/>
      <c r="FXO133" s="52"/>
      <c r="FXU133" s="1"/>
      <c r="FXV133" s="2"/>
      <c r="FXW133" s="2"/>
      <c r="FXX133" s="3"/>
      <c r="FXY133" s="1"/>
      <c r="FXZ133" s="2"/>
      <c r="FYA133" s="2"/>
      <c r="FYB133" s="3"/>
      <c r="FYC133" s="189"/>
      <c r="FYD133" s="190"/>
      <c r="FYE133" s="52"/>
      <c r="FYK133" s="1"/>
      <c r="FYL133" s="2"/>
      <c r="FYM133" s="2"/>
      <c r="FYN133" s="3"/>
      <c r="FYO133" s="1"/>
      <c r="FYP133" s="2"/>
      <c r="FYQ133" s="2"/>
      <c r="FYR133" s="3"/>
      <c r="FYS133" s="189"/>
      <c r="FYT133" s="190"/>
      <c r="FYU133" s="52"/>
      <c r="FZA133" s="1"/>
      <c r="FZB133" s="2"/>
      <c r="FZC133" s="2"/>
      <c r="FZD133" s="3"/>
      <c r="FZE133" s="1"/>
      <c r="FZF133" s="2"/>
      <c r="FZG133" s="2"/>
      <c r="FZH133" s="3"/>
      <c r="FZI133" s="189"/>
      <c r="FZJ133" s="190"/>
      <c r="FZK133" s="52"/>
      <c r="FZQ133" s="1"/>
      <c r="FZR133" s="2"/>
      <c r="FZS133" s="2"/>
      <c r="FZT133" s="3"/>
      <c r="FZU133" s="1"/>
      <c r="FZV133" s="2"/>
      <c r="FZW133" s="2"/>
      <c r="FZX133" s="3"/>
      <c r="FZY133" s="189"/>
      <c r="FZZ133" s="190"/>
      <c r="GAA133" s="52"/>
      <c r="GAG133" s="1"/>
      <c r="GAH133" s="2"/>
      <c r="GAI133" s="2"/>
      <c r="GAJ133" s="3"/>
      <c r="GAK133" s="1"/>
      <c r="GAL133" s="2"/>
      <c r="GAM133" s="2"/>
      <c r="GAN133" s="3"/>
      <c r="GAO133" s="189"/>
      <c r="GAP133" s="190"/>
      <c r="GAQ133" s="52"/>
      <c r="GAW133" s="1"/>
      <c r="GAX133" s="2"/>
      <c r="GAY133" s="2"/>
      <c r="GAZ133" s="3"/>
      <c r="GBA133" s="1"/>
      <c r="GBB133" s="2"/>
      <c r="GBC133" s="2"/>
      <c r="GBD133" s="3"/>
      <c r="GBE133" s="189"/>
      <c r="GBF133" s="190"/>
      <c r="GBG133" s="52"/>
      <c r="GBM133" s="1"/>
      <c r="GBN133" s="2"/>
      <c r="GBO133" s="2"/>
      <c r="GBP133" s="3"/>
      <c r="GBQ133" s="1"/>
      <c r="GBR133" s="2"/>
      <c r="GBS133" s="2"/>
      <c r="GBT133" s="3"/>
      <c r="GBU133" s="189"/>
      <c r="GBV133" s="190"/>
      <c r="GBW133" s="52"/>
      <c r="GCC133" s="1"/>
      <c r="GCD133" s="2"/>
      <c r="GCE133" s="2"/>
      <c r="GCF133" s="3"/>
      <c r="GCG133" s="1"/>
      <c r="GCH133" s="2"/>
      <c r="GCI133" s="2"/>
      <c r="GCJ133" s="3"/>
      <c r="GCK133" s="189"/>
      <c r="GCL133" s="190"/>
      <c r="GCM133" s="52"/>
      <c r="GCS133" s="1"/>
      <c r="GCT133" s="2"/>
      <c r="GCU133" s="2"/>
      <c r="GCV133" s="3"/>
      <c r="GCW133" s="1"/>
      <c r="GCX133" s="2"/>
      <c r="GCY133" s="2"/>
      <c r="GCZ133" s="3"/>
      <c r="GDA133" s="189"/>
      <c r="GDB133" s="190"/>
      <c r="GDC133" s="52"/>
      <c r="GDI133" s="1"/>
      <c r="GDJ133" s="2"/>
      <c r="GDK133" s="2"/>
      <c r="GDL133" s="3"/>
      <c r="GDM133" s="1"/>
      <c r="GDN133" s="2"/>
      <c r="GDO133" s="2"/>
      <c r="GDP133" s="3"/>
      <c r="GDQ133" s="189"/>
      <c r="GDR133" s="190"/>
      <c r="GDS133" s="52"/>
      <c r="GDY133" s="1"/>
      <c r="GDZ133" s="2"/>
      <c r="GEA133" s="2"/>
      <c r="GEB133" s="3"/>
      <c r="GEC133" s="1"/>
      <c r="GED133" s="2"/>
      <c r="GEE133" s="2"/>
      <c r="GEF133" s="3"/>
      <c r="GEG133" s="189"/>
      <c r="GEH133" s="190"/>
      <c r="GEI133" s="52"/>
      <c r="GEO133" s="1"/>
      <c r="GEP133" s="2"/>
      <c r="GEQ133" s="2"/>
      <c r="GER133" s="3"/>
      <c r="GES133" s="1"/>
      <c r="GET133" s="2"/>
      <c r="GEU133" s="2"/>
      <c r="GEV133" s="3"/>
      <c r="GEW133" s="189"/>
      <c r="GEX133" s="190"/>
      <c r="GEY133" s="52"/>
      <c r="GFE133" s="1"/>
      <c r="GFF133" s="2"/>
      <c r="GFG133" s="2"/>
      <c r="GFH133" s="3"/>
      <c r="GFI133" s="1"/>
      <c r="GFJ133" s="2"/>
      <c r="GFK133" s="2"/>
      <c r="GFL133" s="3"/>
      <c r="GFM133" s="189"/>
      <c r="GFN133" s="190"/>
      <c r="GFO133" s="52"/>
      <c r="GFU133" s="1"/>
      <c r="GFV133" s="2"/>
      <c r="GFW133" s="2"/>
      <c r="GFX133" s="3"/>
      <c r="GFY133" s="1"/>
      <c r="GFZ133" s="2"/>
      <c r="GGA133" s="2"/>
      <c r="GGB133" s="3"/>
      <c r="GGC133" s="189"/>
      <c r="GGD133" s="190"/>
      <c r="GGE133" s="52"/>
      <c r="GGK133" s="1"/>
      <c r="GGL133" s="2"/>
      <c r="GGM133" s="2"/>
      <c r="GGN133" s="3"/>
      <c r="GGO133" s="1"/>
      <c r="GGP133" s="2"/>
      <c r="GGQ133" s="2"/>
      <c r="GGR133" s="3"/>
      <c r="GGS133" s="189"/>
      <c r="GGT133" s="190"/>
      <c r="GGU133" s="52"/>
      <c r="GHA133" s="1"/>
      <c r="GHB133" s="2"/>
      <c r="GHC133" s="2"/>
      <c r="GHD133" s="3"/>
      <c r="GHE133" s="1"/>
      <c r="GHF133" s="2"/>
      <c r="GHG133" s="2"/>
      <c r="GHH133" s="3"/>
      <c r="GHI133" s="189"/>
      <c r="GHJ133" s="190"/>
      <c r="GHK133" s="52"/>
      <c r="GHQ133" s="1"/>
      <c r="GHR133" s="2"/>
      <c r="GHS133" s="2"/>
      <c r="GHT133" s="3"/>
      <c r="GHU133" s="1"/>
      <c r="GHV133" s="2"/>
      <c r="GHW133" s="2"/>
      <c r="GHX133" s="3"/>
      <c r="GHY133" s="189"/>
      <c r="GHZ133" s="190"/>
      <c r="GIA133" s="52"/>
      <c r="GIG133" s="1"/>
      <c r="GIH133" s="2"/>
      <c r="GII133" s="2"/>
      <c r="GIJ133" s="3"/>
      <c r="GIK133" s="1"/>
      <c r="GIL133" s="2"/>
      <c r="GIM133" s="2"/>
      <c r="GIN133" s="3"/>
      <c r="GIO133" s="189"/>
      <c r="GIP133" s="190"/>
      <c r="GIQ133" s="52"/>
      <c r="GIW133" s="1"/>
      <c r="GIX133" s="2"/>
      <c r="GIY133" s="2"/>
      <c r="GIZ133" s="3"/>
      <c r="GJA133" s="1"/>
      <c r="GJB133" s="2"/>
      <c r="GJC133" s="2"/>
      <c r="GJD133" s="3"/>
      <c r="GJE133" s="189"/>
      <c r="GJF133" s="190"/>
      <c r="GJG133" s="52"/>
      <c r="GJM133" s="1"/>
      <c r="GJN133" s="2"/>
      <c r="GJO133" s="2"/>
      <c r="GJP133" s="3"/>
      <c r="GJQ133" s="1"/>
      <c r="GJR133" s="2"/>
      <c r="GJS133" s="2"/>
      <c r="GJT133" s="3"/>
      <c r="GJU133" s="189"/>
      <c r="GJV133" s="190"/>
      <c r="GJW133" s="52"/>
      <c r="GKC133" s="1"/>
      <c r="GKD133" s="2"/>
      <c r="GKE133" s="2"/>
      <c r="GKF133" s="3"/>
      <c r="GKG133" s="1"/>
      <c r="GKH133" s="2"/>
      <c r="GKI133" s="2"/>
      <c r="GKJ133" s="3"/>
      <c r="GKK133" s="189"/>
      <c r="GKL133" s="190"/>
      <c r="GKM133" s="52"/>
      <c r="GKS133" s="1"/>
      <c r="GKT133" s="2"/>
      <c r="GKU133" s="2"/>
      <c r="GKV133" s="3"/>
      <c r="GKW133" s="1"/>
      <c r="GKX133" s="2"/>
      <c r="GKY133" s="2"/>
      <c r="GKZ133" s="3"/>
      <c r="GLA133" s="189"/>
      <c r="GLB133" s="190"/>
      <c r="GLC133" s="52"/>
      <c r="GLI133" s="1"/>
      <c r="GLJ133" s="2"/>
      <c r="GLK133" s="2"/>
      <c r="GLL133" s="3"/>
      <c r="GLM133" s="1"/>
      <c r="GLN133" s="2"/>
      <c r="GLO133" s="2"/>
      <c r="GLP133" s="3"/>
      <c r="GLQ133" s="189"/>
      <c r="GLR133" s="190"/>
      <c r="GLS133" s="52"/>
      <c r="GLY133" s="1"/>
      <c r="GLZ133" s="2"/>
      <c r="GMA133" s="2"/>
      <c r="GMB133" s="3"/>
      <c r="GMC133" s="1"/>
      <c r="GMD133" s="2"/>
      <c r="GME133" s="2"/>
      <c r="GMF133" s="3"/>
      <c r="GMG133" s="189"/>
      <c r="GMH133" s="190"/>
      <c r="GMI133" s="52"/>
      <c r="GMO133" s="1"/>
      <c r="GMP133" s="2"/>
      <c r="GMQ133" s="2"/>
      <c r="GMR133" s="3"/>
      <c r="GMS133" s="1"/>
      <c r="GMT133" s="2"/>
      <c r="GMU133" s="2"/>
      <c r="GMV133" s="3"/>
      <c r="GMW133" s="189"/>
      <c r="GMX133" s="190"/>
      <c r="GMY133" s="52"/>
      <c r="GNE133" s="1"/>
      <c r="GNF133" s="2"/>
      <c r="GNG133" s="2"/>
      <c r="GNH133" s="3"/>
      <c r="GNI133" s="1"/>
      <c r="GNJ133" s="2"/>
      <c r="GNK133" s="2"/>
      <c r="GNL133" s="3"/>
      <c r="GNM133" s="189"/>
      <c r="GNN133" s="190"/>
      <c r="GNO133" s="52"/>
      <c r="GNU133" s="1"/>
      <c r="GNV133" s="2"/>
      <c r="GNW133" s="2"/>
      <c r="GNX133" s="3"/>
      <c r="GNY133" s="1"/>
      <c r="GNZ133" s="2"/>
      <c r="GOA133" s="2"/>
      <c r="GOB133" s="3"/>
      <c r="GOC133" s="189"/>
      <c r="GOD133" s="190"/>
      <c r="GOE133" s="52"/>
      <c r="GOK133" s="1"/>
      <c r="GOL133" s="2"/>
      <c r="GOM133" s="2"/>
      <c r="GON133" s="3"/>
      <c r="GOO133" s="1"/>
      <c r="GOP133" s="2"/>
      <c r="GOQ133" s="2"/>
      <c r="GOR133" s="3"/>
      <c r="GOS133" s="189"/>
      <c r="GOT133" s="190"/>
      <c r="GOU133" s="52"/>
      <c r="GPA133" s="1"/>
      <c r="GPB133" s="2"/>
      <c r="GPC133" s="2"/>
      <c r="GPD133" s="3"/>
      <c r="GPE133" s="1"/>
      <c r="GPF133" s="2"/>
      <c r="GPG133" s="2"/>
      <c r="GPH133" s="3"/>
      <c r="GPI133" s="189"/>
      <c r="GPJ133" s="190"/>
      <c r="GPK133" s="52"/>
      <c r="GPQ133" s="1"/>
      <c r="GPR133" s="2"/>
      <c r="GPS133" s="2"/>
      <c r="GPT133" s="3"/>
      <c r="GPU133" s="1"/>
      <c r="GPV133" s="2"/>
      <c r="GPW133" s="2"/>
      <c r="GPX133" s="3"/>
      <c r="GPY133" s="189"/>
      <c r="GPZ133" s="190"/>
      <c r="GQA133" s="52"/>
      <c r="GQG133" s="1"/>
      <c r="GQH133" s="2"/>
      <c r="GQI133" s="2"/>
      <c r="GQJ133" s="3"/>
      <c r="GQK133" s="1"/>
      <c r="GQL133" s="2"/>
      <c r="GQM133" s="2"/>
      <c r="GQN133" s="3"/>
      <c r="GQO133" s="189"/>
      <c r="GQP133" s="190"/>
      <c r="GQQ133" s="52"/>
      <c r="GQW133" s="1"/>
      <c r="GQX133" s="2"/>
      <c r="GQY133" s="2"/>
      <c r="GQZ133" s="3"/>
      <c r="GRA133" s="1"/>
      <c r="GRB133" s="2"/>
      <c r="GRC133" s="2"/>
      <c r="GRD133" s="3"/>
      <c r="GRE133" s="189"/>
      <c r="GRF133" s="190"/>
      <c r="GRG133" s="52"/>
      <c r="GRM133" s="1"/>
      <c r="GRN133" s="2"/>
      <c r="GRO133" s="2"/>
      <c r="GRP133" s="3"/>
      <c r="GRQ133" s="1"/>
      <c r="GRR133" s="2"/>
      <c r="GRS133" s="2"/>
      <c r="GRT133" s="3"/>
      <c r="GRU133" s="189"/>
      <c r="GRV133" s="190"/>
      <c r="GRW133" s="52"/>
      <c r="GSC133" s="1"/>
      <c r="GSD133" s="2"/>
      <c r="GSE133" s="2"/>
      <c r="GSF133" s="3"/>
      <c r="GSG133" s="1"/>
      <c r="GSH133" s="2"/>
      <c r="GSI133" s="2"/>
      <c r="GSJ133" s="3"/>
      <c r="GSK133" s="189"/>
      <c r="GSL133" s="190"/>
      <c r="GSM133" s="52"/>
      <c r="GSS133" s="1"/>
      <c r="GST133" s="2"/>
      <c r="GSU133" s="2"/>
      <c r="GSV133" s="3"/>
      <c r="GSW133" s="1"/>
      <c r="GSX133" s="2"/>
      <c r="GSY133" s="2"/>
      <c r="GSZ133" s="3"/>
      <c r="GTA133" s="189"/>
      <c r="GTB133" s="190"/>
      <c r="GTC133" s="52"/>
      <c r="GTI133" s="1"/>
      <c r="GTJ133" s="2"/>
      <c r="GTK133" s="2"/>
      <c r="GTL133" s="3"/>
      <c r="GTM133" s="1"/>
      <c r="GTN133" s="2"/>
      <c r="GTO133" s="2"/>
      <c r="GTP133" s="3"/>
      <c r="GTQ133" s="189"/>
      <c r="GTR133" s="190"/>
      <c r="GTS133" s="52"/>
      <c r="GTY133" s="1"/>
      <c r="GTZ133" s="2"/>
      <c r="GUA133" s="2"/>
      <c r="GUB133" s="3"/>
      <c r="GUC133" s="1"/>
      <c r="GUD133" s="2"/>
      <c r="GUE133" s="2"/>
      <c r="GUF133" s="3"/>
      <c r="GUG133" s="189"/>
      <c r="GUH133" s="190"/>
      <c r="GUI133" s="52"/>
      <c r="GUO133" s="1"/>
      <c r="GUP133" s="2"/>
      <c r="GUQ133" s="2"/>
      <c r="GUR133" s="3"/>
      <c r="GUS133" s="1"/>
      <c r="GUT133" s="2"/>
      <c r="GUU133" s="2"/>
      <c r="GUV133" s="3"/>
      <c r="GUW133" s="189"/>
      <c r="GUX133" s="190"/>
      <c r="GUY133" s="52"/>
      <c r="GVE133" s="1"/>
      <c r="GVF133" s="2"/>
      <c r="GVG133" s="2"/>
      <c r="GVH133" s="3"/>
      <c r="GVI133" s="1"/>
      <c r="GVJ133" s="2"/>
      <c r="GVK133" s="2"/>
      <c r="GVL133" s="3"/>
      <c r="GVM133" s="189"/>
      <c r="GVN133" s="190"/>
      <c r="GVO133" s="52"/>
      <c r="GVU133" s="1"/>
      <c r="GVV133" s="2"/>
      <c r="GVW133" s="2"/>
      <c r="GVX133" s="3"/>
      <c r="GVY133" s="1"/>
      <c r="GVZ133" s="2"/>
      <c r="GWA133" s="2"/>
      <c r="GWB133" s="3"/>
      <c r="GWC133" s="189"/>
      <c r="GWD133" s="190"/>
      <c r="GWE133" s="52"/>
      <c r="GWK133" s="1"/>
      <c r="GWL133" s="2"/>
      <c r="GWM133" s="2"/>
      <c r="GWN133" s="3"/>
      <c r="GWO133" s="1"/>
      <c r="GWP133" s="2"/>
      <c r="GWQ133" s="2"/>
      <c r="GWR133" s="3"/>
      <c r="GWS133" s="189"/>
      <c r="GWT133" s="190"/>
      <c r="GWU133" s="52"/>
      <c r="GXA133" s="1"/>
      <c r="GXB133" s="2"/>
      <c r="GXC133" s="2"/>
      <c r="GXD133" s="3"/>
      <c r="GXE133" s="1"/>
      <c r="GXF133" s="2"/>
      <c r="GXG133" s="2"/>
      <c r="GXH133" s="3"/>
      <c r="GXI133" s="189"/>
      <c r="GXJ133" s="190"/>
      <c r="GXK133" s="52"/>
      <c r="GXQ133" s="1"/>
      <c r="GXR133" s="2"/>
      <c r="GXS133" s="2"/>
      <c r="GXT133" s="3"/>
      <c r="GXU133" s="1"/>
      <c r="GXV133" s="2"/>
      <c r="GXW133" s="2"/>
      <c r="GXX133" s="3"/>
      <c r="GXY133" s="189"/>
      <c r="GXZ133" s="190"/>
      <c r="GYA133" s="52"/>
      <c r="GYG133" s="1"/>
      <c r="GYH133" s="2"/>
      <c r="GYI133" s="2"/>
      <c r="GYJ133" s="3"/>
      <c r="GYK133" s="1"/>
      <c r="GYL133" s="2"/>
      <c r="GYM133" s="2"/>
      <c r="GYN133" s="3"/>
      <c r="GYO133" s="189"/>
      <c r="GYP133" s="190"/>
      <c r="GYQ133" s="52"/>
      <c r="GYW133" s="1"/>
      <c r="GYX133" s="2"/>
      <c r="GYY133" s="2"/>
      <c r="GYZ133" s="3"/>
      <c r="GZA133" s="1"/>
      <c r="GZB133" s="2"/>
      <c r="GZC133" s="2"/>
      <c r="GZD133" s="3"/>
      <c r="GZE133" s="189"/>
      <c r="GZF133" s="190"/>
      <c r="GZG133" s="52"/>
      <c r="GZM133" s="1"/>
      <c r="GZN133" s="2"/>
      <c r="GZO133" s="2"/>
      <c r="GZP133" s="3"/>
      <c r="GZQ133" s="1"/>
      <c r="GZR133" s="2"/>
      <c r="GZS133" s="2"/>
      <c r="GZT133" s="3"/>
      <c r="GZU133" s="189"/>
      <c r="GZV133" s="190"/>
      <c r="GZW133" s="52"/>
      <c r="HAC133" s="1"/>
      <c r="HAD133" s="2"/>
      <c r="HAE133" s="2"/>
      <c r="HAF133" s="3"/>
      <c r="HAG133" s="1"/>
      <c r="HAH133" s="2"/>
      <c r="HAI133" s="2"/>
      <c r="HAJ133" s="3"/>
      <c r="HAK133" s="189"/>
      <c r="HAL133" s="190"/>
      <c r="HAM133" s="52"/>
      <c r="HAS133" s="1"/>
      <c r="HAT133" s="2"/>
      <c r="HAU133" s="2"/>
      <c r="HAV133" s="3"/>
      <c r="HAW133" s="1"/>
      <c r="HAX133" s="2"/>
      <c r="HAY133" s="2"/>
      <c r="HAZ133" s="3"/>
      <c r="HBA133" s="189"/>
      <c r="HBB133" s="190"/>
      <c r="HBC133" s="52"/>
      <c r="HBI133" s="1"/>
      <c r="HBJ133" s="2"/>
      <c r="HBK133" s="2"/>
      <c r="HBL133" s="3"/>
      <c r="HBM133" s="1"/>
      <c r="HBN133" s="2"/>
      <c r="HBO133" s="2"/>
      <c r="HBP133" s="3"/>
      <c r="HBQ133" s="189"/>
      <c r="HBR133" s="190"/>
      <c r="HBS133" s="52"/>
      <c r="HBY133" s="1"/>
      <c r="HBZ133" s="2"/>
      <c r="HCA133" s="2"/>
      <c r="HCB133" s="3"/>
      <c r="HCC133" s="1"/>
      <c r="HCD133" s="2"/>
      <c r="HCE133" s="2"/>
      <c r="HCF133" s="3"/>
      <c r="HCG133" s="189"/>
      <c r="HCH133" s="190"/>
      <c r="HCI133" s="52"/>
      <c r="HCO133" s="1"/>
      <c r="HCP133" s="2"/>
      <c r="HCQ133" s="2"/>
      <c r="HCR133" s="3"/>
      <c r="HCS133" s="1"/>
      <c r="HCT133" s="2"/>
      <c r="HCU133" s="2"/>
      <c r="HCV133" s="3"/>
      <c r="HCW133" s="189"/>
      <c r="HCX133" s="190"/>
      <c r="HCY133" s="52"/>
      <c r="HDE133" s="1"/>
      <c r="HDF133" s="2"/>
      <c r="HDG133" s="2"/>
      <c r="HDH133" s="3"/>
      <c r="HDI133" s="1"/>
      <c r="HDJ133" s="2"/>
      <c r="HDK133" s="2"/>
      <c r="HDL133" s="3"/>
      <c r="HDM133" s="189"/>
      <c r="HDN133" s="190"/>
      <c r="HDO133" s="52"/>
      <c r="HDU133" s="1"/>
      <c r="HDV133" s="2"/>
      <c r="HDW133" s="2"/>
      <c r="HDX133" s="3"/>
      <c r="HDY133" s="1"/>
      <c r="HDZ133" s="2"/>
      <c r="HEA133" s="2"/>
      <c r="HEB133" s="3"/>
      <c r="HEC133" s="189"/>
      <c r="HED133" s="190"/>
      <c r="HEE133" s="52"/>
      <c r="HEK133" s="1"/>
      <c r="HEL133" s="2"/>
      <c r="HEM133" s="2"/>
      <c r="HEN133" s="3"/>
      <c r="HEO133" s="1"/>
      <c r="HEP133" s="2"/>
      <c r="HEQ133" s="2"/>
      <c r="HER133" s="3"/>
      <c r="HES133" s="189"/>
      <c r="HET133" s="190"/>
      <c r="HEU133" s="52"/>
      <c r="HFA133" s="1"/>
      <c r="HFB133" s="2"/>
      <c r="HFC133" s="2"/>
      <c r="HFD133" s="3"/>
      <c r="HFE133" s="1"/>
      <c r="HFF133" s="2"/>
      <c r="HFG133" s="2"/>
      <c r="HFH133" s="3"/>
      <c r="HFI133" s="189"/>
      <c r="HFJ133" s="190"/>
      <c r="HFK133" s="52"/>
      <c r="HFQ133" s="1"/>
      <c r="HFR133" s="2"/>
      <c r="HFS133" s="2"/>
      <c r="HFT133" s="3"/>
      <c r="HFU133" s="1"/>
      <c r="HFV133" s="2"/>
      <c r="HFW133" s="2"/>
      <c r="HFX133" s="3"/>
      <c r="HFY133" s="189"/>
      <c r="HFZ133" s="190"/>
      <c r="HGA133" s="52"/>
      <c r="HGG133" s="1"/>
      <c r="HGH133" s="2"/>
      <c r="HGI133" s="2"/>
      <c r="HGJ133" s="3"/>
      <c r="HGK133" s="1"/>
      <c r="HGL133" s="2"/>
      <c r="HGM133" s="2"/>
      <c r="HGN133" s="3"/>
      <c r="HGO133" s="189"/>
      <c r="HGP133" s="190"/>
      <c r="HGQ133" s="52"/>
      <c r="HGW133" s="1"/>
      <c r="HGX133" s="2"/>
      <c r="HGY133" s="2"/>
      <c r="HGZ133" s="3"/>
      <c r="HHA133" s="1"/>
      <c r="HHB133" s="2"/>
      <c r="HHC133" s="2"/>
      <c r="HHD133" s="3"/>
      <c r="HHE133" s="189"/>
      <c r="HHF133" s="190"/>
      <c r="HHG133" s="52"/>
      <c r="HHM133" s="1"/>
      <c r="HHN133" s="2"/>
      <c r="HHO133" s="2"/>
      <c r="HHP133" s="3"/>
      <c r="HHQ133" s="1"/>
      <c r="HHR133" s="2"/>
      <c r="HHS133" s="2"/>
      <c r="HHT133" s="3"/>
      <c r="HHU133" s="189"/>
      <c r="HHV133" s="190"/>
      <c r="HHW133" s="52"/>
      <c r="HIC133" s="1"/>
      <c r="HID133" s="2"/>
      <c r="HIE133" s="2"/>
      <c r="HIF133" s="3"/>
      <c r="HIG133" s="1"/>
      <c r="HIH133" s="2"/>
      <c r="HII133" s="2"/>
      <c r="HIJ133" s="3"/>
      <c r="HIK133" s="189"/>
      <c r="HIL133" s="190"/>
      <c r="HIM133" s="52"/>
      <c r="HIS133" s="1"/>
      <c r="HIT133" s="2"/>
      <c r="HIU133" s="2"/>
      <c r="HIV133" s="3"/>
      <c r="HIW133" s="1"/>
      <c r="HIX133" s="2"/>
      <c r="HIY133" s="2"/>
      <c r="HIZ133" s="3"/>
      <c r="HJA133" s="189"/>
      <c r="HJB133" s="190"/>
      <c r="HJC133" s="52"/>
      <c r="HJI133" s="1"/>
      <c r="HJJ133" s="2"/>
      <c r="HJK133" s="2"/>
      <c r="HJL133" s="3"/>
      <c r="HJM133" s="1"/>
      <c r="HJN133" s="2"/>
      <c r="HJO133" s="2"/>
      <c r="HJP133" s="3"/>
      <c r="HJQ133" s="189"/>
      <c r="HJR133" s="190"/>
      <c r="HJS133" s="52"/>
      <c r="HJY133" s="1"/>
      <c r="HJZ133" s="2"/>
      <c r="HKA133" s="2"/>
      <c r="HKB133" s="3"/>
      <c r="HKC133" s="1"/>
      <c r="HKD133" s="2"/>
      <c r="HKE133" s="2"/>
      <c r="HKF133" s="3"/>
      <c r="HKG133" s="189"/>
      <c r="HKH133" s="190"/>
      <c r="HKI133" s="52"/>
      <c r="HKO133" s="1"/>
      <c r="HKP133" s="2"/>
      <c r="HKQ133" s="2"/>
      <c r="HKR133" s="3"/>
      <c r="HKS133" s="1"/>
      <c r="HKT133" s="2"/>
      <c r="HKU133" s="2"/>
      <c r="HKV133" s="3"/>
      <c r="HKW133" s="189"/>
      <c r="HKX133" s="190"/>
      <c r="HKY133" s="52"/>
      <c r="HLE133" s="1"/>
      <c r="HLF133" s="2"/>
      <c r="HLG133" s="2"/>
      <c r="HLH133" s="3"/>
      <c r="HLI133" s="1"/>
      <c r="HLJ133" s="2"/>
      <c r="HLK133" s="2"/>
      <c r="HLL133" s="3"/>
      <c r="HLM133" s="189"/>
      <c r="HLN133" s="190"/>
      <c r="HLO133" s="52"/>
      <c r="HLU133" s="1"/>
      <c r="HLV133" s="2"/>
      <c r="HLW133" s="2"/>
      <c r="HLX133" s="3"/>
      <c r="HLY133" s="1"/>
      <c r="HLZ133" s="2"/>
      <c r="HMA133" s="2"/>
      <c r="HMB133" s="3"/>
      <c r="HMC133" s="189"/>
      <c r="HMD133" s="190"/>
      <c r="HME133" s="52"/>
      <c r="HMK133" s="1"/>
      <c r="HML133" s="2"/>
      <c r="HMM133" s="2"/>
      <c r="HMN133" s="3"/>
      <c r="HMO133" s="1"/>
      <c r="HMP133" s="2"/>
      <c r="HMQ133" s="2"/>
      <c r="HMR133" s="3"/>
      <c r="HMS133" s="189"/>
      <c r="HMT133" s="190"/>
      <c r="HMU133" s="52"/>
      <c r="HNA133" s="1"/>
      <c r="HNB133" s="2"/>
      <c r="HNC133" s="2"/>
      <c r="HND133" s="3"/>
      <c r="HNE133" s="1"/>
      <c r="HNF133" s="2"/>
      <c r="HNG133" s="2"/>
      <c r="HNH133" s="3"/>
      <c r="HNI133" s="189"/>
      <c r="HNJ133" s="190"/>
      <c r="HNK133" s="52"/>
      <c r="HNQ133" s="1"/>
      <c r="HNR133" s="2"/>
      <c r="HNS133" s="2"/>
      <c r="HNT133" s="3"/>
      <c r="HNU133" s="1"/>
      <c r="HNV133" s="2"/>
      <c r="HNW133" s="2"/>
      <c r="HNX133" s="3"/>
      <c r="HNY133" s="189"/>
      <c r="HNZ133" s="190"/>
      <c r="HOA133" s="52"/>
      <c r="HOG133" s="1"/>
      <c r="HOH133" s="2"/>
      <c r="HOI133" s="2"/>
      <c r="HOJ133" s="3"/>
      <c r="HOK133" s="1"/>
      <c r="HOL133" s="2"/>
      <c r="HOM133" s="2"/>
      <c r="HON133" s="3"/>
      <c r="HOO133" s="189"/>
      <c r="HOP133" s="190"/>
      <c r="HOQ133" s="52"/>
      <c r="HOW133" s="1"/>
      <c r="HOX133" s="2"/>
      <c r="HOY133" s="2"/>
      <c r="HOZ133" s="3"/>
      <c r="HPA133" s="1"/>
      <c r="HPB133" s="2"/>
      <c r="HPC133" s="2"/>
      <c r="HPD133" s="3"/>
      <c r="HPE133" s="189"/>
      <c r="HPF133" s="190"/>
      <c r="HPG133" s="52"/>
      <c r="HPM133" s="1"/>
      <c r="HPN133" s="2"/>
      <c r="HPO133" s="2"/>
      <c r="HPP133" s="3"/>
      <c r="HPQ133" s="1"/>
      <c r="HPR133" s="2"/>
      <c r="HPS133" s="2"/>
      <c r="HPT133" s="3"/>
      <c r="HPU133" s="189"/>
      <c r="HPV133" s="190"/>
      <c r="HPW133" s="52"/>
      <c r="HQC133" s="1"/>
      <c r="HQD133" s="2"/>
      <c r="HQE133" s="2"/>
      <c r="HQF133" s="3"/>
      <c r="HQG133" s="1"/>
      <c r="HQH133" s="2"/>
      <c r="HQI133" s="2"/>
      <c r="HQJ133" s="3"/>
      <c r="HQK133" s="189"/>
      <c r="HQL133" s="190"/>
      <c r="HQM133" s="52"/>
      <c r="HQS133" s="1"/>
      <c r="HQT133" s="2"/>
      <c r="HQU133" s="2"/>
      <c r="HQV133" s="3"/>
      <c r="HQW133" s="1"/>
      <c r="HQX133" s="2"/>
      <c r="HQY133" s="2"/>
      <c r="HQZ133" s="3"/>
      <c r="HRA133" s="189"/>
      <c r="HRB133" s="190"/>
      <c r="HRC133" s="52"/>
      <c r="HRI133" s="1"/>
      <c r="HRJ133" s="2"/>
      <c r="HRK133" s="2"/>
      <c r="HRL133" s="3"/>
      <c r="HRM133" s="1"/>
      <c r="HRN133" s="2"/>
      <c r="HRO133" s="2"/>
      <c r="HRP133" s="3"/>
      <c r="HRQ133" s="189"/>
      <c r="HRR133" s="190"/>
      <c r="HRS133" s="52"/>
      <c r="HRY133" s="1"/>
      <c r="HRZ133" s="2"/>
      <c r="HSA133" s="2"/>
      <c r="HSB133" s="3"/>
      <c r="HSC133" s="1"/>
      <c r="HSD133" s="2"/>
      <c r="HSE133" s="2"/>
      <c r="HSF133" s="3"/>
      <c r="HSG133" s="189"/>
      <c r="HSH133" s="190"/>
      <c r="HSI133" s="52"/>
      <c r="HSO133" s="1"/>
      <c r="HSP133" s="2"/>
      <c r="HSQ133" s="2"/>
      <c r="HSR133" s="3"/>
      <c r="HSS133" s="1"/>
      <c r="HST133" s="2"/>
      <c r="HSU133" s="2"/>
      <c r="HSV133" s="3"/>
      <c r="HSW133" s="189"/>
      <c r="HSX133" s="190"/>
      <c r="HSY133" s="52"/>
      <c r="HTE133" s="1"/>
      <c r="HTF133" s="2"/>
      <c r="HTG133" s="2"/>
      <c r="HTH133" s="3"/>
      <c r="HTI133" s="1"/>
      <c r="HTJ133" s="2"/>
      <c r="HTK133" s="2"/>
      <c r="HTL133" s="3"/>
      <c r="HTM133" s="189"/>
      <c r="HTN133" s="190"/>
      <c r="HTO133" s="52"/>
      <c r="HTU133" s="1"/>
      <c r="HTV133" s="2"/>
      <c r="HTW133" s="2"/>
      <c r="HTX133" s="3"/>
      <c r="HTY133" s="1"/>
      <c r="HTZ133" s="2"/>
      <c r="HUA133" s="2"/>
      <c r="HUB133" s="3"/>
      <c r="HUC133" s="189"/>
      <c r="HUD133" s="190"/>
      <c r="HUE133" s="52"/>
      <c r="HUK133" s="1"/>
      <c r="HUL133" s="2"/>
      <c r="HUM133" s="2"/>
      <c r="HUN133" s="3"/>
      <c r="HUO133" s="1"/>
      <c r="HUP133" s="2"/>
      <c r="HUQ133" s="2"/>
      <c r="HUR133" s="3"/>
      <c r="HUS133" s="189"/>
      <c r="HUT133" s="190"/>
      <c r="HUU133" s="52"/>
      <c r="HVA133" s="1"/>
      <c r="HVB133" s="2"/>
      <c r="HVC133" s="2"/>
      <c r="HVD133" s="3"/>
      <c r="HVE133" s="1"/>
      <c r="HVF133" s="2"/>
      <c r="HVG133" s="2"/>
      <c r="HVH133" s="3"/>
      <c r="HVI133" s="189"/>
      <c r="HVJ133" s="190"/>
      <c r="HVK133" s="52"/>
      <c r="HVQ133" s="1"/>
      <c r="HVR133" s="2"/>
      <c r="HVS133" s="2"/>
      <c r="HVT133" s="3"/>
      <c r="HVU133" s="1"/>
      <c r="HVV133" s="2"/>
      <c r="HVW133" s="2"/>
      <c r="HVX133" s="3"/>
      <c r="HVY133" s="189"/>
      <c r="HVZ133" s="190"/>
      <c r="HWA133" s="52"/>
      <c r="HWG133" s="1"/>
      <c r="HWH133" s="2"/>
      <c r="HWI133" s="2"/>
      <c r="HWJ133" s="3"/>
      <c r="HWK133" s="1"/>
      <c r="HWL133" s="2"/>
      <c r="HWM133" s="2"/>
      <c r="HWN133" s="3"/>
      <c r="HWO133" s="189"/>
      <c r="HWP133" s="190"/>
      <c r="HWQ133" s="52"/>
      <c r="HWW133" s="1"/>
      <c r="HWX133" s="2"/>
      <c r="HWY133" s="2"/>
      <c r="HWZ133" s="3"/>
      <c r="HXA133" s="1"/>
      <c r="HXB133" s="2"/>
      <c r="HXC133" s="2"/>
      <c r="HXD133" s="3"/>
      <c r="HXE133" s="189"/>
      <c r="HXF133" s="190"/>
      <c r="HXG133" s="52"/>
      <c r="HXM133" s="1"/>
      <c r="HXN133" s="2"/>
      <c r="HXO133" s="2"/>
      <c r="HXP133" s="3"/>
      <c r="HXQ133" s="1"/>
      <c r="HXR133" s="2"/>
      <c r="HXS133" s="2"/>
      <c r="HXT133" s="3"/>
      <c r="HXU133" s="189"/>
      <c r="HXV133" s="190"/>
      <c r="HXW133" s="52"/>
      <c r="HYC133" s="1"/>
      <c r="HYD133" s="2"/>
      <c r="HYE133" s="2"/>
      <c r="HYF133" s="3"/>
      <c r="HYG133" s="1"/>
      <c r="HYH133" s="2"/>
      <c r="HYI133" s="2"/>
      <c r="HYJ133" s="3"/>
      <c r="HYK133" s="189"/>
      <c r="HYL133" s="190"/>
      <c r="HYM133" s="52"/>
      <c r="HYS133" s="1"/>
      <c r="HYT133" s="2"/>
      <c r="HYU133" s="2"/>
      <c r="HYV133" s="3"/>
      <c r="HYW133" s="1"/>
      <c r="HYX133" s="2"/>
      <c r="HYY133" s="2"/>
      <c r="HYZ133" s="3"/>
      <c r="HZA133" s="189"/>
      <c r="HZB133" s="190"/>
      <c r="HZC133" s="52"/>
      <c r="HZI133" s="1"/>
      <c r="HZJ133" s="2"/>
      <c r="HZK133" s="2"/>
      <c r="HZL133" s="3"/>
      <c r="HZM133" s="1"/>
      <c r="HZN133" s="2"/>
      <c r="HZO133" s="2"/>
      <c r="HZP133" s="3"/>
      <c r="HZQ133" s="189"/>
      <c r="HZR133" s="190"/>
      <c r="HZS133" s="52"/>
      <c r="HZY133" s="1"/>
      <c r="HZZ133" s="2"/>
      <c r="IAA133" s="2"/>
      <c r="IAB133" s="3"/>
      <c r="IAC133" s="1"/>
      <c r="IAD133" s="2"/>
      <c r="IAE133" s="2"/>
      <c r="IAF133" s="3"/>
      <c r="IAG133" s="189"/>
      <c r="IAH133" s="190"/>
      <c r="IAI133" s="52"/>
      <c r="IAO133" s="1"/>
      <c r="IAP133" s="2"/>
      <c r="IAQ133" s="2"/>
      <c r="IAR133" s="3"/>
      <c r="IAS133" s="1"/>
      <c r="IAT133" s="2"/>
      <c r="IAU133" s="2"/>
      <c r="IAV133" s="3"/>
      <c r="IAW133" s="189"/>
      <c r="IAX133" s="190"/>
      <c r="IAY133" s="52"/>
      <c r="IBE133" s="1"/>
      <c r="IBF133" s="2"/>
      <c r="IBG133" s="2"/>
      <c r="IBH133" s="3"/>
      <c r="IBI133" s="1"/>
      <c r="IBJ133" s="2"/>
      <c r="IBK133" s="2"/>
      <c r="IBL133" s="3"/>
      <c r="IBM133" s="189"/>
      <c r="IBN133" s="190"/>
      <c r="IBO133" s="52"/>
      <c r="IBU133" s="1"/>
      <c r="IBV133" s="2"/>
      <c r="IBW133" s="2"/>
      <c r="IBX133" s="3"/>
      <c r="IBY133" s="1"/>
      <c r="IBZ133" s="2"/>
      <c r="ICA133" s="2"/>
      <c r="ICB133" s="3"/>
      <c r="ICC133" s="189"/>
      <c r="ICD133" s="190"/>
      <c r="ICE133" s="52"/>
      <c r="ICK133" s="1"/>
      <c r="ICL133" s="2"/>
      <c r="ICM133" s="2"/>
      <c r="ICN133" s="3"/>
      <c r="ICO133" s="1"/>
      <c r="ICP133" s="2"/>
      <c r="ICQ133" s="2"/>
      <c r="ICR133" s="3"/>
      <c r="ICS133" s="189"/>
      <c r="ICT133" s="190"/>
      <c r="ICU133" s="52"/>
      <c r="IDA133" s="1"/>
      <c r="IDB133" s="2"/>
      <c r="IDC133" s="2"/>
      <c r="IDD133" s="3"/>
      <c r="IDE133" s="1"/>
      <c r="IDF133" s="2"/>
      <c r="IDG133" s="2"/>
      <c r="IDH133" s="3"/>
      <c r="IDI133" s="189"/>
      <c r="IDJ133" s="190"/>
      <c r="IDK133" s="52"/>
      <c r="IDQ133" s="1"/>
      <c r="IDR133" s="2"/>
      <c r="IDS133" s="2"/>
      <c r="IDT133" s="3"/>
      <c r="IDU133" s="1"/>
      <c r="IDV133" s="2"/>
      <c r="IDW133" s="2"/>
      <c r="IDX133" s="3"/>
      <c r="IDY133" s="189"/>
      <c r="IDZ133" s="190"/>
      <c r="IEA133" s="52"/>
      <c r="IEG133" s="1"/>
      <c r="IEH133" s="2"/>
      <c r="IEI133" s="2"/>
      <c r="IEJ133" s="3"/>
      <c r="IEK133" s="1"/>
      <c r="IEL133" s="2"/>
      <c r="IEM133" s="2"/>
      <c r="IEN133" s="3"/>
      <c r="IEO133" s="189"/>
      <c r="IEP133" s="190"/>
      <c r="IEQ133" s="52"/>
      <c r="IEW133" s="1"/>
      <c r="IEX133" s="2"/>
      <c r="IEY133" s="2"/>
      <c r="IEZ133" s="3"/>
      <c r="IFA133" s="1"/>
      <c r="IFB133" s="2"/>
      <c r="IFC133" s="2"/>
      <c r="IFD133" s="3"/>
      <c r="IFE133" s="189"/>
      <c r="IFF133" s="190"/>
      <c r="IFG133" s="52"/>
      <c r="IFM133" s="1"/>
      <c r="IFN133" s="2"/>
      <c r="IFO133" s="2"/>
      <c r="IFP133" s="3"/>
      <c r="IFQ133" s="1"/>
      <c r="IFR133" s="2"/>
      <c r="IFS133" s="2"/>
      <c r="IFT133" s="3"/>
      <c r="IFU133" s="189"/>
      <c r="IFV133" s="190"/>
      <c r="IFW133" s="52"/>
      <c r="IGC133" s="1"/>
      <c r="IGD133" s="2"/>
      <c r="IGE133" s="2"/>
      <c r="IGF133" s="3"/>
      <c r="IGG133" s="1"/>
      <c r="IGH133" s="2"/>
      <c r="IGI133" s="2"/>
      <c r="IGJ133" s="3"/>
      <c r="IGK133" s="189"/>
      <c r="IGL133" s="190"/>
      <c r="IGM133" s="52"/>
      <c r="IGS133" s="1"/>
      <c r="IGT133" s="2"/>
      <c r="IGU133" s="2"/>
      <c r="IGV133" s="3"/>
      <c r="IGW133" s="1"/>
      <c r="IGX133" s="2"/>
      <c r="IGY133" s="2"/>
      <c r="IGZ133" s="3"/>
      <c r="IHA133" s="189"/>
      <c r="IHB133" s="190"/>
      <c r="IHC133" s="52"/>
      <c r="IHI133" s="1"/>
      <c r="IHJ133" s="2"/>
      <c r="IHK133" s="2"/>
      <c r="IHL133" s="3"/>
      <c r="IHM133" s="1"/>
      <c r="IHN133" s="2"/>
      <c r="IHO133" s="2"/>
      <c r="IHP133" s="3"/>
      <c r="IHQ133" s="189"/>
      <c r="IHR133" s="190"/>
      <c r="IHS133" s="52"/>
      <c r="IHY133" s="1"/>
      <c r="IHZ133" s="2"/>
      <c r="IIA133" s="2"/>
      <c r="IIB133" s="3"/>
      <c r="IIC133" s="1"/>
      <c r="IID133" s="2"/>
      <c r="IIE133" s="2"/>
      <c r="IIF133" s="3"/>
      <c r="IIG133" s="189"/>
      <c r="IIH133" s="190"/>
      <c r="III133" s="52"/>
      <c r="IIO133" s="1"/>
      <c r="IIP133" s="2"/>
      <c r="IIQ133" s="2"/>
      <c r="IIR133" s="3"/>
      <c r="IIS133" s="1"/>
      <c r="IIT133" s="2"/>
      <c r="IIU133" s="2"/>
      <c r="IIV133" s="3"/>
      <c r="IIW133" s="189"/>
      <c r="IIX133" s="190"/>
      <c r="IIY133" s="52"/>
      <c r="IJE133" s="1"/>
      <c r="IJF133" s="2"/>
      <c r="IJG133" s="2"/>
      <c r="IJH133" s="3"/>
      <c r="IJI133" s="1"/>
      <c r="IJJ133" s="2"/>
      <c r="IJK133" s="2"/>
      <c r="IJL133" s="3"/>
      <c r="IJM133" s="189"/>
      <c r="IJN133" s="190"/>
      <c r="IJO133" s="52"/>
      <c r="IJU133" s="1"/>
      <c r="IJV133" s="2"/>
      <c r="IJW133" s="2"/>
      <c r="IJX133" s="3"/>
      <c r="IJY133" s="1"/>
      <c r="IJZ133" s="2"/>
      <c r="IKA133" s="2"/>
      <c r="IKB133" s="3"/>
      <c r="IKC133" s="189"/>
      <c r="IKD133" s="190"/>
      <c r="IKE133" s="52"/>
      <c r="IKK133" s="1"/>
      <c r="IKL133" s="2"/>
      <c r="IKM133" s="2"/>
      <c r="IKN133" s="3"/>
      <c r="IKO133" s="1"/>
      <c r="IKP133" s="2"/>
      <c r="IKQ133" s="2"/>
      <c r="IKR133" s="3"/>
      <c r="IKS133" s="189"/>
      <c r="IKT133" s="190"/>
      <c r="IKU133" s="52"/>
      <c r="ILA133" s="1"/>
      <c r="ILB133" s="2"/>
      <c r="ILC133" s="2"/>
      <c r="ILD133" s="3"/>
      <c r="ILE133" s="1"/>
      <c r="ILF133" s="2"/>
      <c r="ILG133" s="2"/>
      <c r="ILH133" s="3"/>
      <c r="ILI133" s="189"/>
      <c r="ILJ133" s="190"/>
      <c r="ILK133" s="52"/>
      <c r="ILQ133" s="1"/>
      <c r="ILR133" s="2"/>
      <c r="ILS133" s="2"/>
      <c r="ILT133" s="3"/>
      <c r="ILU133" s="1"/>
      <c r="ILV133" s="2"/>
      <c r="ILW133" s="2"/>
      <c r="ILX133" s="3"/>
      <c r="ILY133" s="189"/>
      <c r="ILZ133" s="190"/>
      <c r="IMA133" s="52"/>
      <c r="IMG133" s="1"/>
      <c r="IMH133" s="2"/>
      <c r="IMI133" s="2"/>
      <c r="IMJ133" s="3"/>
      <c r="IMK133" s="1"/>
      <c r="IML133" s="2"/>
      <c r="IMM133" s="2"/>
      <c r="IMN133" s="3"/>
      <c r="IMO133" s="189"/>
      <c r="IMP133" s="190"/>
      <c r="IMQ133" s="52"/>
      <c r="IMW133" s="1"/>
      <c r="IMX133" s="2"/>
      <c r="IMY133" s="2"/>
      <c r="IMZ133" s="3"/>
      <c r="INA133" s="1"/>
      <c r="INB133" s="2"/>
      <c r="INC133" s="2"/>
      <c r="IND133" s="3"/>
      <c r="INE133" s="189"/>
      <c r="INF133" s="190"/>
      <c r="ING133" s="52"/>
      <c r="INM133" s="1"/>
      <c r="INN133" s="2"/>
      <c r="INO133" s="2"/>
      <c r="INP133" s="3"/>
      <c r="INQ133" s="1"/>
      <c r="INR133" s="2"/>
      <c r="INS133" s="2"/>
      <c r="INT133" s="3"/>
      <c r="INU133" s="189"/>
      <c r="INV133" s="190"/>
      <c r="INW133" s="52"/>
      <c r="IOC133" s="1"/>
      <c r="IOD133" s="2"/>
      <c r="IOE133" s="2"/>
      <c r="IOF133" s="3"/>
      <c r="IOG133" s="1"/>
      <c r="IOH133" s="2"/>
      <c r="IOI133" s="2"/>
      <c r="IOJ133" s="3"/>
      <c r="IOK133" s="189"/>
      <c r="IOL133" s="190"/>
      <c r="IOM133" s="52"/>
      <c r="IOS133" s="1"/>
      <c r="IOT133" s="2"/>
      <c r="IOU133" s="2"/>
      <c r="IOV133" s="3"/>
      <c r="IOW133" s="1"/>
      <c r="IOX133" s="2"/>
      <c r="IOY133" s="2"/>
      <c r="IOZ133" s="3"/>
      <c r="IPA133" s="189"/>
      <c r="IPB133" s="190"/>
      <c r="IPC133" s="52"/>
      <c r="IPI133" s="1"/>
      <c r="IPJ133" s="2"/>
      <c r="IPK133" s="2"/>
      <c r="IPL133" s="3"/>
      <c r="IPM133" s="1"/>
      <c r="IPN133" s="2"/>
      <c r="IPO133" s="2"/>
      <c r="IPP133" s="3"/>
      <c r="IPQ133" s="189"/>
      <c r="IPR133" s="190"/>
      <c r="IPS133" s="52"/>
      <c r="IPY133" s="1"/>
      <c r="IPZ133" s="2"/>
      <c r="IQA133" s="2"/>
      <c r="IQB133" s="3"/>
      <c r="IQC133" s="1"/>
      <c r="IQD133" s="2"/>
      <c r="IQE133" s="2"/>
      <c r="IQF133" s="3"/>
      <c r="IQG133" s="189"/>
      <c r="IQH133" s="190"/>
      <c r="IQI133" s="52"/>
      <c r="IQO133" s="1"/>
      <c r="IQP133" s="2"/>
      <c r="IQQ133" s="2"/>
      <c r="IQR133" s="3"/>
      <c r="IQS133" s="1"/>
      <c r="IQT133" s="2"/>
      <c r="IQU133" s="2"/>
      <c r="IQV133" s="3"/>
      <c r="IQW133" s="189"/>
      <c r="IQX133" s="190"/>
      <c r="IQY133" s="52"/>
      <c r="IRE133" s="1"/>
      <c r="IRF133" s="2"/>
      <c r="IRG133" s="2"/>
      <c r="IRH133" s="3"/>
      <c r="IRI133" s="1"/>
      <c r="IRJ133" s="2"/>
      <c r="IRK133" s="2"/>
      <c r="IRL133" s="3"/>
      <c r="IRM133" s="189"/>
      <c r="IRN133" s="190"/>
      <c r="IRO133" s="52"/>
      <c r="IRU133" s="1"/>
      <c r="IRV133" s="2"/>
      <c r="IRW133" s="2"/>
      <c r="IRX133" s="3"/>
      <c r="IRY133" s="1"/>
      <c r="IRZ133" s="2"/>
      <c r="ISA133" s="2"/>
      <c r="ISB133" s="3"/>
      <c r="ISC133" s="189"/>
      <c r="ISD133" s="190"/>
      <c r="ISE133" s="52"/>
      <c r="ISK133" s="1"/>
      <c r="ISL133" s="2"/>
      <c r="ISM133" s="2"/>
      <c r="ISN133" s="3"/>
      <c r="ISO133" s="1"/>
      <c r="ISP133" s="2"/>
      <c r="ISQ133" s="2"/>
      <c r="ISR133" s="3"/>
      <c r="ISS133" s="189"/>
      <c r="IST133" s="190"/>
      <c r="ISU133" s="52"/>
      <c r="ITA133" s="1"/>
      <c r="ITB133" s="2"/>
      <c r="ITC133" s="2"/>
      <c r="ITD133" s="3"/>
      <c r="ITE133" s="1"/>
      <c r="ITF133" s="2"/>
      <c r="ITG133" s="2"/>
      <c r="ITH133" s="3"/>
      <c r="ITI133" s="189"/>
      <c r="ITJ133" s="190"/>
      <c r="ITK133" s="52"/>
      <c r="ITQ133" s="1"/>
      <c r="ITR133" s="2"/>
      <c r="ITS133" s="2"/>
      <c r="ITT133" s="3"/>
      <c r="ITU133" s="1"/>
      <c r="ITV133" s="2"/>
      <c r="ITW133" s="2"/>
      <c r="ITX133" s="3"/>
      <c r="ITY133" s="189"/>
      <c r="ITZ133" s="190"/>
      <c r="IUA133" s="52"/>
      <c r="IUG133" s="1"/>
      <c r="IUH133" s="2"/>
      <c r="IUI133" s="2"/>
      <c r="IUJ133" s="3"/>
      <c r="IUK133" s="1"/>
      <c r="IUL133" s="2"/>
      <c r="IUM133" s="2"/>
      <c r="IUN133" s="3"/>
      <c r="IUO133" s="189"/>
      <c r="IUP133" s="190"/>
      <c r="IUQ133" s="52"/>
      <c r="IUW133" s="1"/>
      <c r="IUX133" s="2"/>
      <c r="IUY133" s="2"/>
      <c r="IUZ133" s="3"/>
      <c r="IVA133" s="1"/>
      <c r="IVB133" s="2"/>
      <c r="IVC133" s="2"/>
      <c r="IVD133" s="3"/>
      <c r="IVE133" s="189"/>
      <c r="IVF133" s="190"/>
      <c r="IVG133" s="52"/>
      <c r="IVM133" s="1"/>
      <c r="IVN133" s="2"/>
      <c r="IVO133" s="2"/>
      <c r="IVP133" s="3"/>
      <c r="IVQ133" s="1"/>
      <c r="IVR133" s="2"/>
      <c r="IVS133" s="2"/>
      <c r="IVT133" s="3"/>
      <c r="IVU133" s="189"/>
      <c r="IVV133" s="190"/>
      <c r="IVW133" s="52"/>
      <c r="IWC133" s="1"/>
      <c r="IWD133" s="2"/>
      <c r="IWE133" s="2"/>
      <c r="IWF133" s="3"/>
      <c r="IWG133" s="1"/>
      <c r="IWH133" s="2"/>
      <c r="IWI133" s="2"/>
      <c r="IWJ133" s="3"/>
      <c r="IWK133" s="189"/>
      <c r="IWL133" s="190"/>
      <c r="IWM133" s="52"/>
      <c r="IWS133" s="1"/>
      <c r="IWT133" s="2"/>
      <c r="IWU133" s="2"/>
      <c r="IWV133" s="3"/>
      <c r="IWW133" s="1"/>
      <c r="IWX133" s="2"/>
      <c r="IWY133" s="2"/>
      <c r="IWZ133" s="3"/>
      <c r="IXA133" s="189"/>
      <c r="IXB133" s="190"/>
      <c r="IXC133" s="52"/>
      <c r="IXI133" s="1"/>
      <c r="IXJ133" s="2"/>
      <c r="IXK133" s="2"/>
      <c r="IXL133" s="3"/>
      <c r="IXM133" s="1"/>
      <c r="IXN133" s="2"/>
      <c r="IXO133" s="2"/>
      <c r="IXP133" s="3"/>
      <c r="IXQ133" s="189"/>
      <c r="IXR133" s="190"/>
      <c r="IXS133" s="52"/>
      <c r="IXY133" s="1"/>
      <c r="IXZ133" s="2"/>
      <c r="IYA133" s="2"/>
      <c r="IYB133" s="3"/>
      <c r="IYC133" s="1"/>
      <c r="IYD133" s="2"/>
      <c r="IYE133" s="2"/>
      <c r="IYF133" s="3"/>
      <c r="IYG133" s="189"/>
      <c r="IYH133" s="190"/>
      <c r="IYI133" s="52"/>
      <c r="IYO133" s="1"/>
      <c r="IYP133" s="2"/>
      <c r="IYQ133" s="2"/>
      <c r="IYR133" s="3"/>
      <c r="IYS133" s="1"/>
      <c r="IYT133" s="2"/>
      <c r="IYU133" s="2"/>
      <c r="IYV133" s="3"/>
      <c r="IYW133" s="189"/>
      <c r="IYX133" s="190"/>
      <c r="IYY133" s="52"/>
      <c r="IZE133" s="1"/>
      <c r="IZF133" s="2"/>
      <c r="IZG133" s="2"/>
      <c r="IZH133" s="3"/>
      <c r="IZI133" s="1"/>
      <c r="IZJ133" s="2"/>
      <c r="IZK133" s="2"/>
      <c r="IZL133" s="3"/>
      <c r="IZM133" s="189"/>
      <c r="IZN133" s="190"/>
      <c r="IZO133" s="52"/>
      <c r="IZU133" s="1"/>
      <c r="IZV133" s="2"/>
      <c r="IZW133" s="2"/>
      <c r="IZX133" s="3"/>
      <c r="IZY133" s="1"/>
      <c r="IZZ133" s="2"/>
      <c r="JAA133" s="2"/>
      <c r="JAB133" s="3"/>
      <c r="JAC133" s="189"/>
      <c r="JAD133" s="190"/>
      <c r="JAE133" s="52"/>
      <c r="JAK133" s="1"/>
      <c r="JAL133" s="2"/>
      <c r="JAM133" s="2"/>
      <c r="JAN133" s="3"/>
      <c r="JAO133" s="1"/>
      <c r="JAP133" s="2"/>
      <c r="JAQ133" s="2"/>
      <c r="JAR133" s="3"/>
      <c r="JAS133" s="189"/>
      <c r="JAT133" s="190"/>
      <c r="JAU133" s="52"/>
      <c r="JBA133" s="1"/>
      <c r="JBB133" s="2"/>
      <c r="JBC133" s="2"/>
      <c r="JBD133" s="3"/>
      <c r="JBE133" s="1"/>
      <c r="JBF133" s="2"/>
      <c r="JBG133" s="2"/>
      <c r="JBH133" s="3"/>
      <c r="JBI133" s="189"/>
      <c r="JBJ133" s="190"/>
      <c r="JBK133" s="52"/>
      <c r="JBQ133" s="1"/>
      <c r="JBR133" s="2"/>
      <c r="JBS133" s="2"/>
      <c r="JBT133" s="3"/>
      <c r="JBU133" s="1"/>
      <c r="JBV133" s="2"/>
      <c r="JBW133" s="2"/>
      <c r="JBX133" s="3"/>
      <c r="JBY133" s="189"/>
      <c r="JBZ133" s="190"/>
      <c r="JCA133" s="52"/>
      <c r="JCG133" s="1"/>
      <c r="JCH133" s="2"/>
      <c r="JCI133" s="2"/>
      <c r="JCJ133" s="3"/>
      <c r="JCK133" s="1"/>
      <c r="JCL133" s="2"/>
      <c r="JCM133" s="2"/>
      <c r="JCN133" s="3"/>
      <c r="JCO133" s="189"/>
      <c r="JCP133" s="190"/>
      <c r="JCQ133" s="52"/>
      <c r="JCW133" s="1"/>
      <c r="JCX133" s="2"/>
      <c r="JCY133" s="2"/>
      <c r="JCZ133" s="3"/>
      <c r="JDA133" s="1"/>
      <c r="JDB133" s="2"/>
      <c r="JDC133" s="2"/>
      <c r="JDD133" s="3"/>
      <c r="JDE133" s="189"/>
      <c r="JDF133" s="190"/>
      <c r="JDG133" s="52"/>
      <c r="JDM133" s="1"/>
      <c r="JDN133" s="2"/>
      <c r="JDO133" s="2"/>
      <c r="JDP133" s="3"/>
      <c r="JDQ133" s="1"/>
      <c r="JDR133" s="2"/>
      <c r="JDS133" s="2"/>
      <c r="JDT133" s="3"/>
      <c r="JDU133" s="189"/>
      <c r="JDV133" s="190"/>
      <c r="JDW133" s="52"/>
      <c r="JEC133" s="1"/>
      <c r="JED133" s="2"/>
      <c r="JEE133" s="2"/>
      <c r="JEF133" s="3"/>
      <c r="JEG133" s="1"/>
      <c r="JEH133" s="2"/>
      <c r="JEI133" s="2"/>
      <c r="JEJ133" s="3"/>
      <c r="JEK133" s="189"/>
      <c r="JEL133" s="190"/>
      <c r="JEM133" s="52"/>
      <c r="JES133" s="1"/>
      <c r="JET133" s="2"/>
      <c r="JEU133" s="2"/>
      <c r="JEV133" s="3"/>
      <c r="JEW133" s="1"/>
      <c r="JEX133" s="2"/>
      <c r="JEY133" s="2"/>
      <c r="JEZ133" s="3"/>
      <c r="JFA133" s="189"/>
      <c r="JFB133" s="190"/>
      <c r="JFC133" s="52"/>
      <c r="JFI133" s="1"/>
      <c r="JFJ133" s="2"/>
      <c r="JFK133" s="2"/>
      <c r="JFL133" s="3"/>
      <c r="JFM133" s="1"/>
      <c r="JFN133" s="2"/>
      <c r="JFO133" s="2"/>
      <c r="JFP133" s="3"/>
      <c r="JFQ133" s="189"/>
      <c r="JFR133" s="190"/>
      <c r="JFS133" s="52"/>
      <c r="JFY133" s="1"/>
      <c r="JFZ133" s="2"/>
      <c r="JGA133" s="2"/>
      <c r="JGB133" s="3"/>
      <c r="JGC133" s="1"/>
      <c r="JGD133" s="2"/>
      <c r="JGE133" s="2"/>
      <c r="JGF133" s="3"/>
      <c r="JGG133" s="189"/>
      <c r="JGH133" s="190"/>
      <c r="JGI133" s="52"/>
      <c r="JGO133" s="1"/>
      <c r="JGP133" s="2"/>
      <c r="JGQ133" s="2"/>
      <c r="JGR133" s="3"/>
      <c r="JGS133" s="1"/>
      <c r="JGT133" s="2"/>
      <c r="JGU133" s="2"/>
      <c r="JGV133" s="3"/>
      <c r="JGW133" s="189"/>
      <c r="JGX133" s="190"/>
      <c r="JGY133" s="52"/>
      <c r="JHE133" s="1"/>
      <c r="JHF133" s="2"/>
      <c r="JHG133" s="2"/>
      <c r="JHH133" s="3"/>
      <c r="JHI133" s="1"/>
      <c r="JHJ133" s="2"/>
      <c r="JHK133" s="2"/>
      <c r="JHL133" s="3"/>
      <c r="JHM133" s="189"/>
      <c r="JHN133" s="190"/>
      <c r="JHO133" s="52"/>
      <c r="JHU133" s="1"/>
      <c r="JHV133" s="2"/>
      <c r="JHW133" s="2"/>
      <c r="JHX133" s="3"/>
      <c r="JHY133" s="1"/>
      <c r="JHZ133" s="2"/>
      <c r="JIA133" s="2"/>
      <c r="JIB133" s="3"/>
      <c r="JIC133" s="189"/>
      <c r="JID133" s="190"/>
      <c r="JIE133" s="52"/>
      <c r="JIK133" s="1"/>
      <c r="JIL133" s="2"/>
      <c r="JIM133" s="2"/>
      <c r="JIN133" s="3"/>
      <c r="JIO133" s="1"/>
      <c r="JIP133" s="2"/>
      <c r="JIQ133" s="2"/>
      <c r="JIR133" s="3"/>
      <c r="JIS133" s="189"/>
      <c r="JIT133" s="190"/>
      <c r="JIU133" s="52"/>
      <c r="JJA133" s="1"/>
      <c r="JJB133" s="2"/>
      <c r="JJC133" s="2"/>
      <c r="JJD133" s="3"/>
      <c r="JJE133" s="1"/>
      <c r="JJF133" s="2"/>
      <c r="JJG133" s="2"/>
      <c r="JJH133" s="3"/>
      <c r="JJI133" s="189"/>
      <c r="JJJ133" s="190"/>
      <c r="JJK133" s="52"/>
      <c r="JJQ133" s="1"/>
      <c r="JJR133" s="2"/>
      <c r="JJS133" s="2"/>
      <c r="JJT133" s="3"/>
      <c r="JJU133" s="1"/>
      <c r="JJV133" s="2"/>
      <c r="JJW133" s="2"/>
      <c r="JJX133" s="3"/>
      <c r="JJY133" s="189"/>
      <c r="JJZ133" s="190"/>
      <c r="JKA133" s="52"/>
      <c r="JKG133" s="1"/>
      <c r="JKH133" s="2"/>
      <c r="JKI133" s="2"/>
      <c r="JKJ133" s="3"/>
      <c r="JKK133" s="1"/>
      <c r="JKL133" s="2"/>
      <c r="JKM133" s="2"/>
      <c r="JKN133" s="3"/>
      <c r="JKO133" s="189"/>
      <c r="JKP133" s="190"/>
      <c r="JKQ133" s="52"/>
      <c r="JKW133" s="1"/>
      <c r="JKX133" s="2"/>
      <c r="JKY133" s="2"/>
      <c r="JKZ133" s="3"/>
      <c r="JLA133" s="1"/>
      <c r="JLB133" s="2"/>
      <c r="JLC133" s="2"/>
      <c r="JLD133" s="3"/>
      <c r="JLE133" s="189"/>
      <c r="JLF133" s="190"/>
      <c r="JLG133" s="52"/>
      <c r="JLM133" s="1"/>
      <c r="JLN133" s="2"/>
      <c r="JLO133" s="2"/>
      <c r="JLP133" s="3"/>
      <c r="JLQ133" s="1"/>
      <c r="JLR133" s="2"/>
      <c r="JLS133" s="2"/>
      <c r="JLT133" s="3"/>
      <c r="JLU133" s="189"/>
      <c r="JLV133" s="190"/>
      <c r="JLW133" s="52"/>
      <c r="JMC133" s="1"/>
      <c r="JMD133" s="2"/>
      <c r="JME133" s="2"/>
      <c r="JMF133" s="3"/>
      <c r="JMG133" s="1"/>
      <c r="JMH133" s="2"/>
      <c r="JMI133" s="2"/>
      <c r="JMJ133" s="3"/>
      <c r="JMK133" s="189"/>
      <c r="JML133" s="190"/>
      <c r="JMM133" s="52"/>
      <c r="JMS133" s="1"/>
      <c r="JMT133" s="2"/>
      <c r="JMU133" s="2"/>
      <c r="JMV133" s="3"/>
      <c r="JMW133" s="1"/>
      <c r="JMX133" s="2"/>
      <c r="JMY133" s="2"/>
      <c r="JMZ133" s="3"/>
      <c r="JNA133" s="189"/>
      <c r="JNB133" s="190"/>
      <c r="JNC133" s="52"/>
      <c r="JNI133" s="1"/>
      <c r="JNJ133" s="2"/>
      <c r="JNK133" s="2"/>
      <c r="JNL133" s="3"/>
      <c r="JNM133" s="1"/>
      <c r="JNN133" s="2"/>
      <c r="JNO133" s="2"/>
      <c r="JNP133" s="3"/>
      <c r="JNQ133" s="189"/>
      <c r="JNR133" s="190"/>
      <c r="JNS133" s="52"/>
      <c r="JNY133" s="1"/>
      <c r="JNZ133" s="2"/>
      <c r="JOA133" s="2"/>
      <c r="JOB133" s="3"/>
      <c r="JOC133" s="1"/>
      <c r="JOD133" s="2"/>
      <c r="JOE133" s="2"/>
      <c r="JOF133" s="3"/>
      <c r="JOG133" s="189"/>
      <c r="JOH133" s="190"/>
      <c r="JOI133" s="52"/>
      <c r="JOO133" s="1"/>
      <c r="JOP133" s="2"/>
      <c r="JOQ133" s="2"/>
      <c r="JOR133" s="3"/>
      <c r="JOS133" s="1"/>
      <c r="JOT133" s="2"/>
      <c r="JOU133" s="2"/>
      <c r="JOV133" s="3"/>
      <c r="JOW133" s="189"/>
      <c r="JOX133" s="190"/>
      <c r="JOY133" s="52"/>
      <c r="JPE133" s="1"/>
      <c r="JPF133" s="2"/>
      <c r="JPG133" s="2"/>
      <c r="JPH133" s="3"/>
      <c r="JPI133" s="1"/>
      <c r="JPJ133" s="2"/>
      <c r="JPK133" s="2"/>
      <c r="JPL133" s="3"/>
      <c r="JPM133" s="189"/>
      <c r="JPN133" s="190"/>
      <c r="JPO133" s="52"/>
      <c r="JPU133" s="1"/>
      <c r="JPV133" s="2"/>
      <c r="JPW133" s="2"/>
      <c r="JPX133" s="3"/>
      <c r="JPY133" s="1"/>
      <c r="JPZ133" s="2"/>
      <c r="JQA133" s="2"/>
      <c r="JQB133" s="3"/>
      <c r="JQC133" s="189"/>
      <c r="JQD133" s="190"/>
      <c r="JQE133" s="52"/>
      <c r="JQK133" s="1"/>
      <c r="JQL133" s="2"/>
      <c r="JQM133" s="2"/>
      <c r="JQN133" s="3"/>
      <c r="JQO133" s="1"/>
      <c r="JQP133" s="2"/>
      <c r="JQQ133" s="2"/>
      <c r="JQR133" s="3"/>
      <c r="JQS133" s="189"/>
      <c r="JQT133" s="190"/>
      <c r="JQU133" s="52"/>
      <c r="JRA133" s="1"/>
      <c r="JRB133" s="2"/>
      <c r="JRC133" s="2"/>
      <c r="JRD133" s="3"/>
      <c r="JRE133" s="1"/>
      <c r="JRF133" s="2"/>
      <c r="JRG133" s="2"/>
      <c r="JRH133" s="3"/>
      <c r="JRI133" s="189"/>
      <c r="JRJ133" s="190"/>
      <c r="JRK133" s="52"/>
      <c r="JRQ133" s="1"/>
      <c r="JRR133" s="2"/>
      <c r="JRS133" s="2"/>
      <c r="JRT133" s="3"/>
      <c r="JRU133" s="1"/>
      <c r="JRV133" s="2"/>
      <c r="JRW133" s="2"/>
      <c r="JRX133" s="3"/>
      <c r="JRY133" s="189"/>
      <c r="JRZ133" s="190"/>
      <c r="JSA133" s="52"/>
      <c r="JSG133" s="1"/>
      <c r="JSH133" s="2"/>
      <c r="JSI133" s="2"/>
      <c r="JSJ133" s="3"/>
      <c r="JSK133" s="1"/>
      <c r="JSL133" s="2"/>
      <c r="JSM133" s="2"/>
      <c r="JSN133" s="3"/>
      <c r="JSO133" s="189"/>
      <c r="JSP133" s="190"/>
      <c r="JSQ133" s="52"/>
      <c r="JSW133" s="1"/>
      <c r="JSX133" s="2"/>
      <c r="JSY133" s="2"/>
      <c r="JSZ133" s="3"/>
      <c r="JTA133" s="1"/>
      <c r="JTB133" s="2"/>
      <c r="JTC133" s="2"/>
      <c r="JTD133" s="3"/>
      <c r="JTE133" s="189"/>
      <c r="JTF133" s="190"/>
      <c r="JTG133" s="52"/>
      <c r="JTM133" s="1"/>
      <c r="JTN133" s="2"/>
      <c r="JTO133" s="2"/>
      <c r="JTP133" s="3"/>
      <c r="JTQ133" s="1"/>
      <c r="JTR133" s="2"/>
      <c r="JTS133" s="2"/>
      <c r="JTT133" s="3"/>
      <c r="JTU133" s="189"/>
      <c r="JTV133" s="190"/>
      <c r="JTW133" s="52"/>
      <c r="JUC133" s="1"/>
      <c r="JUD133" s="2"/>
      <c r="JUE133" s="2"/>
      <c r="JUF133" s="3"/>
      <c r="JUG133" s="1"/>
      <c r="JUH133" s="2"/>
      <c r="JUI133" s="2"/>
      <c r="JUJ133" s="3"/>
      <c r="JUK133" s="189"/>
      <c r="JUL133" s="190"/>
      <c r="JUM133" s="52"/>
      <c r="JUS133" s="1"/>
      <c r="JUT133" s="2"/>
      <c r="JUU133" s="2"/>
      <c r="JUV133" s="3"/>
      <c r="JUW133" s="1"/>
      <c r="JUX133" s="2"/>
      <c r="JUY133" s="2"/>
      <c r="JUZ133" s="3"/>
      <c r="JVA133" s="189"/>
      <c r="JVB133" s="190"/>
      <c r="JVC133" s="52"/>
      <c r="JVI133" s="1"/>
      <c r="JVJ133" s="2"/>
      <c r="JVK133" s="2"/>
      <c r="JVL133" s="3"/>
      <c r="JVM133" s="1"/>
      <c r="JVN133" s="2"/>
      <c r="JVO133" s="2"/>
      <c r="JVP133" s="3"/>
      <c r="JVQ133" s="189"/>
      <c r="JVR133" s="190"/>
      <c r="JVS133" s="52"/>
      <c r="JVY133" s="1"/>
      <c r="JVZ133" s="2"/>
      <c r="JWA133" s="2"/>
      <c r="JWB133" s="3"/>
      <c r="JWC133" s="1"/>
      <c r="JWD133" s="2"/>
      <c r="JWE133" s="2"/>
      <c r="JWF133" s="3"/>
      <c r="JWG133" s="189"/>
      <c r="JWH133" s="190"/>
      <c r="JWI133" s="52"/>
      <c r="JWO133" s="1"/>
      <c r="JWP133" s="2"/>
      <c r="JWQ133" s="2"/>
      <c r="JWR133" s="3"/>
      <c r="JWS133" s="1"/>
      <c r="JWT133" s="2"/>
      <c r="JWU133" s="2"/>
      <c r="JWV133" s="3"/>
      <c r="JWW133" s="189"/>
      <c r="JWX133" s="190"/>
      <c r="JWY133" s="52"/>
      <c r="JXE133" s="1"/>
      <c r="JXF133" s="2"/>
      <c r="JXG133" s="2"/>
      <c r="JXH133" s="3"/>
      <c r="JXI133" s="1"/>
      <c r="JXJ133" s="2"/>
      <c r="JXK133" s="2"/>
      <c r="JXL133" s="3"/>
      <c r="JXM133" s="189"/>
      <c r="JXN133" s="190"/>
      <c r="JXO133" s="52"/>
      <c r="JXU133" s="1"/>
      <c r="JXV133" s="2"/>
      <c r="JXW133" s="2"/>
      <c r="JXX133" s="3"/>
      <c r="JXY133" s="1"/>
      <c r="JXZ133" s="2"/>
      <c r="JYA133" s="2"/>
      <c r="JYB133" s="3"/>
      <c r="JYC133" s="189"/>
      <c r="JYD133" s="190"/>
      <c r="JYE133" s="52"/>
      <c r="JYK133" s="1"/>
      <c r="JYL133" s="2"/>
      <c r="JYM133" s="2"/>
      <c r="JYN133" s="3"/>
      <c r="JYO133" s="1"/>
      <c r="JYP133" s="2"/>
      <c r="JYQ133" s="2"/>
      <c r="JYR133" s="3"/>
      <c r="JYS133" s="189"/>
      <c r="JYT133" s="190"/>
      <c r="JYU133" s="52"/>
      <c r="JZA133" s="1"/>
      <c r="JZB133" s="2"/>
      <c r="JZC133" s="2"/>
      <c r="JZD133" s="3"/>
      <c r="JZE133" s="1"/>
      <c r="JZF133" s="2"/>
      <c r="JZG133" s="2"/>
      <c r="JZH133" s="3"/>
      <c r="JZI133" s="189"/>
      <c r="JZJ133" s="190"/>
      <c r="JZK133" s="52"/>
      <c r="JZQ133" s="1"/>
      <c r="JZR133" s="2"/>
      <c r="JZS133" s="2"/>
      <c r="JZT133" s="3"/>
      <c r="JZU133" s="1"/>
      <c r="JZV133" s="2"/>
      <c r="JZW133" s="2"/>
      <c r="JZX133" s="3"/>
      <c r="JZY133" s="189"/>
      <c r="JZZ133" s="190"/>
      <c r="KAA133" s="52"/>
      <c r="KAG133" s="1"/>
      <c r="KAH133" s="2"/>
      <c r="KAI133" s="2"/>
      <c r="KAJ133" s="3"/>
      <c r="KAK133" s="1"/>
      <c r="KAL133" s="2"/>
      <c r="KAM133" s="2"/>
      <c r="KAN133" s="3"/>
      <c r="KAO133" s="189"/>
      <c r="KAP133" s="190"/>
      <c r="KAQ133" s="52"/>
      <c r="KAW133" s="1"/>
      <c r="KAX133" s="2"/>
      <c r="KAY133" s="2"/>
      <c r="KAZ133" s="3"/>
      <c r="KBA133" s="1"/>
      <c r="KBB133" s="2"/>
      <c r="KBC133" s="2"/>
      <c r="KBD133" s="3"/>
      <c r="KBE133" s="189"/>
      <c r="KBF133" s="190"/>
      <c r="KBG133" s="52"/>
      <c r="KBM133" s="1"/>
      <c r="KBN133" s="2"/>
      <c r="KBO133" s="2"/>
      <c r="KBP133" s="3"/>
      <c r="KBQ133" s="1"/>
      <c r="KBR133" s="2"/>
      <c r="KBS133" s="2"/>
      <c r="KBT133" s="3"/>
      <c r="KBU133" s="189"/>
      <c r="KBV133" s="190"/>
      <c r="KBW133" s="52"/>
      <c r="KCC133" s="1"/>
      <c r="KCD133" s="2"/>
      <c r="KCE133" s="2"/>
      <c r="KCF133" s="3"/>
      <c r="KCG133" s="1"/>
      <c r="KCH133" s="2"/>
      <c r="KCI133" s="2"/>
      <c r="KCJ133" s="3"/>
      <c r="KCK133" s="189"/>
      <c r="KCL133" s="190"/>
      <c r="KCM133" s="52"/>
      <c r="KCS133" s="1"/>
      <c r="KCT133" s="2"/>
      <c r="KCU133" s="2"/>
      <c r="KCV133" s="3"/>
      <c r="KCW133" s="1"/>
      <c r="KCX133" s="2"/>
      <c r="KCY133" s="2"/>
      <c r="KCZ133" s="3"/>
      <c r="KDA133" s="189"/>
      <c r="KDB133" s="190"/>
      <c r="KDC133" s="52"/>
      <c r="KDI133" s="1"/>
      <c r="KDJ133" s="2"/>
      <c r="KDK133" s="2"/>
      <c r="KDL133" s="3"/>
      <c r="KDM133" s="1"/>
      <c r="KDN133" s="2"/>
      <c r="KDO133" s="2"/>
      <c r="KDP133" s="3"/>
      <c r="KDQ133" s="189"/>
      <c r="KDR133" s="190"/>
      <c r="KDS133" s="52"/>
      <c r="KDY133" s="1"/>
      <c r="KDZ133" s="2"/>
      <c r="KEA133" s="2"/>
      <c r="KEB133" s="3"/>
      <c r="KEC133" s="1"/>
      <c r="KED133" s="2"/>
      <c r="KEE133" s="2"/>
      <c r="KEF133" s="3"/>
      <c r="KEG133" s="189"/>
      <c r="KEH133" s="190"/>
      <c r="KEI133" s="52"/>
      <c r="KEO133" s="1"/>
      <c r="KEP133" s="2"/>
      <c r="KEQ133" s="2"/>
      <c r="KER133" s="3"/>
      <c r="KES133" s="1"/>
      <c r="KET133" s="2"/>
      <c r="KEU133" s="2"/>
      <c r="KEV133" s="3"/>
      <c r="KEW133" s="189"/>
      <c r="KEX133" s="190"/>
      <c r="KEY133" s="52"/>
      <c r="KFE133" s="1"/>
      <c r="KFF133" s="2"/>
      <c r="KFG133" s="2"/>
      <c r="KFH133" s="3"/>
      <c r="KFI133" s="1"/>
      <c r="KFJ133" s="2"/>
      <c r="KFK133" s="2"/>
      <c r="KFL133" s="3"/>
      <c r="KFM133" s="189"/>
      <c r="KFN133" s="190"/>
      <c r="KFO133" s="52"/>
      <c r="KFU133" s="1"/>
      <c r="KFV133" s="2"/>
      <c r="KFW133" s="2"/>
      <c r="KFX133" s="3"/>
      <c r="KFY133" s="1"/>
      <c r="KFZ133" s="2"/>
      <c r="KGA133" s="2"/>
      <c r="KGB133" s="3"/>
      <c r="KGC133" s="189"/>
      <c r="KGD133" s="190"/>
      <c r="KGE133" s="52"/>
      <c r="KGK133" s="1"/>
      <c r="KGL133" s="2"/>
      <c r="KGM133" s="2"/>
      <c r="KGN133" s="3"/>
      <c r="KGO133" s="1"/>
      <c r="KGP133" s="2"/>
      <c r="KGQ133" s="2"/>
      <c r="KGR133" s="3"/>
      <c r="KGS133" s="189"/>
      <c r="KGT133" s="190"/>
      <c r="KGU133" s="52"/>
      <c r="KHA133" s="1"/>
      <c r="KHB133" s="2"/>
      <c r="KHC133" s="2"/>
      <c r="KHD133" s="3"/>
      <c r="KHE133" s="1"/>
      <c r="KHF133" s="2"/>
      <c r="KHG133" s="2"/>
      <c r="KHH133" s="3"/>
      <c r="KHI133" s="189"/>
      <c r="KHJ133" s="190"/>
      <c r="KHK133" s="52"/>
      <c r="KHQ133" s="1"/>
      <c r="KHR133" s="2"/>
      <c r="KHS133" s="2"/>
      <c r="KHT133" s="3"/>
      <c r="KHU133" s="1"/>
      <c r="KHV133" s="2"/>
      <c r="KHW133" s="2"/>
      <c r="KHX133" s="3"/>
      <c r="KHY133" s="189"/>
      <c r="KHZ133" s="190"/>
      <c r="KIA133" s="52"/>
      <c r="KIG133" s="1"/>
      <c r="KIH133" s="2"/>
      <c r="KII133" s="2"/>
      <c r="KIJ133" s="3"/>
      <c r="KIK133" s="1"/>
      <c r="KIL133" s="2"/>
      <c r="KIM133" s="2"/>
      <c r="KIN133" s="3"/>
      <c r="KIO133" s="189"/>
      <c r="KIP133" s="190"/>
      <c r="KIQ133" s="52"/>
      <c r="KIW133" s="1"/>
      <c r="KIX133" s="2"/>
      <c r="KIY133" s="2"/>
      <c r="KIZ133" s="3"/>
      <c r="KJA133" s="1"/>
      <c r="KJB133" s="2"/>
      <c r="KJC133" s="2"/>
      <c r="KJD133" s="3"/>
      <c r="KJE133" s="189"/>
      <c r="KJF133" s="190"/>
      <c r="KJG133" s="52"/>
      <c r="KJM133" s="1"/>
      <c r="KJN133" s="2"/>
      <c r="KJO133" s="2"/>
      <c r="KJP133" s="3"/>
      <c r="KJQ133" s="1"/>
      <c r="KJR133" s="2"/>
      <c r="KJS133" s="2"/>
      <c r="KJT133" s="3"/>
      <c r="KJU133" s="189"/>
      <c r="KJV133" s="190"/>
      <c r="KJW133" s="52"/>
      <c r="KKC133" s="1"/>
      <c r="KKD133" s="2"/>
      <c r="KKE133" s="2"/>
      <c r="KKF133" s="3"/>
      <c r="KKG133" s="1"/>
      <c r="KKH133" s="2"/>
      <c r="KKI133" s="2"/>
      <c r="KKJ133" s="3"/>
      <c r="KKK133" s="189"/>
      <c r="KKL133" s="190"/>
      <c r="KKM133" s="52"/>
      <c r="KKS133" s="1"/>
      <c r="KKT133" s="2"/>
      <c r="KKU133" s="2"/>
      <c r="KKV133" s="3"/>
      <c r="KKW133" s="1"/>
      <c r="KKX133" s="2"/>
      <c r="KKY133" s="2"/>
      <c r="KKZ133" s="3"/>
      <c r="KLA133" s="189"/>
      <c r="KLB133" s="190"/>
      <c r="KLC133" s="52"/>
      <c r="KLI133" s="1"/>
      <c r="KLJ133" s="2"/>
      <c r="KLK133" s="2"/>
      <c r="KLL133" s="3"/>
      <c r="KLM133" s="1"/>
      <c r="KLN133" s="2"/>
      <c r="KLO133" s="2"/>
      <c r="KLP133" s="3"/>
      <c r="KLQ133" s="189"/>
      <c r="KLR133" s="190"/>
      <c r="KLS133" s="52"/>
      <c r="KLY133" s="1"/>
      <c r="KLZ133" s="2"/>
      <c r="KMA133" s="2"/>
      <c r="KMB133" s="3"/>
      <c r="KMC133" s="1"/>
      <c r="KMD133" s="2"/>
      <c r="KME133" s="2"/>
      <c r="KMF133" s="3"/>
      <c r="KMG133" s="189"/>
      <c r="KMH133" s="190"/>
      <c r="KMI133" s="52"/>
      <c r="KMO133" s="1"/>
      <c r="KMP133" s="2"/>
      <c r="KMQ133" s="2"/>
      <c r="KMR133" s="3"/>
      <c r="KMS133" s="1"/>
      <c r="KMT133" s="2"/>
      <c r="KMU133" s="2"/>
      <c r="KMV133" s="3"/>
      <c r="KMW133" s="189"/>
      <c r="KMX133" s="190"/>
      <c r="KMY133" s="52"/>
      <c r="KNE133" s="1"/>
      <c r="KNF133" s="2"/>
      <c r="KNG133" s="2"/>
      <c r="KNH133" s="3"/>
      <c r="KNI133" s="1"/>
      <c r="KNJ133" s="2"/>
      <c r="KNK133" s="2"/>
      <c r="KNL133" s="3"/>
      <c r="KNM133" s="189"/>
      <c r="KNN133" s="190"/>
      <c r="KNO133" s="52"/>
      <c r="KNU133" s="1"/>
      <c r="KNV133" s="2"/>
      <c r="KNW133" s="2"/>
      <c r="KNX133" s="3"/>
      <c r="KNY133" s="1"/>
      <c r="KNZ133" s="2"/>
      <c r="KOA133" s="2"/>
      <c r="KOB133" s="3"/>
      <c r="KOC133" s="189"/>
      <c r="KOD133" s="190"/>
      <c r="KOE133" s="52"/>
      <c r="KOK133" s="1"/>
      <c r="KOL133" s="2"/>
      <c r="KOM133" s="2"/>
      <c r="KON133" s="3"/>
      <c r="KOO133" s="1"/>
      <c r="KOP133" s="2"/>
      <c r="KOQ133" s="2"/>
      <c r="KOR133" s="3"/>
      <c r="KOS133" s="189"/>
      <c r="KOT133" s="190"/>
      <c r="KOU133" s="52"/>
      <c r="KPA133" s="1"/>
      <c r="KPB133" s="2"/>
      <c r="KPC133" s="2"/>
      <c r="KPD133" s="3"/>
      <c r="KPE133" s="1"/>
      <c r="KPF133" s="2"/>
      <c r="KPG133" s="2"/>
      <c r="KPH133" s="3"/>
      <c r="KPI133" s="189"/>
      <c r="KPJ133" s="190"/>
      <c r="KPK133" s="52"/>
      <c r="KPQ133" s="1"/>
      <c r="KPR133" s="2"/>
      <c r="KPS133" s="2"/>
      <c r="KPT133" s="3"/>
      <c r="KPU133" s="1"/>
      <c r="KPV133" s="2"/>
      <c r="KPW133" s="2"/>
      <c r="KPX133" s="3"/>
      <c r="KPY133" s="189"/>
      <c r="KPZ133" s="190"/>
      <c r="KQA133" s="52"/>
      <c r="KQG133" s="1"/>
      <c r="KQH133" s="2"/>
      <c r="KQI133" s="2"/>
      <c r="KQJ133" s="3"/>
      <c r="KQK133" s="1"/>
      <c r="KQL133" s="2"/>
      <c r="KQM133" s="2"/>
      <c r="KQN133" s="3"/>
      <c r="KQO133" s="189"/>
      <c r="KQP133" s="190"/>
      <c r="KQQ133" s="52"/>
      <c r="KQW133" s="1"/>
      <c r="KQX133" s="2"/>
      <c r="KQY133" s="2"/>
      <c r="KQZ133" s="3"/>
      <c r="KRA133" s="1"/>
      <c r="KRB133" s="2"/>
      <c r="KRC133" s="2"/>
      <c r="KRD133" s="3"/>
      <c r="KRE133" s="189"/>
      <c r="KRF133" s="190"/>
      <c r="KRG133" s="52"/>
      <c r="KRM133" s="1"/>
      <c r="KRN133" s="2"/>
      <c r="KRO133" s="2"/>
      <c r="KRP133" s="3"/>
      <c r="KRQ133" s="1"/>
      <c r="KRR133" s="2"/>
      <c r="KRS133" s="2"/>
      <c r="KRT133" s="3"/>
      <c r="KRU133" s="189"/>
      <c r="KRV133" s="190"/>
      <c r="KRW133" s="52"/>
      <c r="KSC133" s="1"/>
      <c r="KSD133" s="2"/>
      <c r="KSE133" s="2"/>
      <c r="KSF133" s="3"/>
      <c r="KSG133" s="1"/>
      <c r="KSH133" s="2"/>
      <c r="KSI133" s="2"/>
      <c r="KSJ133" s="3"/>
      <c r="KSK133" s="189"/>
      <c r="KSL133" s="190"/>
      <c r="KSM133" s="52"/>
      <c r="KSS133" s="1"/>
      <c r="KST133" s="2"/>
      <c r="KSU133" s="2"/>
      <c r="KSV133" s="3"/>
      <c r="KSW133" s="1"/>
      <c r="KSX133" s="2"/>
      <c r="KSY133" s="2"/>
      <c r="KSZ133" s="3"/>
      <c r="KTA133" s="189"/>
      <c r="KTB133" s="190"/>
      <c r="KTC133" s="52"/>
      <c r="KTI133" s="1"/>
      <c r="KTJ133" s="2"/>
      <c r="KTK133" s="2"/>
      <c r="KTL133" s="3"/>
      <c r="KTM133" s="1"/>
      <c r="KTN133" s="2"/>
      <c r="KTO133" s="2"/>
      <c r="KTP133" s="3"/>
      <c r="KTQ133" s="189"/>
      <c r="KTR133" s="190"/>
      <c r="KTS133" s="52"/>
      <c r="KTY133" s="1"/>
      <c r="KTZ133" s="2"/>
      <c r="KUA133" s="2"/>
      <c r="KUB133" s="3"/>
      <c r="KUC133" s="1"/>
      <c r="KUD133" s="2"/>
      <c r="KUE133" s="2"/>
      <c r="KUF133" s="3"/>
      <c r="KUG133" s="189"/>
      <c r="KUH133" s="190"/>
      <c r="KUI133" s="52"/>
      <c r="KUO133" s="1"/>
      <c r="KUP133" s="2"/>
      <c r="KUQ133" s="2"/>
      <c r="KUR133" s="3"/>
      <c r="KUS133" s="1"/>
      <c r="KUT133" s="2"/>
      <c r="KUU133" s="2"/>
      <c r="KUV133" s="3"/>
      <c r="KUW133" s="189"/>
      <c r="KUX133" s="190"/>
      <c r="KUY133" s="52"/>
      <c r="KVE133" s="1"/>
      <c r="KVF133" s="2"/>
      <c r="KVG133" s="2"/>
      <c r="KVH133" s="3"/>
      <c r="KVI133" s="1"/>
      <c r="KVJ133" s="2"/>
      <c r="KVK133" s="2"/>
      <c r="KVL133" s="3"/>
      <c r="KVM133" s="189"/>
      <c r="KVN133" s="190"/>
      <c r="KVO133" s="52"/>
      <c r="KVU133" s="1"/>
      <c r="KVV133" s="2"/>
      <c r="KVW133" s="2"/>
      <c r="KVX133" s="3"/>
      <c r="KVY133" s="1"/>
      <c r="KVZ133" s="2"/>
      <c r="KWA133" s="2"/>
      <c r="KWB133" s="3"/>
      <c r="KWC133" s="189"/>
      <c r="KWD133" s="190"/>
      <c r="KWE133" s="52"/>
      <c r="KWK133" s="1"/>
      <c r="KWL133" s="2"/>
      <c r="KWM133" s="2"/>
      <c r="KWN133" s="3"/>
      <c r="KWO133" s="1"/>
      <c r="KWP133" s="2"/>
      <c r="KWQ133" s="2"/>
      <c r="KWR133" s="3"/>
      <c r="KWS133" s="189"/>
      <c r="KWT133" s="190"/>
      <c r="KWU133" s="52"/>
      <c r="KXA133" s="1"/>
      <c r="KXB133" s="2"/>
      <c r="KXC133" s="2"/>
      <c r="KXD133" s="3"/>
      <c r="KXE133" s="1"/>
      <c r="KXF133" s="2"/>
      <c r="KXG133" s="2"/>
      <c r="KXH133" s="3"/>
      <c r="KXI133" s="189"/>
      <c r="KXJ133" s="190"/>
      <c r="KXK133" s="52"/>
      <c r="KXQ133" s="1"/>
      <c r="KXR133" s="2"/>
      <c r="KXS133" s="2"/>
      <c r="KXT133" s="3"/>
      <c r="KXU133" s="1"/>
      <c r="KXV133" s="2"/>
      <c r="KXW133" s="2"/>
      <c r="KXX133" s="3"/>
      <c r="KXY133" s="189"/>
      <c r="KXZ133" s="190"/>
      <c r="KYA133" s="52"/>
      <c r="KYG133" s="1"/>
      <c r="KYH133" s="2"/>
      <c r="KYI133" s="2"/>
      <c r="KYJ133" s="3"/>
      <c r="KYK133" s="1"/>
      <c r="KYL133" s="2"/>
      <c r="KYM133" s="2"/>
      <c r="KYN133" s="3"/>
      <c r="KYO133" s="189"/>
      <c r="KYP133" s="190"/>
      <c r="KYQ133" s="52"/>
      <c r="KYW133" s="1"/>
      <c r="KYX133" s="2"/>
      <c r="KYY133" s="2"/>
      <c r="KYZ133" s="3"/>
      <c r="KZA133" s="1"/>
      <c r="KZB133" s="2"/>
      <c r="KZC133" s="2"/>
      <c r="KZD133" s="3"/>
      <c r="KZE133" s="189"/>
      <c r="KZF133" s="190"/>
      <c r="KZG133" s="52"/>
      <c r="KZM133" s="1"/>
      <c r="KZN133" s="2"/>
      <c r="KZO133" s="2"/>
      <c r="KZP133" s="3"/>
      <c r="KZQ133" s="1"/>
      <c r="KZR133" s="2"/>
      <c r="KZS133" s="2"/>
      <c r="KZT133" s="3"/>
      <c r="KZU133" s="189"/>
      <c r="KZV133" s="190"/>
      <c r="KZW133" s="52"/>
      <c r="LAC133" s="1"/>
      <c r="LAD133" s="2"/>
      <c r="LAE133" s="2"/>
      <c r="LAF133" s="3"/>
      <c r="LAG133" s="1"/>
      <c r="LAH133" s="2"/>
      <c r="LAI133" s="2"/>
      <c r="LAJ133" s="3"/>
      <c r="LAK133" s="189"/>
      <c r="LAL133" s="190"/>
      <c r="LAM133" s="52"/>
      <c r="LAS133" s="1"/>
      <c r="LAT133" s="2"/>
      <c r="LAU133" s="2"/>
      <c r="LAV133" s="3"/>
      <c r="LAW133" s="1"/>
      <c r="LAX133" s="2"/>
      <c r="LAY133" s="2"/>
      <c r="LAZ133" s="3"/>
      <c r="LBA133" s="189"/>
      <c r="LBB133" s="190"/>
      <c r="LBC133" s="52"/>
      <c r="LBI133" s="1"/>
      <c r="LBJ133" s="2"/>
      <c r="LBK133" s="2"/>
      <c r="LBL133" s="3"/>
      <c r="LBM133" s="1"/>
      <c r="LBN133" s="2"/>
      <c r="LBO133" s="2"/>
      <c r="LBP133" s="3"/>
      <c r="LBQ133" s="189"/>
      <c r="LBR133" s="190"/>
      <c r="LBS133" s="52"/>
      <c r="LBY133" s="1"/>
      <c r="LBZ133" s="2"/>
      <c r="LCA133" s="2"/>
      <c r="LCB133" s="3"/>
      <c r="LCC133" s="1"/>
      <c r="LCD133" s="2"/>
      <c r="LCE133" s="2"/>
      <c r="LCF133" s="3"/>
      <c r="LCG133" s="189"/>
      <c r="LCH133" s="190"/>
      <c r="LCI133" s="52"/>
      <c r="LCO133" s="1"/>
      <c r="LCP133" s="2"/>
      <c r="LCQ133" s="2"/>
      <c r="LCR133" s="3"/>
      <c r="LCS133" s="1"/>
      <c r="LCT133" s="2"/>
      <c r="LCU133" s="2"/>
      <c r="LCV133" s="3"/>
      <c r="LCW133" s="189"/>
      <c r="LCX133" s="190"/>
      <c r="LCY133" s="52"/>
      <c r="LDE133" s="1"/>
      <c r="LDF133" s="2"/>
      <c r="LDG133" s="2"/>
      <c r="LDH133" s="3"/>
      <c r="LDI133" s="1"/>
      <c r="LDJ133" s="2"/>
      <c r="LDK133" s="2"/>
      <c r="LDL133" s="3"/>
      <c r="LDM133" s="189"/>
      <c r="LDN133" s="190"/>
      <c r="LDO133" s="52"/>
      <c r="LDU133" s="1"/>
      <c r="LDV133" s="2"/>
      <c r="LDW133" s="2"/>
      <c r="LDX133" s="3"/>
      <c r="LDY133" s="1"/>
      <c r="LDZ133" s="2"/>
      <c r="LEA133" s="2"/>
      <c r="LEB133" s="3"/>
      <c r="LEC133" s="189"/>
      <c r="LED133" s="190"/>
      <c r="LEE133" s="52"/>
      <c r="LEK133" s="1"/>
      <c r="LEL133" s="2"/>
      <c r="LEM133" s="2"/>
      <c r="LEN133" s="3"/>
      <c r="LEO133" s="1"/>
      <c r="LEP133" s="2"/>
      <c r="LEQ133" s="2"/>
      <c r="LER133" s="3"/>
      <c r="LES133" s="189"/>
      <c r="LET133" s="190"/>
      <c r="LEU133" s="52"/>
      <c r="LFA133" s="1"/>
      <c r="LFB133" s="2"/>
      <c r="LFC133" s="2"/>
      <c r="LFD133" s="3"/>
      <c r="LFE133" s="1"/>
      <c r="LFF133" s="2"/>
      <c r="LFG133" s="2"/>
      <c r="LFH133" s="3"/>
      <c r="LFI133" s="189"/>
      <c r="LFJ133" s="190"/>
      <c r="LFK133" s="52"/>
      <c r="LFQ133" s="1"/>
      <c r="LFR133" s="2"/>
      <c r="LFS133" s="2"/>
      <c r="LFT133" s="3"/>
      <c r="LFU133" s="1"/>
      <c r="LFV133" s="2"/>
      <c r="LFW133" s="2"/>
      <c r="LFX133" s="3"/>
      <c r="LFY133" s="189"/>
      <c r="LFZ133" s="190"/>
      <c r="LGA133" s="52"/>
      <c r="LGG133" s="1"/>
      <c r="LGH133" s="2"/>
      <c r="LGI133" s="2"/>
      <c r="LGJ133" s="3"/>
      <c r="LGK133" s="1"/>
      <c r="LGL133" s="2"/>
      <c r="LGM133" s="2"/>
      <c r="LGN133" s="3"/>
      <c r="LGO133" s="189"/>
      <c r="LGP133" s="190"/>
      <c r="LGQ133" s="52"/>
      <c r="LGW133" s="1"/>
      <c r="LGX133" s="2"/>
      <c r="LGY133" s="2"/>
      <c r="LGZ133" s="3"/>
      <c r="LHA133" s="1"/>
      <c r="LHB133" s="2"/>
      <c r="LHC133" s="2"/>
      <c r="LHD133" s="3"/>
      <c r="LHE133" s="189"/>
      <c r="LHF133" s="190"/>
      <c r="LHG133" s="52"/>
      <c r="LHM133" s="1"/>
      <c r="LHN133" s="2"/>
      <c r="LHO133" s="2"/>
      <c r="LHP133" s="3"/>
      <c r="LHQ133" s="1"/>
      <c r="LHR133" s="2"/>
      <c r="LHS133" s="2"/>
      <c r="LHT133" s="3"/>
      <c r="LHU133" s="189"/>
      <c r="LHV133" s="190"/>
      <c r="LHW133" s="52"/>
      <c r="LIC133" s="1"/>
      <c r="LID133" s="2"/>
      <c r="LIE133" s="2"/>
      <c r="LIF133" s="3"/>
      <c r="LIG133" s="1"/>
      <c r="LIH133" s="2"/>
      <c r="LII133" s="2"/>
      <c r="LIJ133" s="3"/>
      <c r="LIK133" s="189"/>
      <c r="LIL133" s="190"/>
      <c r="LIM133" s="52"/>
      <c r="LIS133" s="1"/>
      <c r="LIT133" s="2"/>
      <c r="LIU133" s="2"/>
      <c r="LIV133" s="3"/>
      <c r="LIW133" s="1"/>
      <c r="LIX133" s="2"/>
      <c r="LIY133" s="2"/>
      <c r="LIZ133" s="3"/>
      <c r="LJA133" s="189"/>
      <c r="LJB133" s="190"/>
      <c r="LJC133" s="52"/>
      <c r="LJI133" s="1"/>
      <c r="LJJ133" s="2"/>
      <c r="LJK133" s="2"/>
      <c r="LJL133" s="3"/>
      <c r="LJM133" s="1"/>
      <c r="LJN133" s="2"/>
      <c r="LJO133" s="2"/>
      <c r="LJP133" s="3"/>
      <c r="LJQ133" s="189"/>
      <c r="LJR133" s="190"/>
      <c r="LJS133" s="52"/>
      <c r="LJY133" s="1"/>
      <c r="LJZ133" s="2"/>
      <c r="LKA133" s="2"/>
      <c r="LKB133" s="3"/>
      <c r="LKC133" s="1"/>
      <c r="LKD133" s="2"/>
      <c r="LKE133" s="2"/>
      <c r="LKF133" s="3"/>
      <c r="LKG133" s="189"/>
      <c r="LKH133" s="190"/>
      <c r="LKI133" s="52"/>
      <c r="LKO133" s="1"/>
      <c r="LKP133" s="2"/>
      <c r="LKQ133" s="2"/>
      <c r="LKR133" s="3"/>
      <c r="LKS133" s="1"/>
      <c r="LKT133" s="2"/>
      <c r="LKU133" s="2"/>
      <c r="LKV133" s="3"/>
      <c r="LKW133" s="189"/>
      <c r="LKX133" s="190"/>
      <c r="LKY133" s="52"/>
      <c r="LLE133" s="1"/>
      <c r="LLF133" s="2"/>
      <c r="LLG133" s="2"/>
      <c r="LLH133" s="3"/>
      <c r="LLI133" s="1"/>
      <c r="LLJ133" s="2"/>
      <c r="LLK133" s="2"/>
      <c r="LLL133" s="3"/>
      <c r="LLM133" s="189"/>
      <c r="LLN133" s="190"/>
      <c r="LLO133" s="52"/>
      <c r="LLU133" s="1"/>
      <c r="LLV133" s="2"/>
      <c r="LLW133" s="2"/>
      <c r="LLX133" s="3"/>
      <c r="LLY133" s="1"/>
      <c r="LLZ133" s="2"/>
      <c r="LMA133" s="2"/>
      <c r="LMB133" s="3"/>
      <c r="LMC133" s="189"/>
      <c r="LMD133" s="190"/>
      <c r="LME133" s="52"/>
      <c r="LMK133" s="1"/>
      <c r="LML133" s="2"/>
      <c r="LMM133" s="2"/>
      <c r="LMN133" s="3"/>
      <c r="LMO133" s="1"/>
      <c r="LMP133" s="2"/>
      <c r="LMQ133" s="2"/>
      <c r="LMR133" s="3"/>
      <c r="LMS133" s="189"/>
      <c r="LMT133" s="190"/>
      <c r="LMU133" s="52"/>
      <c r="LNA133" s="1"/>
      <c r="LNB133" s="2"/>
      <c r="LNC133" s="2"/>
      <c r="LND133" s="3"/>
      <c r="LNE133" s="1"/>
      <c r="LNF133" s="2"/>
      <c r="LNG133" s="2"/>
      <c r="LNH133" s="3"/>
      <c r="LNI133" s="189"/>
      <c r="LNJ133" s="190"/>
      <c r="LNK133" s="52"/>
      <c r="LNQ133" s="1"/>
      <c r="LNR133" s="2"/>
      <c r="LNS133" s="2"/>
      <c r="LNT133" s="3"/>
      <c r="LNU133" s="1"/>
      <c r="LNV133" s="2"/>
      <c r="LNW133" s="2"/>
      <c r="LNX133" s="3"/>
      <c r="LNY133" s="189"/>
      <c r="LNZ133" s="190"/>
      <c r="LOA133" s="52"/>
      <c r="LOG133" s="1"/>
      <c r="LOH133" s="2"/>
      <c r="LOI133" s="2"/>
      <c r="LOJ133" s="3"/>
      <c r="LOK133" s="1"/>
      <c r="LOL133" s="2"/>
      <c r="LOM133" s="2"/>
      <c r="LON133" s="3"/>
      <c r="LOO133" s="189"/>
      <c r="LOP133" s="190"/>
      <c r="LOQ133" s="52"/>
      <c r="LOW133" s="1"/>
      <c r="LOX133" s="2"/>
      <c r="LOY133" s="2"/>
      <c r="LOZ133" s="3"/>
      <c r="LPA133" s="1"/>
      <c r="LPB133" s="2"/>
      <c r="LPC133" s="2"/>
      <c r="LPD133" s="3"/>
      <c r="LPE133" s="189"/>
      <c r="LPF133" s="190"/>
      <c r="LPG133" s="52"/>
      <c r="LPM133" s="1"/>
      <c r="LPN133" s="2"/>
      <c r="LPO133" s="2"/>
      <c r="LPP133" s="3"/>
      <c r="LPQ133" s="1"/>
      <c r="LPR133" s="2"/>
      <c r="LPS133" s="2"/>
      <c r="LPT133" s="3"/>
      <c r="LPU133" s="189"/>
      <c r="LPV133" s="190"/>
      <c r="LPW133" s="52"/>
      <c r="LQC133" s="1"/>
      <c r="LQD133" s="2"/>
      <c r="LQE133" s="2"/>
      <c r="LQF133" s="3"/>
      <c r="LQG133" s="1"/>
      <c r="LQH133" s="2"/>
      <c r="LQI133" s="2"/>
      <c r="LQJ133" s="3"/>
      <c r="LQK133" s="189"/>
      <c r="LQL133" s="190"/>
      <c r="LQM133" s="52"/>
      <c r="LQS133" s="1"/>
      <c r="LQT133" s="2"/>
      <c r="LQU133" s="2"/>
      <c r="LQV133" s="3"/>
      <c r="LQW133" s="1"/>
      <c r="LQX133" s="2"/>
      <c r="LQY133" s="2"/>
      <c r="LQZ133" s="3"/>
      <c r="LRA133" s="189"/>
      <c r="LRB133" s="190"/>
      <c r="LRC133" s="52"/>
      <c r="LRI133" s="1"/>
      <c r="LRJ133" s="2"/>
      <c r="LRK133" s="2"/>
      <c r="LRL133" s="3"/>
      <c r="LRM133" s="1"/>
      <c r="LRN133" s="2"/>
      <c r="LRO133" s="2"/>
      <c r="LRP133" s="3"/>
      <c r="LRQ133" s="189"/>
      <c r="LRR133" s="190"/>
      <c r="LRS133" s="52"/>
      <c r="LRY133" s="1"/>
      <c r="LRZ133" s="2"/>
      <c r="LSA133" s="2"/>
      <c r="LSB133" s="3"/>
      <c r="LSC133" s="1"/>
      <c r="LSD133" s="2"/>
      <c r="LSE133" s="2"/>
      <c r="LSF133" s="3"/>
      <c r="LSG133" s="189"/>
      <c r="LSH133" s="190"/>
      <c r="LSI133" s="52"/>
      <c r="LSO133" s="1"/>
      <c r="LSP133" s="2"/>
      <c r="LSQ133" s="2"/>
      <c r="LSR133" s="3"/>
      <c r="LSS133" s="1"/>
      <c r="LST133" s="2"/>
      <c r="LSU133" s="2"/>
      <c r="LSV133" s="3"/>
      <c r="LSW133" s="189"/>
      <c r="LSX133" s="190"/>
      <c r="LSY133" s="52"/>
      <c r="LTE133" s="1"/>
      <c r="LTF133" s="2"/>
      <c r="LTG133" s="2"/>
      <c r="LTH133" s="3"/>
      <c r="LTI133" s="1"/>
      <c r="LTJ133" s="2"/>
      <c r="LTK133" s="2"/>
      <c r="LTL133" s="3"/>
      <c r="LTM133" s="189"/>
      <c r="LTN133" s="190"/>
      <c r="LTO133" s="52"/>
      <c r="LTU133" s="1"/>
      <c r="LTV133" s="2"/>
      <c r="LTW133" s="2"/>
      <c r="LTX133" s="3"/>
      <c r="LTY133" s="1"/>
      <c r="LTZ133" s="2"/>
      <c r="LUA133" s="2"/>
      <c r="LUB133" s="3"/>
      <c r="LUC133" s="189"/>
      <c r="LUD133" s="190"/>
      <c r="LUE133" s="52"/>
      <c r="LUK133" s="1"/>
      <c r="LUL133" s="2"/>
      <c r="LUM133" s="2"/>
      <c r="LUN133" s="3"/>
      <c r="LUO133" s="1"/>
      <c r="LUP133" s="2"/>
      <c r="LUQ133" s="2"/>
      <c r="LUR133" s="3"/>
      <c r="LUS133" s="189"/>
      <c r="LUT133" s="190"/>
      <c r="LUU133" s="52"/>
      <c r="LVA133" s="1"/>
      <c r="LVB133" s="2"/>
      <c r="LVC133" s="2"/>
      <c r="LVD133" s="3"/>
      <c r="LVE133" s="1"/>
      <c r="LVF133" s="2"/>
      <c r="LVG133" s="2"/>
      <c r="LVH133" s="3"/>
      <c r="LVI133" s="189"/>
      <c r="LVJ133" s="190"/>
      <c r="LVK133" s="52"/>
      <c r="LVQ133" s="1"/>
      <c r="LVR133" s="2"/>
      <c r="LVS133" s="2"/>
      <c r="LVT133" s="3"/>
      <c r="LVU133" s="1"/>
      <c r="LVV133" s="2"/>
      <c r="LVW133" s="2"/>
      <c r="LVX133" s="3"/>
      <c r="LVY133" s="189"/>
      <c r="LVZ133" s="190"/>
      <c r="LWA133" s="52"/>
      <c r="LWG133" s="1"/>
      <c r="LWH133" s="2"/>
      <c r="LWI133" s="2"/>
      <c r="LWJ133" s="3"/>
      <c r="LWK133" s="1"/>
      <c r="LWL133" s="2"/>
      <c r="LWM133" s="2"/>
      <c r="LWN133" s="3"/>
      <c r="LWO133" s="189"/>
      <c r="LWP133" s="190"/>
      <c r="LWQ133" s="52"/>
      <c r="LWW133" s="1"/>
      <c r="LWX133" s="2"/>
      <c r="LWY133" s="2"/>
      <c r="LWZ133" s="3"/>
      <c r="LXA133" s="1"/>
      <c r="LXB133" s="2"/>
      <c r="LXC133" s="2"/>
      <c r="LXD133" s="3"/>
      <c r="LXE133" s="189"/>
      <c r="LXF133" s="190"/>
      <c r="LXG133" s="52"/>
      <c r="LXM133" s="1"/>
      <c r="LXN133" s="2"/>
      <c r="LXO133" s="2"/>
      <c r="LXP133" s="3"/>
      <c r="LXQ133" s="1"/>
      <c r="LXR133" s="2"/>
      <c r="LXS133" s="2"/>
      <c r="LXT133" s="3"/>
      <c r="LXU133" s="189"/>
      <c r="LXV133" s="190"/>
      <c r="LXW133" s="52"/>
      <c r="LYC133" s="1"/>
      <c r="LYD133" s="2"/>
      <c r="LYE133" s="2"/>
      <c r="LYF133" s="3"/>
      <c r="LYG133" s="1"/>
      <c r="LYH133" s="2"/>
      <c r="LYI133" s="2"/>
      <c r="LYJ133" s="3"/>
      <c r="LYK133" s="189"/>
      <c r="LYL133" s="190"/>
      <c r="LYM133" s="52"/>
      <c r="LYS133" s="1"/>
      <c r="LYT133" s="2"/>
      <c r="LYU133" s="2"/>
      <c r="LYV133" s="3"/>
      <c r="LYW133" s="1"/>
      <c r="LYX133" s="2"/>
      <c r="LYY133" s="2"/>
      <c r="LYZ133" s="3"/>
      <c r="LZA133" s="189"/>
      <c r="LZB133" s="190"/>
      <c r="LZC133" s="52"/>
      <c r="LZI133" s="1"/>
      <c r="LZJ133" s="2"/>
      <c r="LZK133" s="2"/>
      <c r="LZL133" s="3"/>
      <c r="LZM133" s="1"/>
      <c r="LZN133" s="2"/>
      <c r="LZO133" s="2"/>
      <c r="LZP133" s="3"/>
      <c r="LZQ133" s="189"/>
      <c r="LZR133" s="190"/>
      <c r="LZS133" s="52"/>
      <c r="LZY133" s="1"/>
      <c r="LZZ133" s="2"/>
      <c r="MAA133" s="2"/>
      <c r="MAB133" s="3"/>
      <c r="MAC133" s="1"/>
      <c r="MAD133" s="2"/>
      <c r="MAE133" s="2"/>
      <c r="MAF133" s="3"/>
      <c r="MAG133" s="189"/>
      <c r="MAH133" s="190"/>
      <c r="MAI133" s="52"/>
      <c r="MAO133" s="1"/>
      <c r="MAP133" s="2"/>
      <c r="MAQ133" s="2"/>
      <c r="MAR133" s="3"/>
      <c r="MAS133" s="1"/>
      <c r="MAT133" s="2"/>
      <c r="MAU133" s="2"/>
      <c r="MAV133" s="3"/>
      <c r="MAW133" s="189"/>
      <c r="MAX133" s="190"/>
      <c r="MAY133" s="52"/>
      <c r="MBE133" s="1"/>
      <c r="MBF133" s="2"/>
      <c r="MBG133" s="2"/>
      <c r="MBH133" s="3"/>
      <c r="MBI133" s="1"/>
      <c r="MBJ133" s="2"/>
      <c r="MBK133" s="2"/>
      <c r="MBL133" s="3"/>
      <c r="MBM133" s="189"/>
      <c r="MBN133" s="190"/>
      <c r="MBO133" s="52"/>
      <c r="MBU133" s="1"/>
      <c r="MBV133" s="2"/>
      <c r="MBW133" s="2"/>
      <c r="MBX133" s="3"/>
      <c r="MBY133" s="1"/>
      <c r="MBZ133" s="2"/>
      <c r="MCA133" s="2"/>
      <c r="MCB133" s="3"/>
      <c r="MCC133" s="189"/>
      <c r="MCD133" s="190"/>
      <c r="MCE133" s="52"/>
      <c r="MCK133" s="1"/>
      <c r="MCL133" s="2"/>
      <c r="MCM133" s="2"/>
      <c r="MCN133" s="3"/>
      <c r="MCO133" s="1"/>
      <c r="MCP133" s="2"/>
      <c r="MCQ133" s="2"/>
      <c r="MCR133" s="3"/>
      <c r="MCS133" s="189"/>
      <c r="MCT133" s="190"/>
      <c r="MCU133" s="52"/>
      <c r="MDA133" s="1"/>
      <c r="MDB133" s="2"/>
      <c r="MDC133" s="2"/>
      <c r="MDD133" s="3"/>
      <c r="MDE133" s="1"/>
      <c r="MDF133" s="2"/>
      <c r="MDG133" s="2"/>
      <c r="MDH133" s="3"/>
      <c r="MDI133" s="189"/>
      <c r="MDJ133" s="190"/>
      <c r="MDK133" s="52"/>
      <c r="MDQ133" s="1"/>
      <c r="MDR133" s="2"/>
      <c r="MDS133" s="2"/>
      <c r="MDT133" s="3"/>
      <c r="MDU133" s="1"/>
      <c r="MDV133" s="2"/>
      <c r="MDW133" s="2"/>
      <c r="MDX133" s="3"/>
      <c r="MDY133" s="189"/>
      <c r="MDZ133" s="190"/>
      <c r="MEA133" s="52"/>
      <c r="MEG133" s="1"/>
      <c r="MEH133" s="2"/>
      <c r="MEI133" s="2"/>
      <c r="MEJ133" s="3"/>
      <c r="MEK133" s="1"/>
      <c r="MEL133" s="2"/>
      <c r="MEM133" s="2"/>
      <c r="MEN133" s="3"/>
      <c r="MEO133" s="189"/>
      <c r="MEP133" s="190"/>
      <c r="MEQ133" s="52"/>
      <c r="MEW133" s="1"/>
      <c r="MEX133" s="2"/>
      <c r="MEY133" s="2"/>
      <c r="MEZ133" s="3"/>
      <c r="MFA133" s="1"/>
      <c r="MFB133" s="2"/>
      <c r="MFC133" s="2"/>
      <c r="MFD133" s="3"/>
      <c r="MFE133" s="189"/>
      <c r="MFF133" s="190"/>
      <c r="MFG133" s="52"/>
      <c r="MFM133" s="1"/>
      <c r="MFN133" s="2"/>
      <c r="MFO133" s="2"/>
      <c r="MFP133" s="3"/>
      <c r="MFQ133" s="1"/>
      <c r="MFR133" s="2"/>
      <c r="MFS133" s="2"/>
      <c r="MFT133" s="3"/>
      <c r="MFU133" s="189"/>
      <c r="MFV133" s="190"/>
      <c r="MFW133" s="52"/>
      <c r="MGC133" s="1"/>
      <c r="MGD133" s="2"/>
      <c r="MGE133" s="2"/>
      <c r="MGF133" s="3"/>
      <c r="MGG133" s="1"/>
      <c r="MGH133" s="2"/>
      <c r="MGI133" s="2"/>
      <c r="MGJ133" s="3"/>
      <c r="MGK133" s="189"/>
      <c r="MGL133" s="190"/>
      <c r="MGM133" s="52"/>
      <c r="MGS133" s="1"/>
      <c r="MGT133" s="2"/>
      <c r="MGU133" s="2"/>
      <c r="MGV133" s="3"/>
      <c r="MGW133" s="1"/>
      <c r="MGX133" s="2"/>
      <c r="MGY133" s="2"/>
      <c r="MGZ133" s="3"/>
      <c r="MHA133" s="189"/>
      <c r="MHB133" s="190"/>
      <c r="MHC133" s="52"/>
      <c r="MHI133" s="1"/>
      <c r="MHJ133" s="2"/>
      <c r="MHK133" s="2"/>
      <c r="MHL133" s="3"/>
      <c r="MHM133" s="1"/>
      <c r="MHN133" s="2"/>
      <c r="MHO133" s="2"/>
      <c r="MHP133" s="3"/>
      <c r="MHQ133" s="189"/>
      <c r="MHR133" s="190"/>
      <c r="MHS133" s="52"/>
      <c r="MHY133" s="1"/>
      <c r="MHZ133" s="2"/>
      <c r="MIA133" s="2"/>
      <c r="MIB133" s="3"/>
      <c r="MIC133" s="1"/>
      <c r="MID133" s="2"/>
      <c r="MIE133" s="2"/>
      <c r="MIF133" s="3"/>
      <c r="MIG133" s="189"/>
      <c r="MIH133" s="190"/>
      <c r="MII133" s="52"/>
      <c r="MIO133" s="1"/>
      <c r="MIP133" s="2"/>
      <c r="MIQ133" s="2"/>
      <c r="MIR133" s="3"/>
      <c r="MIS133" s="1"/>
      <c r="MIT133" s="2"/>
      <c r="MIU133" s="2"/>
      <c r="MIV133" s="3"/>
      <c r="MIW133" s="189"/>
      <c r="MIX133" s="190"/>
      <c r="MIY133" s="52"/>
      <c r="MJE133" s="1"/>
      <c r="MJF133" s="2"/>
      <c r="MJG133" s="2"/>
      <c r="MJH133" s="3"/>
      <c r="MJI133" s="1"/>
      <c r="MJJ133" s="2"/>
      <c r="MJK133" s="2"/>
      <c r="MJL133" s="3"/>
      <c r="MJM133" s="189"/>
      <c r="MJN133" s="190"/>
      <c r="MJO133" s="52"/>
      <c r="MJU133" s="1"/>
      <c r="MJV133" s="2"/>
      <c r="MJW133" s="2"/>
      <c r="MJX133" s="3"/>
      <c r="MJY133" s="1"/>
      <c r="MJZ133" s="2"/>
      <c r="MKA133" s="2"/>
      <c r="MKB133" s="3"/>
      <c r="MKC133" s="189"/>
      <c r="MKD133" s="190"/>
      <c r="MKE133" s="52"/>
      <c r="MKK133" s="1"/>
      <c r="MKL133" s="2"/>
      <c r="MKM133" s="2"/>
      <c r="MKN133" s="3"/>
      <c r="MKO133" s="1"/>
      <c r="MKP133" s="2"/>
      <c r="MKQ133" s="2"/>
      <c r="MKR133" s="3"/>
      <c r="MKS133" s="189"/>
      <c r="MKT133" s="190"/>
      <c r="MKU133" s="52"/>
      <c r="MLA133" s="1"/>
      <c r="MLB133" s="2"/>
      <c r="MLC133" s="2"/>
      <c r="MLD133" s="3"/>
      <c r="MLE133" s="1"/>
      <c r="MLF133" s="2"/>
      <c r="MLG133" s="2"/>
      <c r="MLH133" s="3"/>
      <c r="MLI133" s="189"/>
      <c r="MLJ133" s="190"/>
      <c r="MLK133" s="52"/>
      <c r="MLQ133" s="1"/>
      <c r="MLR133" s="2"/>
      <c r="MLS133" s="2"/>
      <c r="MLT133" s="3"/>
      <c r="MLU133" s="1"/>
      <c r="MLV133" s="2"/>
      <c r="MLW133" s="2"/>
      <c r="MLX133" s="3"/>
      <c r="MLY133" s="189"/>
      <c r="MLZ133" s="190"/>
      <c r="MMA133" s="52"/>
      <c r="MMG133" s="1"/>
      <c r="MMH133" s="2"/>
      <c r="MMI133" s="2"/>
      <c r="MMJ133" s="3"/>
      <c r="MMK133" s="1"/>
      <c r="MML133" s="2"/>
      <c r="MMM133" s="2"/>
      <c r="MMN133" s="3"/>
      <c r="MMO133" s="189"/>
      <c r="MMP133" s="190"/>
      <c r="MMQ133" s="52"/>
      <c r="MMW133" s="1"/>
      <c r="MMX133" s="2"/>
      <c r="MMY133" s="2"/>
      <c r="MMZ133" s="3"/>
      <c r="MNA133" s="1"/>
      <c r="MNB133" s="2"/>
      <c r="MNC133" s="2"/>
      <c r="MND133" s="3"/>
      <c r="MNE133" s="189"/>
      <c r="MNF133" s="190"/>
      <c r="MNG133" s="52"/>
      <c r="MNM133" s="1"/>
      <c r="MNN133" s="2"/>
      <c r="MNO133" s="2"/>
      <c r="MNP133" s="3"/>
      <c r="MNQ133" s="1"/>
      <c r="MNR133" s="2"/>
      <c r="MNS133" s="2"/>
      <c r="MNT133" s="3"/>
      <c r="MNU133" s="189"/>
      <c r="MNV133" s="190"/>
      <c r="MNW133" s="52"/>
      <c r="MOC133" s="1"/>
      <c r="MOD133" s="2"/>
      <c r="MOE133" s="2"/>
      <c r="MOF133" s="3"/>
      <c r="MOG133" s="1"/>
      <c r="MOH133" s="2"/>
      <c r="MOI133" s="2"/>
      <c r="MOJ133" s="3"/>
      <c r="MOK133" s="189"/>
      <c r="MOL133" s="190"/>
      <c r="MOM133" s="52"/>
      <c r="MOS133" s="1"/>
      <c r="MOT133" s="2"/>
      <c r="MOU133" s="2"/>
      <c r="MOV133" s="3"/>
      <c r="MOW133" s="1"/>
      <c r="MOX133" s="2"/>
      <c r="MOY133" s="2"/>
      <c r="MOZ133" s="3"/>
      <c r="MPA133" s="189"/>
      <c r="MPB133" s="190"/>
      <c r="MPC133" s="52"/>
      <c r="MPI133" s="1"/>
      <c r="MPJ133" s="2"/>
      <c r="MPK133" s="2"/>
      <c r="MPL133" s="3"/>
      <c r="MPM133" s="1"/>
      <c r="MPN133" s="2"/>
      <c r="MPO133" s="2"/>
      <c r="MPP133" s="3"/>
      <c r="MPQ133" s="189"/>
      <c r="MPR133" s="190"/>
      <c r="MPS133" s="52"/>
      <c r="MPY133" s="1"/>
      <c r="MPZ133" s="2"/>
      <c r="MQA133" s="2"/>
      <c r="MQB133" s="3"/>
      <c r="MQC133" s="1"/>
      <c r="MQD133" s="2"/>
      <c r="MQE133" s="2"/>
      <c r="MQF133" s="3"/>
      <c r="MQG133" s="189"/>
      <c r="MQH133" s="190"/>
      <c r="MQI133" s="52"/>
      <c r="MQO133" s="1"/>
      <c r="MQP133" s="2"/>
      <c r="MQQ133" s="2"/>
      <c r="MQR133" s="3"/>
      <c r="MQS133" s="1"/>
      <c r="MQT133" s="2"/>
      <c r="MQU133" s="2"/>
      <c r="MQV133" s="3"/>
      <c r="MQW133" s="189"/>
      <c r="MQX133" s="190"/>
      <c r="MQY133" s="52"/>
      <c r="MRE133" s="1"/>
      <c r="MRF133" s="2"/>
      <c r="MRG133" s="2"/>
      <c r="MRH133" s="3"/>
      <c r="MRI133" s="1"/>
      <c r="MRJ133" s="2"/>
      <c r="MRK133" s="2"/>
      <c r="MRL133" s="3"/>
      <c r="MRM133" s="189"/>
      <c r="MRN133" s="190"/>
      <c r="MRO133" s="52"/>
      <c r="MRU133" s="1"/>
      <c r="MRV133" s="2"/>
      <c r="MRW133" s="2"/>
      <c r="MRX133" s="3"/>
      <c r="MRY133" s="1"/>
      <c r="MRZ133" s="2"/>
      <c r="MSA133" s="2"/>
      <c r="MSB133" s="3"/>
      <c r="MSC133" s="189"/>
      <c r="MSD133" s="190"/>
      <c r="MSE133" s="52"/>
      <c r="MSK133" s="1"/>
      <c r="MSL133" s="2"/>
      <c r="MSM133" s="2"/>
      <c r="MSN133" s="3"/>
      <c r="MSO133" s="1"/>
      <c r="MSP133" s="2"/>
      <c r="MSQ133" s="2"/>
      <c r="MSR133" s="3"/>
      <c r="MSS133" s="189"/>
      <c r="MST133" s="190"/>
      <c r="MSU133" s="52"/>
      <c r="MTA133" s="1"/>
      <c r="MTB133" s="2"/>
      <c r="MTC133" s="2"/>
      <c r="MTD133" s="3"/>
      <c r="MTE133" s="1"/>
      <c r="MTF133" s="2"/>
      <c r="MTG133" s="2"/>
      <c r="MTH133" s="3"/>
      <c r="MTI133" s="189"/>
      <c r="MTJ133" s="190"/>
      <c r="MTK133" s="52"/>
      <c r="MTQ133" s="1"/>
      <c r="MTR133" s="2"/>
      <c r="MTS133" s="2"/>
      <c r="MTT133" s="3"/>
      <c r="MTU133" s="1"/>
      <c r="MTV133" s="2"/>
      <c r="MTW133" s="2"/>
      <c r="MTX133" s="3"/>
      <c r="MTY133" s="189"/>
      <c r="MTZ133" s="190"/>
      <c r="MUA133" s="52"/>
      <c r="MUG133" s="1"/>
      <c r="MUH133" s="2"/>
      <c r="MUI133" s="2"/>
      <c r="MUJ133" s="3"/>
      <c r="MUK133" s="1"/>
      <c r="MUL133" s="2"/>
      <c r="MUM133" s="2"/>
      <c r="MUN133" s="3"/>
      <c r="MUO133" s="189"/>
      <c r="MUP133" s="190"/>
      <c r="MUQ133" s="52"/>
      <c r="MUW133" s="1"/>
      <c r="MUX133" s="2"/>
      <c r="MUY133" s="2"/>
      <c r="MUZ133" s="3"/>
      <c r="MVA133" s="1"/>
      <c r="MVB133" s="2"/>
      <c r="MVC133" s="2"/>
      <c r="MVD133" s="3"/>
      <c r="MVE133" s="189"/>
      <c r="MVF133" s="190"/>
      <c r="MVG133" s="52"/>
      <c r="MVM133" s="1"/>
      <c r="MVN133" s="2"/>
      <c r="MVO133" s="2"/>
      <c r="MVP133" s="3"/>
      <c r="MVQ133" s="1"/>
      <c r="MVR133" s="2"/>
      <c r="MVS133" s="2"/>
      <c r="MVT133" s="3"/>
      <c r="MVU133" s="189"/>
      <c r="MVV133" s="190"/>
      <c r="MVW133" s="52"/>
      <c r="MWC133" s="1"/>
      <c r="MWD133" s="2"/>
      <c r="MWE133" s="2"/>
      <c r="MWF133" s="3"/>
      <c r="MWG133" s="1"/>
      <c r="MWH133" s="2"/>
      <c r="MWI133" s="2"/>
      <c r="MWJ133" s="3"/>
      <c r="MWK133" s="189"/>
      <c r="MWL133" s="190"/>
      <c r="MWM133" s="52"/>
      <c r="MWS133" s="1"/>
      <c r="MWT133" s="2"/>
      <c r="MWU133" s="2"/>
      <c r="MWV133" s="3"/>
      <c r="MWW133" s="1"/>
      <c r="MWX133" s="2"/>
      <c r="MWY133" s="2"/>
      <c r="MWZ133" s="3"/>
      <c r="MXA133" s="189"/>
      <c r="MXB133" s="190"/>
      <c r="MXC133" s="52"/>
      <c r="MXI133" s="1"/>
      <c r="MXJ133" s="2"/>
      <c r="MXK133" s="2"/>
      <c r="MXL133" s="3"/>
      <c r="MXM133" s="1"/>
      <c r="MXN133" s="2"/>
      <c r="MXO133" s="2"/>
      <c r="MXP133" s="3"/>
      <c r="MXQ133" s="189"/>
      <c r="MXR133" s="190"/>
      <c r="MXS133" s="52"/>
      <c r="MXY133" s="1"/>
      <c r="MXZ133" s="2"/>
      <c r="MYA133" s="2"/>
      <c r="MYB133" s="3"/>
      <c r="MYC133" s="1"/>
      <c r="MYD133" s="2"/>
      <c r="MYE133" s="2"/>
      <c r="MYF133" s="3"/>
      <c r="MYG133" s="189"/>
      <c r="MYH133" s="190"/>
      <c r="MYI133" s="52"/>
      <c r="MYO133" s="1"/>
      <c r="MYP133" s="2"/>
      <c r="MYQ133" s="2"/>
      <c r="MYR133" s="3"/>
      <c r="MYS133" s="1"/>
      <c r="MYT133" s="2"/>
      <c r="MYU133" s="2"/>
      <c r="MYV133" s="3"/>
      <c r="MYW133" s="189"/>
      <c r="MYX133" s="190"/>
      <c r="MYY133" s="52"/>
      <c r="MZE133" s="1"/>
      <c r="MZF133" s="2"/>
      <c r="MZG133" s="2"/>
      <c r="MZH133" s="3"/>
      <c r="MZI133" s="1"/>
      <c r="MZJ133" s="2"/>
      <c r="MZK133" s="2"/>
      <c r="MZL133" s="3"/>
      <c r="MZM133" s="189"/>
      <c r="MZN133" s="190"/>
      <c r="MZO133" s="52"/>
      <c r="MZU133" s="1"/>
      <c r="MZV133" s="2"/>
      <c r="MZW133" s="2"/>
      <c r="MZX133" s="3"/>
      <c r="MZY133" s="1"/>
      <c r="MZZ133" s="2"/>
      <c r="NAA133" s="2"/>
      <c r="NAB133" s="3"/>
      <c r="NAC133" s="189"/>
      <c r="NAD133" s="190"/>
      <c r="NAE133" s="52"/>
      <c r="NAK133" s="1"/>
      <c r="NAL133" s="2"/>
      <c r="NAM133" s="2"/>
      <c r="NAN133" s="3"/>
      <c r="NAO133" s="1"/>
      <c r="NAP133" s="2"/>
      <c r="NAQ133" s="2"/>
      <c r="NAR133" s="3"/>
      <c r="NAS133" s="189"/>
      <c r="NAT133" s="190"/>
      <c r="NAU133" s="52"/>
      <c r="NBA133" s="1"/>
      <c r="NBB133" s="2"/>
      <c r="NBC133" s="2"/>
      <c r="NBD133" s="3"/>
      <c r="NBE133" s="1"/>
      <c r="NBF133" s="2"/>
      <c r="NBG133" s="2"/>
      <c r="NBH133" s="3"/>
      <c r="NBI133" s="189"/>
      <c r="NBJ133" s="190"/>
      <c r="NBK133" s="52"/>
      <c r="NBQ133" s="1"/>
      <c r="NBR133" s="2"/>
      <c r="NBS133" s="2"/>
      <c r="NBT133" s="3"/>
      <c r="NBU133" s="1"/>
      <c r="NBV133" s="2"/>
      <c r="NBW133" s="2"/>
      <c r="NBX133" s="3"/>
      <c r="NBY133" s="189"/>
      <c r="NBZ133" s="190"/>
      <c r="NCA133" s="52"/>
      <c r="NCG133" s="1"/>
      <c r="NCH133" s="2"/>
      <c r="NCI133" s="2"/>
      <c r="NCJ133" s="3"/>
      <c r="NCK133" s="1"/>
      <c r="NCL133" s="2"/>
      <c r="NCM133" s="2"/>
      <c r="NCN133" s="3"/>
      <c r="NCO133" s="189"/>
      <c r="NCP133" s="190"/>
      <c r="NCQ133" s="52"/>
      <c r="NCW133" s="1"/>
      <c r="NCX133" s="2"/>
      <c r="NCY133" s="2"/>
      <c r="NCZ133" s="3"/>
      <c r="NDA133" s="1"/>
      <c r="NDB133" s="2"/>
      <c r="NDC133" s="2"/>
      <c r="NDD133" s="3"/>
      <c r="NDE133" s="189"/>
      <c r="NDF133" s="190"/>
      <c r="NDG133" s="52"/>
      <c r="NDM133" s="1"/>
      <c r="NDN133" s="2"/>
      <c r="NDO133" s="2"/>
      <c r="NDP133" s="3"/>
      <c r="NDQ133" s="1"/>
      <c r="NDR133" s="2"/>
      <c r="NDS133" s="2"/>
      <c r="NDT133" s="3"/>
      <c r="NDU133" s="189"/>
      <c r="NDV133" s="190"/>
      <c r="NDW133" s="52"/>
      <c r="NEC133" s="1"/>
      <c r="NED133" s="2"/>
      <c r="NEE133" s="2"/>
      <c r="NEF133" s="3"/>
      <c r="NEG133" s="1"/>
      <c r="NEH133" s="2"/>
      <c r="NEI133" s="2"/>
      <c r="NEJ133" s="3"/>
      <c r="NEK133" s="189"/>
      <c r="NEL133" s="190"/>
      <c r="NEM133" s="52"/>
      <c r="NES133" s="1"/>
      <c r="NET133" s="2"/>
      <c r="NEU133" s="2"/>
      <c r="NEV133" s="3"/>
      <c r="NEW133" s="1"/>
      <c r="NEX133" s="2"/>
      <c r="NEY133" s="2"/>
      <c r="NEZ133" s="3"/>
      <c r="NFA133" s="189"/>
      <c r="NFB133" s="190"/>
      <c r="NFC133" s="52"/>
      <c r="NFI133" s="1"/>
      <c r="NFJ133" s="2"/>
      <c r="NFK133" s="2"/>
      <c r="NFL133" s="3"/>
      <c r="NFM133" s="1"/>
      <c r="NFN133" s="2"/>
      <c r="NFO133" s="2"/>
      <c r="NFP133" s="3"/>
      <c r="NFQ133" s="189"/>
      <c r="NFR133" s="190"/>
      <c r="NFS133" s="52"/>
      <c r="NFY133" s="1"/>
      <c r="NFZ133" s="2"/>
      <c r="NGA133" s="2"/>
      <c r="NGB133" s="3"/>
      <c r="NGC133" s="1"/>
      <c r="NGD133" s="2"/>
      <c r="NGE133" s="2"/>
      <c r="NGF133" s="3"/>
      <c r="NGG133" s="189"/>
      <c r="NGH133" s="190"/>
      <c r="NGI133" s="52"/>
      <c r="NGO133" s="1"/>
      <c r="NGP133" s="2"/>
      <c r="NGQ133" s="2"/>
      <c r="NGR133" s="3"/>
      <c r="NGS133" s="1"/>
      <c r="NGT133" s="2"/>
      <c r="NGU133" s="2"/>
      <c r="NGV133" s="3"/>
      <c r="NGW133" s="189"/>
      <c r="NGX133" s="190"/>
      <c r="NGY133" s="52"/>
      <c r="NHE133" s="1"/>
      <c r="NHF133" s="2"/>
      <c r="NHG133" s="2"/>
      <c r="NHH133" s="3"/>
      <c r="NHI133" s="1"/>
      <c r="NHJ133" s="2"/>
      <c r="NHK133" s="2"/>
      <c r="NHL133" s="3"/>
      <c r="NHM133" s="189"/>
      <c r="NHN133" s="190"/>
      <c r="NHO133" s="52"/>
      <c r="NHU133" s="1"/>
      <c r="NHV133" s="2"/>
      <c r="NHW133" s="2"/>
      <c r="NHX133" s="3"/>
      <c r="NHY133" s="1"/>
      <c r="NHZ133" s="2"/>
      <c r="NIA133" s="2"/>
      <c r="NIB133" s="3"/>
      <c r="NIC133" s="189"/>
      <c r="NID133" s="190"/>
      <c r="NIE133" s="52"/>
      <c r="NIK133" s="1"/>
      <c r="NIL133" s="2"/>
      <c r="NIM133" s="2"/>
      <c r="NIN133" s="3"/>
      <c r="NIO133" s="1"/>
      <c r="NIP133" s="2"/>
      <c r="NIQ133" s="2"/>
      <c r="NIR133" s="3"/>
      <c r="NIS133" s="189"/>
      <c r="NIT133" s="190"/>
      <c r="NIU133" s="52"/>
      <c r="NJA133" s="1"/>
      <c r="NJB133" s="2"/>
      <c r="NJC133" s="2"/>
      <c r="NJD133" s="3"/>
      <c r="NJE133" s="1"/>
      <c r="NJF133" s="2"/>
      <c r="NJG133" s="2"/>
      <c r="NJH133" s="3"/>
      <c r="NJI133" s="189"/>
      <c r="NJJ133" s="190"/>
      <c r="NJK133" s="52"/>
      <c r="NJQ133" s="1"/>
      <c r="NJR133" s="2"/>
      <c r="NJS133" s="2"/>
      <c r="NJT133" s="3"/>
      <c r="NJU133" s="1"/>
      <c r="NJV133" s="2"/>
      <c r="NJW133" s="2"/>
      <c r="NJX133" s="3"/>
      <c r="NJY133" s="189"/>
      <c r="NJZ133" s="190"/>
      <c r="NKA133" s="52"/>
      <c r="NKG133" s="1"/>
      <c r="NKH133" s="2"/>
      <c r="NKI133" s="2"/>
      <c r="NKJ133" s="3"/>
      <c r="NKK133" s="1"/>
      <c r="NKL133" s="2"/>
      <c r="NKM133" s="2"/>
      <c r="NKN133" s="3"/>
      <c r="NKO133" s="189"/>
      <c r="NKP133" s="190"/>
      <c r="NKQ133" s="52"/>
      <c r="NKW133" s="1"/>
      <c r="NKX133" s="2"/>
      <c r="NKY133" s="2"/>
      <c r="NKZ133" s="3"/>
      <c r="NLA133" s="1"/>
      <c r="NLB133" s="2"/>
      <c r="NLC133" s="2"/>
      <c r="NLD133" s="3"/>
      <c r="NLE133" s="189"/>
      <c r="NLF133" s="190"/>
      <c r="NLG133" s="52"/>
      <c r="NLM133" s="1"/>
      <c r="NLN133" s="2"/>
      <c r="NLO133" s="2"/>
      <c r="NLP133" s="3"/>
      <c r="NLQ133" s="1"/>
      <c r="NLR133" s="2"/>
      <c r="NLS133" s="2"/>
      <c r="NLT133" s="3"/>
      <c r="NLU133" s="189"/>
      <c r="NLV133" s="190"/>
      <c r="NLW133" s="52"/>
      <c r="NMC133" s="1"/>
      <c r="NMD133" s="2"/>
      <c r="NME133" s="2"/>
      <c r="NMF133" s="3"/>
      <c r="NMG133" s="1"/>
      <c r="NMH133" s="2"/>
      <c r="NMI133" s="2"/>
      <c r="NMJ133" s="3"/>
      <c r="NMK133" s="189"/>
      <c r="NML133" s="190"/>
      <c r="NMM133" s="52"/>
      <c r="NMS133" s="1"/>
      <c r="NMT133" s="2"/>
      <c r="NMU133" s="2"/>
      <c r="NMV133" s="3"/>
      <c r="NMW133" s="1"/>
      <c r="NMX133" s="2"/>
      <c r="NMY133" s="2"/>
      <c r="NMZ133" s="3"/>
      <c r="NNA133" s="189"/>
      <c r="NNB133" s="190"/>
      <c r="NNC133" s="52"/>
      <c r="NNI133" s="1"/>
      <c r="NNJ133" s="2"/>
      <c r="NNK133" s="2"/>
      <c r="NNL133" s="3"/>
      <c r="NNM133" s="1"/>
      <c r="NNN133" s="2"/>
      <c r="NNO133" s="2"/>
      <c r="NNP133" s="3"/>
      <c r="NNQ133" s="189"/>
      <c r="NNR133" s="190"/>
      <c r="NNS133" s="52"/>
      <c r="NNY133" s="1"/>
      <c r="NNZ133" s="2"/>
      <c r="NOA133" s="2"/>
      <c r="NOB133" s="3"/>
      <c r="NOC133" s="1"/>
      <c r="NOD133" s="2"/>
      <c r="NOE133" s="2"/>
      <c r="NOF133" s="3"/>
      <c r="NOG133" s="189"/>
      <c r="NOH133" s="190"/>
      <c r="NOI133" s="52"/>
      <c r="NOO133" s="1"/>
      <c r="NOP133" s="2"/>
      <c r="NOQ133" s="2"/>
      <c r="NOR133" s="3"/>
      <c r="NOS133" s="1"/>
      <c r="NOT133" s="2"/>
      <c r="NOU133" s="2"/>
      <c r="NOV133" s="3"/>
      <c r="NOW133" s="189"/>
      <c r="NOX133" s="190"/>
      <c r="NOY133" s="52"/>
      <c r="NPE133" s="1"/>
      <c r="NPF133" s="2"/>
      <c r="NPG133" s="2"/>
      <c r="NPH133" s="3"/>
      <c r="NPI133" s="1"/>
      <c r="NPJ133" s="2"/>
      <c r="NPK133" s="2"/>
      <c r="NPL133" s="3"/>
      <c r="NPM133" s="189"/>
      <c r="NPN133" s="190"/>
      <c r="NPO133" s="52"/>
      <c r="NPU133" s="1"/>
      <c r="NPV133" s="2"/>
      <c r="NPW133" s="2"/>
      <c r="NPX133" s="3"/>
      <c r="NPY133" s="1"/>
      <c r="NPZ133" s="2"/>
      <c r="NQA133" s="2"/>
      <c r="NQB133" s="3"/>
      <c r="NQC133" s="189"/>
      <c r="NQD133" s="190"/>
      <c r="NQE133" s="52"/>
      <c r="NQK133" s="1"/>
      <c r="NQL133" s="2"/>
      <c r="NQM133" s="2"/>
      <c r="NQN133" s="3"/>
      <c r="NQO133" s="1"/>
      <c r="NQP133" s="2"/>
      <c r="NQQ133" s="2"/>
      <c r="NQR133" s="3"/>
      <c r="NQS133" s="189"/>
      <c r="NQT133" s="190"/>
      <c r="NQU133" s="52"/>
      <c r="NRA133" s="1"/>
      <c r="NRB133" s="2"/>
      <c r="NRC133" s="2"/>
      <c r="NRD133" s="3"/>
      <c r="NRE133" s="1"/>
      <c r="NRF133" s="2"/>
      <c r="NRG133" s="2"/>
      <c r="NRH133" s="3"/>
      <c r="NRI133" s="189"/>
      <c r="NRJ133" s="190"/>
      <c r="NRK133" s="52"/>
      <c r="NRQ133" s="1"/>
      <c r="NRR133" s="2"/>
      <c r="NRS133" s="2"/>
      <c r="NRT133" s="3"/>
      <c r="NRU133" s="1"/>
      <c r="NRV133" s="2"/>
      <c r="NRW133" s="2"/>
      <c r="NRX133" s="3"/>
      <c r="NRY133" s="189"/>
      <c r="NRZ133" s="190"/>
      <c r="NSA133" s="52"/>
      <c r="NSG133" s="1"/>
      <c r="NSH133" s="2"/>
      <c r="NSI133" s="2"/>
      <c r="NSJ133" s="3"/>
      <c r="NSK133" s="1"/>
      <c r="NSL133" s="2"/>
      <c r="NSM133" s="2"/>
      <c r="NSN133" s="3"/>
      <c r="NSO133" s="189"/>
      <c r="NSP133" s="190"/>
      <c r="NSQ133" s="52"/>
      <c r="NSW133" s="1"/>
      <c r="NSX133" s="2"/>
      <c r="NSY133" s="2"/>
      <c r="NSZ133" s="3"/>
      <c r="NTA133" s="1"/>
      <c r="NTB133" s="2"/>
      <c r="NTC133" s="2"/>
      <c r="NTD133" s="3"/>
      <c r="NTE133" s="189"/>
      <c r="NTF133" s="190"/>
      <c r="NTG133" s="52"/>
      <c r="NTM133" s="1"/>
      <c r="NTN133" s="2"/>
      <c r="NTO133" s="2"/>
      <c r="NTP133" s="3"/>
      <c r="NTQ133" s="1"/>
      <c r="NTR133" s="2"/>
      <c r="NTS133" s="2"/>
      <c r="NTT133" s="3"/>
      <c r="NTU133" s="189"/>
      <c r="NTV133" s="190"/>
      <c r="NTW133" s="52"/>
      <c r="NUC133" s="1"/>
      <c r="NUD133" s="2"/>
      <c r="NUE133" s="2"/>
      <c r="NUF133" s="3"/>
      <c r="NUG133" s="1"/>
      <c r="NUH133" s="2"/>
      <c r="NUI133" s="2"/>
      <c r="NUJ133" s="3"/>
      <c r="NUK133" s="189"/>
      <c r="NUL133" s="190"/>
      <c r="NUM133" s="52"/>
      <c r="NUS133" s="1"/>
      <c r="NUT133" s="2"/>
      <c r="NUU133" s="2"/>
      <c r="NUV133" s="3"/>
      <c r="NUW133" s="1"/>
      <c r="NUX133" s="2"/>
      <c r="NUY133" s="2"/>
      <c r="NUZ133" s="3"/>
      <c r="NVA133" s="189"/>
      <c r="NVB133" s="190"/>
      <c r="NVC133" s="52"/>
      <c r="NVI133" s="1"/>
      <c r="NVJ133" s="2"/>
      <c r="NVK133" s="2"/>
      <c r="NVL133" s="3"/>
      <c r="NVM133" s="1"/>
      <c r="NVN133" s="2"/>
      <c r="NVO133" s="2"/>
      <c r="NVP133" s="3"/>
      <c r="NVQ133" s="189"/>
      <c r="NVR133" s="190"/>
      <c r="NVS133" s="52"/>
      <c r="NVY133" s="1"/>
      <c r="NVZ133" s="2"/>
      <c r="NWA133" s="2"/>
      <c r="NWB133" s="3"/>
      <c r="NWC133" s="1"/>
      <c r="NWD133" s="2"/>
      <c r="NWE133" s="2"/>
      <c r="NWF133" s="3"/>
      <c r="NWG133" s="189"/>
      <c r="NWH133" s="190"/>
      <c r="NWI133" s="52"/>
      <c r="NWO133" s="1"/>
      <c r="NWP133" s="2"/>
      <c r="NWQ133" s="2"/>
      <c r="NWR133" s="3"/>
      <c r="NWS133" s="1"/>
      <c r="NWT133" s="2"/>
      <c r="NWU133" s="2"/>
      <c r="NWV133" s="3"/>
      <c r="NWW133" s="189"/>
      <c r="NWX133" s="190"/>
      <c r="NWY133" s="52"/>
      <c r="NXE133" s="1"/>
      <c r="NXF133" s="2"/>
      <c r="NXG133" s="2"/>
      <c r="NXH133" s="3"/>
      <c r="NXI133" s="1"/>
      <c r="NXJ133" s="2"/>
      <c r="NXK133" s="2"/>
      <c r="NXL133" s="3"/>
      <c r="NXM133" s="189"/>
      <c r="NXN133" s="190"/>
      <c r="NXO133" s="52"/>
      <c r="NXU133" s="1"/>
      <c r="NXV133" s="2"/>
      <c r="NXW133" s="2"/>
      <c r="NXX133" s="3"/>
      <c r="NXY133" s="1"/>
      <c r="NXZ133" s="2"/>
      <c r="NYA133" s="2"/>
      <c r="NYB133" s="3"/>
      <c r="NYC133" s="189"/>
      <c r="NYD133" s="190"/>
      <c r="NYE133" s="52"/>
      <c r="NYK133" s="1"/>
      <c r="NYL133" s="2"/>
      <c r="NYM133" s="2"/>
      <c r="NYN133" s="3"/>
      <c r="NYO133" s="1"/>
      <c r="NYP133" s="2"/>
      <c r="NYQ133" s="2"/>
      <c r="NYR133" s="3"/>
      <c r="NYS133" s="189"/>
      <c r="NYT133" s="190"/>
      <c r="NYU133" s="52"/>
      <c r="NZA133" s="1"/>
      <c r="NZB133" s="2"/>
      <c r="NZC133" s="2"/>
      <c r="NZD133" s="3"/>
      <c r="NZE133" s="1"/>
      <c r="NZF133" s="2"/>
      <c r="NZG133" s="2"/>
      <c r="NZH133" s="3"/>
      <c r="NZI133" s="189"/>
      <c r="NZJ133" s="190"/>
      <c r="NZK133" s="52"/>
      <c r="NZQ133" s="1"/>
      <c r="NZR133" s="2"/>
      <c r="NZS133" s="2"/>
      <c r="NZT133" s="3"/>
      <c r="NZU133" s="1"/>
      <c r="NZV133" s="2"/>
      <c r="NZW133" s="2"/>
      <c r="NZX133" s="3"/>
      <c r="NZY133" s="189"/>
      <c r="NZZ133" s="190"/>
      <c r="OAA133" s="52"/>
      <c r="OAG133" s="1"/>
      <c r="OAH133" s="2"/>
      <c r="OAI133" s="2"/>
      <c r="OAJ133" s="3"/>
      <c r="OAK133" s="1"/>
      <c r="OAL133" s="2"/>
      <c r="OAM133" s="2"/>
      <c r="OAN133" s="3"/>
      <c r="OAO133" s="189"/>
      <c r="OAP133" s="190"/>
      <c r="OAQ133" s="52"/>
      <c r="OAW133" s="1"/>
      <c r="OAX133" s="2"/>
      <c r="OAY133" s="2"/>
      <c r="OAZ133" s="3"/>
      <c r="OBA133" s="1"/>
      <c r="OBB133" s="2"/>
      <c r="OBC133" s="2"/>
      <c r="OBD133" s="3"/>
      <c r="OBE133" s="189"/>
      <c r="OBF133" s="190"/>
      <c r="OBG133" s="52"/>
      <c r="OBM133" s="1"/>
      <c r="OBN133" s="2"/>
      <c r="OBO133" s="2"/>
      <c r="OBP133" s="3"/>
      <c r="OBQ133" s="1"/>
      <c r="OBR133" s="2"/>
      <c r="OBS133" s="2"/>
      <c r="OBT133" s="3"/>
      <c r="OBU133" s="189"/>
      <c r="OBV133" s="190"/>
      <c r="OBW133" s="52"/>
      <c r="OCC133" s="1"/>
      <c r="OCD133" s="2"/>
      <c r="OCE133" s="2"/>
      <c r="OCF133" s="3"/>
      <c r="OCG133" s="1"/>
      <c r="OCH133" s="2"/>
      <c r="OCI133" s="2"/>
      <c r="OCJ133" s="3"/>
      <c r="OCK133" s="189"/>
      <c r="OCL133" s="190"/>
      <c r="OCM133" s="52"/>
      <c r="OCS133" s="1"/>
      <c r="OCT133" s="2"/>
      <c r="OCU133" s="2"/>
      <c r="OCV133" s="3"/>
      <c r="OCW133" s="1"/>
      <c r="OCX133" s="2"/>
      <c r="OCY133" s="2"/>
      <c r="OCZ133" s="3"/>
      <c r="ODA133" s="189"/>
      <c r="ODB133" s="190"/>
      <c r="ODC133" s="52"/>
      <c r="ODI133" s="1"/>
      <c r="ODJ133" s="2"/>
      <c r="ODK133" s="2"/>
      <c r="ODL133" s="3"/>
      <c r="ODM133" s="1"/>
      <c r="ODN133" s="2"/>
      <c r="ODO133" s="2"/>
      <c r="ODP133" s="3"/>
      <c r="ODQ133" s="189"/>
      <c r="ODR133" s="190"/>
      <c r="ODS133" s="52"/>
      <c r="ODY133" s="1"/>
      <c r="ODZ133" s="2"/>
      <c r="OEA133" s="2"/>
      <c r="OEB133" s="3"/>
      <c r="OEC133" s="1"/>
      <c r="OED133" s="2"/>
      <c r="OEE133" s="2"/>
      <c r="OEF133" s="3"/>
      <c r="OEG133" s="189"/>
      <c r="OEH133" s="190"/>
      <c r="OEI133" s="52"/>
      <c r="OEO133" s="1"/>
      <c r="OEP133" s="2"/>
      <c r="OEQ133" s="2"/>
      <c r="OER133" s="3"/>
      <c r="OES133" s="1"/>
      <c r="OET133" s="2"/>
      <c r="OEU133" s="2"/>
      <c r="OEV133" s="3"/>
      <c r="OEW133" s="189"/>
      <c r="OEX133" s="190"/>
      <c r="OEY133" s="52"/>
      <c r="OFE133" s="1"/>
      <c r="OFF133" s="2"/>
      <c r="OFG133" s="2"/>
      <c r="OFH133" s="3"/>
      <c r="OFI133" s="1"/>
      <c r="OFJ133" s="2"/>
      <c r="OFK133" s="2"/>
      <c r="OFL133" s="3"/>
      <c r="OFM133" s="189"/>
      <c r="OFN133" s="190"/>
      <c r="OFO133" s="52"/>
      <c r="OFU133" s="1"/>
      <c r="OFV133" s="2"/>
      <c r="OFW133" s="2"/>
      <c r="OFX133" s="3"/>
      <c r="OFY133" s="1"/>
      <c r="OFZ133" s="2"/>
      <c r="OGA133" s="2"/>
      <c r="OGB133" s="3"/>
      <c r="OGC133" s="189"/>
      <c r="OGD133" s="190"/>
      <c r="OGE133" s="52"/>
      <c r="OGK133" s="1"/>
      <c r="OGL133" s="2"/>
      <c r="OGM133" s="2"/>
      <c r="OGN133" s="3"/>
      <c r="OGO133" s="1"/>
      <c r="OGP133" s="2"/>
      <c r="OGQ133" s="2"/>
      <c r="OGR133" s="3"/>
      <c r="OGS133" s="189"/>
      <c r="OGT133" s="190"/>
      <c r="OGU133" s="52"/>
      <c r="OHA133" s="1"/>
      <c r="OHB133" s="2"/>
      <c r="OHC133" s="2"/>
      <c r="OHD133" s="3"/>
      <c r="OHE133" s="1"/>
      <c r="OHF133" s="2"/>
      <c r="OHG133" s="2"/>
      <c r="OHH133" s="3"/>
      <c r="OHI133" s="189"/>
      <c r="OHJ133" s="190"/>
      <c r="OHK133" s="52"/>
      <c r="OHQ133" s="1"/>
      <c r="OHR133" s="2"/>
      <c r="OHS133" s="2"/>
      <c r="OHT133" s="3"/>
      <c r="OHU133" s="1"/>
      <c r="OHV133" s="2"/>
      <c r="OHW133" s="2"/>
      <c r="OHX133" s="3"/>
      <c r="OHY133" s="189"/>
      <c r="OHZ133" s="190"/>
      <c r="OIA133" s="52"/>
      <c r="OIG133" s="1"/>
      <c r="OIH133" s="2"/>
      <c r="OII133" s="2"/>
      <c r="OIJ133" s="3"/>
      <c r="OIK133" s="1"/>
      <c r="OIL133" s="2"/>
      <c r="OIM133" s="2"/>
      <c r="OIN133" s="3"/>
      <c r="OIO133" s="189"/>
      <c r="OIP133" s="190"/>
      <c r="OIQ133" s="52"/>
      <c r="OIW133" s="1"/>
      <c r="OIX133" s="2"/>
      <c r="OIY133" s="2"/>
      <c r="OIZ133" s="3"/>
      <c r="OJA133" s="1"/>
      <c r="OJB133" s="2"/>
      <c r="OJC133" s="2"/>
      <c r="OJD133" s="3"/>
      <c r="OJE133" s="189"/>
      <c r="OJF133" s="190"/>
      <c r="OJG133" s="52"/>
      <c r="OJM133" s="1"/>
      <c r="OJN133" s="2"/>
      <c r="OJO133" s="2"/>
      <c r="OJP133" s="3"/>
      <c r="OJQ133" s="1"/>
      <c r="OJR133" s="2"/>
      <c r="OJS133" s="2"/>
      <c r="OJT133" s="3"/>
      <c r="OJU133" s="189"/>
      <c r="OJV133" s="190"/>
      <c r="OJW133" s="52"/>
      <c r="OKC133" s="1"/>
      <c r="OKD133" s="2"/>
      <c r="OKE133" s="2"/>
      <c r="OKF133" s="3"/>
      <c r="OKG133" s="1"/>
      <c r="OKH133" s="2"/>
      <c r="OKI133" s="2"/>
      <c r="OKJ133" s="3"/>
      <c r="OKK133" s="189"/>
      <c r="OKL133" s="190"/>
      <c r="OKM133" s="52"/>
      <c r="OKS133" s="1"/>
      <c r="OKT133" s="2"/>
      <c r="OKU133" s="2"/>
      <c r="OKV133" s="3"/>
      <c r="OKW133" s="1"/>
      <c r="OKX133" s="2"/>
      <c r="OKY133" s="2"/>
      <c r="OKZ133" s="3"/>
      <c r="OLA133" s="189"/>
      <c r="OLB133" s="190"/>
      <c r="OLC133" s="52"/>
      <c r="OLI133" s="1"/>
      <c r="OLJ133" s="2"/>
      <c r="OLK133" s="2"/>
      <c r="OLL133" s="3"/>
      <c r="OLM133" s="1"/>
      <c r="OLN133" s="2"/>
      <c r="OLO133" s="2"/>
      <c r="OLP133" s="3"/>
      <c r="OLQ133" s="189"/>
      <c r="OLR133" s="190"/>
      <c r="OLS133" s="52"/>
      <c r="OLY133" s="1"/>
      <c r="OLZ133" s="2"/>
      <c r="OMA133" s="2"/>
      <c r="OMB133" s="3"/>
      <c r="OMC133" s="1"/>
      <c r="OMD133" s="2"/>
      <c r="OME133" s="2"/>
      <c r="OMF133" s="3"/>
      <c r="OMG133" s="189"/>
      <c r="OMH133" s="190"/>
      <c r="OMI133" s="52"/>
      <c r="OMO133" s="1"/>
      <c r="OMP133" s="2"/>
      <c r="OMQ133" s="2"/>
      <c r="OMR133" s="3"/>
      <c r="OMS133" s="1"/>
      <c r="OMT133" s="2"/>
      <c r="OMU133" s="2"/>
      <c r="OMV133" s="3"/>
      <c r="OMW133" s="189"/>
      <c r="OMX133" s="190"/>
      <c r="OMY133" s="52"/>
      <c r="ONE133" s="1"/>
      <c r="ONF133" s="2"/>
      <c r="ONG133" s="2"/>
      <c r="ONH133" s="3"/>
      <c r="ONI133" s="1"/>
      <c r="ONJ133" s="2"/>
      <c r="ONK133" s="2"/>
      <c r="ONL133" s="3"/>
      <c r="ONM133" s="189"/>
      <c r="ONN133" s="190"/>
      <c r="ONO133" s="52"/>
      <c r="ONU133" s="1"/>
      <c r="ONV133" s="2"/>
      <c r="ONW133" s="2"/>
      <c r="ONX133" s="3"/>
      <c r="ONY133" s="1"/>
      <c r="ONZ133" s="2"/>
      <c r="OOA133" s="2"/>
      <c r="OOB133" s="3"/>
      <c r="OOC133" s="189"/>
      <c r="OOD133" s="190"/>
      <c r="OOE133" s="52"/>
      <c r="OOK133" s="1"/>
      <c r="OOL133" s="2"/>
      <c r="OOM133" s="2"/>
      <c r="OON133" s="3"/>
      <c r="OOO133" s="1"/>
      <c r="OOP133" s="2"/>
      <c r="OOQ133" s="2"/>
      <c r="OOR133" s="3"/>
      <c r="OOS133" s="189"/>
      <c r="OOT133" s="190"/>
      <c r="OOU133" s="52"/>
      <c r="OPA133" s="1"/>
      <c r="OPB133" s="2"/>
      <c r="OPC133" s="2"/>
      <c r="OPD133" s="3"/>
      <c r="OPE133" s="1"/>
      <c r="OPF133" s="2"/>
      <c r="OPG133" s="2"/>
      <c r="OPH133" s="3"/>
      <c r="OPI133" s="189"/>
      <c r="OPJ133" s="190"/>
      <c r="OPK133" s="52"/>
      <c r="OPQ133" s="1"/>
      <c r="OPR133" s="2"/>
      <c r="OPS133" s="2"/>
      <c r="OPT133" s="3"/>
      <c r="OPU133" s="1"/>
      <c r="OPV133" s="2"/>
      <c r="OPW133" s="2"/>
      <c r="OPX133" s="3"/>
      <c r="OPY133" s="189"/>
      <c r="OPZ133" s="190"/>
      <c r="OQA133" s="52"/>
      <c r="OQG133" s="1"/>
      <c r="OQH133" s="2"/>
      <c r="OQI133" s="2"/>
      <c r="OQJ133" s="3"/>
      <c r="OQK133" s="1"/>
      <c r="OQL133" s="2"/>
      <c r="OQM133" s="2"/>
      <c r="OQN133" s="3"/>
      <c r="OQO133" s="189"/>
      <c r="OQP133" s="190"/>
      <c r="OQQ133" s="52"/>
      <c r="OQW133" s="1"/>
      <c r="OQX133" s="2"/>
      <c r="OQY133" s="2"/>
      <c r="OQZ133" s="3"/>
      <c r="ORA133" s="1"/>
      <c r="ORB133" s="2"/>
      <c r="ORC133" s="2"/>
      <c r="ORD133" s="3"/>
      <c r="ORE133" s="189"/>
      <c r="ORF133" s="190"/>
      <c r="ORG133" s="52"/>
      <c r="ORM133" s="1"/>
      <c r="ORN133" s="2"/>
      <c r="ORO133" s="2"/>
      <c r="ORP133" s="3"/>
      <c r="ORQ133" s="1"/>
      <c r="ORR133" s="2"/>
      <c r="ORS133" s="2"/>
      <c r="ORT133" s="3"/>
      <c r="ORU133" s="189"/>
      <c r="ORV133" s="190"/>
      <c r="ORW133" s="52"/>
      <c r="OSC133" s="1"/>
      <c r="OSD133" s="2"/>
      <c r="OSE133" s="2"/>
      <c r="OSF133" s="3"/>
      <c r="OSG133" s="1"/>
      <c r="OSH133" s="2"/>
      <c r="OSI133" s="2"/>
      <c r="OSJ133" s="3"/>
      <c r="OSK133" s="189"/>
      <c r="OSL133" s="190"/>
      <c r="OSM133" s="52"/>
      <c r="OSS133" s="1"/>
      <c r="OST133" s="2"/>
      <c r="OSU133" s="2"/>
      <c r="OSV133" s="3"/>
      <c r="OSW133" s="1"/>
      <c r="OSX133" s="2"/>
      <c r="OSY133" s="2"/>
      <c r="OSZ133" s="3"/>
      <c r="OTA133" s="189"/>
      <c r="OTB133" s="190"/>
      <c r="OTC133" s="52"/>
      <c r="OTI133" s="1"/>
      <c r="OTJ133" s="2"/>
      <c r="OTK133" s="2"/>
      <c r="OTL133" s="3"/>
      <c r="OTM133" s="1"/>
      <c r="OTN133" s="2"/>
      <c r="OTO133" s="2"/>
      <c r="OTP133" s="3"/>
      <c r="OTQ133" s="189"/>
      <c r="OTR133" s="190"/>
      <c r="OTS133" s="52"/>
      <c r="OTY133" s="1"/>
      <c r="OTZ133" s="2"/>
      <c r="OUA133" s="2"/>
      <c r="OUB133" s="3"/>
      <c r="OUC133" s="1"/>
      <c r="OUD133" s="2"/>
      <c r="OUE133" s="2"/>
      <c r="OUF133" s="3"/>
      <c r="OUG133" s="189"/>
      <c r="OUH133" s="190"/>
      <c r="OUI133" s="52"/>
      <c r="OUO133" s="1"/>
      <c r="OUP133" s="2"/>
      <c r="OUQ133" s="2"/>
      <c r="OUR133" s="3"/>
      <c r="OUS133" s="1"/>
      <c r="OUT133" s="2"/>
      <c r="OUU133" s="2"/>
      <c r="OUV133" s="3"/>
      <c r="OUW133" s="189"/>
      <c r="OUX133" s="190"/>
      <c r="OUY133" s="52"/>
      <c r="OVE133" s="1"/>
      <c r="OVF133" s="2"/>
      <c r="OVG133" s="2"/>
      <c r="OVH133" s="3"/>
      <c r="OVI133" s="1"/>
      <c r="OVJ133" s="2"/>
      <c r="OVK133" s="2"/>
      <c r="OVL133" s="3"/>
      <c r="OVM133" s="189"/>
      <c r="OVN133" s="190"/>
      <c r="OVO133" s="52"/>
      <c r="OVU133" s="1"/>
      <c r="OVV133" s="2"/>
      <c r="OVW133" s="2"/>
      <c r="OVX133" s="3"/>
      <c r="OVY133" s="1"/>
      <c r="OVZ133" s="2"/>
      <c r="OWA133" s="2"/>
      <c r="OWB133" s="3"/>
      <c r="OWC133" s="189"/>
      <c r="OWD133" s="190"/>
      <c r="OWE133" s="52"/>
      <c r="OWK133" s="1"/>
      <c r="OWL133" s="2"/>
      <c r="OWM133" s="2"/>
      <c r="OWN133" s="3"/>
      <c r="OWO133" s="1"/>
      <c r="OWP133" s="2"/>
      <c r="OWQ133" s="2"/>
      <c r="OWR133" s="3"/>
      <c r="OWS133" s="189"/>
      <c r="OWT133" s="190"/>
      <c r="OWU133" s="52"/>
      <c r="OXA133" s="1"/>
      <c r="OXB133" s="2"/>
      <c r="OXC133" s="2"/>
      <c r="OXD133" s="3"/>
      <c r="OXE133" s="1"/>
      <c r="OXF133" s="2"/>
      <c r="OXG133" s="2"/>
      <c r="OXH133" s="3"/>
      <c r="OXI133" s="189"/>
      <c r="OXJ133" s="190"/>
      <c r="OXK133" s="52"/>
      <c r="OXQ133" s="1"/>
      <c r="OXR133" s="2"/>
      <c r="OXS133" s="2"/>
      <c r="OXT133" s="3"/>
      <c r="OXU133" s="1"/>
      <c r="OXV133" s="2"/>
      <c r="OXW133" s="2"/>
      <c r="OXX133" s="3"/>
      <c r="OXY133" s="189"/>
      <c r="OXZ133" s="190"/>
      <c r="OYA133" s="52"/>
      <c r="OYG133" s="1"/>
      <c r="OYH133" s="2"/>
      <c r="OYI133" s="2"/>
      <c r="OYJ133" s="3"/>
      <c r="OYK133" s="1"/>
      <c r="OYL133" s="2"/>
      <c r="OYM133" s="2"/>
      <c r="OYN133" s="3"/>
      <c r="OYO133" s="189"/>
      <c r="OYP133" s="190"/>
      <c r="OYQ133" s="52"/>
      <c r="OYW133" s="1"/>
      <c r="OYX133" s="2"/>
      <c r="OYY133" s="2"/>
      <c r="OYZ133" s="3"/>
      <c r="OZA133" s="1"/>
      <c r="OZB133" s="2"/>
      <c r="OZC133" s="2"/>
      <c r="OZD133" s="3"/>
      <c r="OZE133" s="189"/>
      <c r="OZF133" s="190"/>
      <c r="OZG133" s="52"/>
      <c r="OZM133" s="1"/>
      <c r="OZN133" s="2"/>
      <c r="OZO133" s="2"/>
      <c r="OZP133" s="3"/>
      <c r="OZQ133" s="1"/>
      <c r="OZR133" s="2"/>
      <c r="OZS133" s="2"/>
      <c r="OZT133" s="3"/>
      <c r="OZU133" s="189"/>
      <c r="OZV133" s="190"/>
      <c r="OZW133" s="52"/>
      <c r="PAC133" s="1"/>
      <c r="PAD133" s="2"/>
      <c r="PAE133" s="2"/>
      <c r="PAF133" s="3"/>
      <c r="PAG133" s="1"/>
      <c r="PAH133" s="2"/>
      <c r="PAI133" s="2"/>
      <c r="PAJ133" s="3"/>
      <c r="PAK133" s="189"/>
      <c r="PAL133" s="190"/>
      <c r="PAM133" s="52"/>
      <c r="PAS133" s="1"/>
      <c r="PAT133" s="2"/>
      <c r="PAU133" s="2"/>
      <c r="PAV133" s="3"/>
      <c r="PAW133" s="1"/>
      <c r="PAX133" s="2"/>
      <c r="PAY133" s="2"/>
      <c r="PAZ133" s="3"/>
      <c r="PBA133" s="189"/>
      <c r="PBB133" s="190"/>
      <c r="PBC133" s="52"/>
      <c r="PBI133" s="1"/>
      <c r="PBJ133" s="2"/>
      <c r="PBK133" s="2"/>
      <c r="PBL133" s="3"/>
      <c r="PBM133" s="1"/>
      <c r="PBN133" s="2"/>
      <c r="PBO133" s="2"/>
      <c r="PBP133" s="3"/>
      <c r="PBQ133" s="189"/>
      <c r="PBR133" s="190"/>
      <c r="PBS133" s="52"/>
      <c r="PBY133" s="1"/>
      <c r="PBZ133" s="2"/>
      <c r="PCA133" s="2"/>
      <c r="PCB133" s="3"/>
      <c r="PCC133" s="1"/>
      <c r="PCD133" s="2"/>
      <c r="PCE133" s="2"/>
      <c r="PCF133" s="3"/>
      <c r="PCG133" s="189"/>
      <c r="PCH133" s="190"/>
      <c r="PCI133" s="52"/>
      <c r="PCO133" s="1"/>
      <c r="PCP133" s="2"/>
      <c r="PCQ133" s="2"/>
      <c r="PCR133" s="3"/>
      <c r="PCS133" s="1"/>
      <c r="PCT133" s="2"/>
      <c r="PCU133" s="2"/>
      <c r="PCV133" s="3"/>
      <c r="PCW133" s="189"/>
      <c r="PCX133" s="190"/>
      <c r="PCY133" s="52"/>
      <c r="PDE133" s="1"/>
      <c r="PDF133" s="2"/>
      <c r="PDG133" s="2"/>
      <c r="PDH133" s="3"/>
      <c r="PDI133" s="1"/>
      <c r="PDJ133" s="2"/>
      <c r="PDK133" s="2"/>
      <c r="PDL133" s="3"/>
      <c r="PDM133" s="189"/>
      <c r="PDN133" s="190"/>
      <c r="PDO133" s="52"/>
      <c r="PDU133" s="1"/>
      <c r="PDV133" s="2"/>
      <c r="PDW133" s="2"/>
      <c r="PDX133" s="3"/>
      <c r="PDY133" s="1"/>
      <c r="PDZ133" s="2"/>
      <c r="PEA133" s="2"/>
      <c r="PEB133" s="3"/>
      <c r="PEC133" s="189"/>
      <c r="PED133" s="190"/>
      <c r="PEE133" s="52"/>
      <c r="PEK133" s="1"/>
      <c r="PEL133" s="2"/>
      <c r="PEM133" s="2"/>
      <c r="PEN133" s="3"/>
      <c r="PEO133" s="1"/>
      <c r="PEP133" s="2"/>
      <c r="PEQ133" s="2"/>
      <c r="PER133" s="3"/>
      <c r="PES133" s="189"/>
      <c r="PET133" s="190"/>
      <c r="PEU133" s="52"/>
      <c r="PFA133" s="1"/>
      <c r="PFB133" s="2"/>
      <c r="PFC133" s="2"/>
      <c r="PFD133" s="3"/>
      <c r="PFE133" s="1"/>
      <c r="PFF133" s="2"/>
      <c r="PFG133" s="2"/>
      <c r="PFH133" s="3"/>
      <c r="PFI133" s="189"/>
      <c r="PFJ133" s="190"/>
      <c r="PFK133" s="52"/>
      <c r="PFQ133" s="1"/>
      <c r="PFR133" s="2"/>
      <c r="PFS133" s="2"/>
      <c r="PFT133" s="3"/>
      <c r="PFU133" s="1"/>
      <c r="PFV133" s="2"/>
      <c r="PFW133" s="2"/>
      <c r="PFX133" s="3"/>
      <c r="PFY133" s="189"/>
      <c r="PFZ133" s="190"/>
      <c r="PGA133" s="52"/>
      <c r="PGG133" s="1"/>
      <c r="PGH133" s="2"/>
      <c r="PGI133" s="2"/>
      <c r="PGJ133" s="3"/>
      <c r="PGK133" s="1"/>
      <c r="PGL133" s="2"/>
      <c r="PGM133" s="2"/>
      <c r="PGN133" s="3"/>
      <c r="PGO133" s="189"/>
      <c r="PGP133" s="190"/>
      <c r="PGQ133" s="52"/>
      <c r="PGW133" s="1"/>
      <c r="PGX133" s="2"/>
      <c r="PGY133" s="2"/>
      <c r="PGZ133" s="3"/>
      <c r="PHA133" s="1"/>
      <c r="PHB133" s="2"/>
      <c r="PHC133" s="2"/>
      <c r="PHD133" s="3"/>
      <c r="PHE133" s="189"/>
      <c r="PHF133" s="190"/>
      <c r="PHG133" s="52"/>
      <c r="PHM133" s="1"/>
      <c r="PHN133" s="2"/>
      <c r="PHO133" s="2"/>
      <c r="PHP133" s="3"/>
      <c r="PHQ133" s="1"/>
      <c r="PHR133" s="2"/>
      <c r="PHS133" s="2"/>
      <c r="PHT133" s="3"/>
      <c r="PHU133" s="189"/>
      <c r="PHV133" s="190"/>
      <c r="PHW133" s="52"/>
      <c r="PIC133" s="1"/>
      <c r="PID133" s="2"/>
      <c r="PIE133" s="2"/>
      <c r="PIF133" s="3"/>
      <c r="PIG133" s="1"/>
      <c r="PIH133" s="2"/>
      <c r="PII133" s="2"/>
      <c r="PIJ133" s="3"/>
      <c r="PIK133" s="189"/>
      <c r="PIL133" s="190"/>
      <c r="PIM133" s="52"/>
      <c r="PIS133" s="1"/>
      <c r="PIT133" s="2"/>
      <c r="PIU133" s="2"/>
      <c r="PIV133" s="3"/>
      <c r="PIW133" s="1"/>
      <c r="PIX133" s="2"/>
      <c r="PIY133" s="2"/>
      <c r="PIZ133" s="3"/>
      <c r="PJA133" s="189"/>
      <c r="PJB133" s="190"/>
      <c r="PJC133" s="52"/>
      <c r="PJI133" s="1"/>
      <c r="PJJ133" s="2"/>
      <c r="PJK133" s="2"/>
      <c r="PJL133" s="3"/>
      <c r="PJM133" s="1"/>
      <c r="PJN133" s="2"/>
      <c r="PJO133" s="2"/>
      <c r="PJP133" s="3"/>
      <c r="PJQ133" s="189"/>
      <c r="PJR133" s="190"/>
      <c r="PJS133" s="52"/>
      <c r="PJY133" s="1"/>
      <c r="PJZ133" s="2"/>
      <c r="PKA133" s="2"/>
      <c r="PKB133" s="3"/>
      <c r="PKC133" s="1"/>
      <c r="PKD133" s="2"/>
      <c r="PKE133" s="2"/>
      <c r="PKF133" s="3"/>
      <c r="PKG133" s="189"/>
      <c r="PKH133" s="190"/>
      <c r="PKI133" s="52"/>
      <c r="PKO133" s="1"/>
      <c r="PKP133" s="2"/>
      <c r="PKQ133" s="2"/>
      <c r="PKR133" s="3"/>
      <c r="PKS133" s="1"/>
      <c r="PKT133" s="2"/>
      <c r="PKU133" s="2"/>
      <c r="PKV133" s="3"/>
      <c r="PKW133" s="189"/>
      <c r="PKX133" s="190"/>
      <c r="PKY133" s="52"/>
      <c r="PLE133" s="1"/>
      <c r="PLF133" s="2"/>
      <c r="PLG133" s="2"/>
      <c r="PLH133" s="3"/>
      <c r="PLI133" s="1"/>
      <c r="PLJ133" s="2"/>
      <c r="PLK133" s="2"/>
      <c r="PLL133" s="3"/>
      <c r="PLM133" s="189"/>
      <c r="PLN133" s="190"/>
      <c r="PLO133" s="52"/>
      <c r="PLU133" s="1"/>
      <c r="PLV133" s="2"/>
      <c r="PLW133" s="2"/>
      <c r="PLX133" s="3"/>
      <c r="PLY133" s="1"/>
      <c r="PLZ133" s="2"/>
      <c r="PMA133" s="2"/>
      <c r="PMB133" s="3"/>
      <c r="PMC133" s="189"/>
      <c r="PMD133" s="190"/>
      <c r="PME133" s="52"/>
      <c r="PMK133" s="1"/>
      <c r="PML133" s="2"/>
      <c r="PMM133" s="2"/>
      <c r="PMN133" s="3"/>
      <c r="PMO133" s="1"/>
      <c r="PMP133" s="2"/>
      <c r="PMQ133" s="2"/>
      <c r="PMR133" s="3"/>
      <c r="PMS133" s="189"/>
      <c r="PMT133" s="190"/>
      <c r="PMU133" s="52"/>
      <c r="PNA133" s="1"/>
      <c r="PNB133" s="2"/>
      <c r="PNC133" s="2"/>
      <c r="PND133" s="3"/>
      <c r="PNE133" s="1"/>
      <c r="PNF133" s="2"/>
      <c r="PNG133" s="2"/>
      <c r="PNH133" s="3"/>
      <c r="PNI133" s="189"/>
      <c r="PNJ133" s="190"/>
      <c r="PNK133" s="52"/>
      <c r="PNQ133" s="1"/>
      <c r="PNR133" s="2"/>
      <c r="PNS133" s="2"/>
      <c r="PNT133" s="3"/>
      <c r="PNU133" s="1"/>
      <c r="PNV133" s="2"/>
      <c r="PNW133" s="2"/>
      <c r="PNX133" s="3"/>
      <c r="PNY133" s="189"/>
      <c r="PNZ133" s="190"/>
      <c r="POA133" s="52"/>
      <c r="POG133" s="1"/>
      <c r="POH133" s="2"/>
      <c r="POI133" s="2"/>
      <c r="POJ133" s="3"/>
      <c r="POK133" s="1"/>
      <c r="POL133" s="2"/>
      <c r="POM133" s="2"/>
      <c r="PON133" s="3"/>
      <c r="POO133" s="189"/>
      <c r="POP133" s="190"/>
      <c r="POQ133" s="52"/>
      <c r="POW133" s="1"/>
      <c r="POX133" s="2"/>
      <c r="POY133" s="2"/>
      <c r="POZ133" s="3"/>
      <c r="PPA133" s="1"/>
      <c r="PPB133" s="2"/>
      <c r="PPC133" s="2"/>
      <c r="PPD133" s="3"/>
      <c r="PPE133" s="189"/>
      <c r="PPF133" s="190"/>
      <c r="PPG133" s="52"/>
      <c r="PPM133" s="1"/>
      <c r="PPN133" s="2"/>
      <c r="PPO133" s="2"/>
      <c r="PPP133" s="3"/>
      <c r="PPQ133" s="1"/>
      <c r="PPR133" s="2"/>
      <c r="PPS133" s="2"/>
      <c r="PPT133" s="3"/>
      <c r="PPU133" s="189"/>
      <c r="PPV133" s="190"/>
      <c r="PPW133" s="52"/>
      <c r="PQC133" s="1"/>
      <c r="PQD133" s="2"/>
      <c r="PQE133" s="2"/>
      <c r="PQF133" s="3"/>
      <c r="PQG133" s="1"/>
      <c r="PQH133" s="2"/>
      <c r="PQI133" s="2"/>
      <c r="PQJ133" s="3"/>
      <c r="PQK133" s="189"/>
      <c r="PQL133" s="190"/>
      <c r="PQM133" s="52"/>
      <c r="PQS133" s="1"/>
      <c r="PQT133" s="2"/>
      <c r="PQU133" s="2"/>
      <c r="PQV133" s="3"/>
      <c r="PQW133" s="1"/>
      <c r="PQX133" s="2"/>
      <c r="PQY133" s="2"/>
      <c r="PQZ133" s="3"/>
      <c r="PRA133" s="189"/>
      <c r="PRB133" s="190"/>
      <c r="PRC133" s="52"/>
      <c r="PRI133" s="1"/>
      <c r="PRJ133" s="2"/>
      <c r="PRK133" s="2"/>
      <c r="PRL133" s="3"/>
      <c r="PRM133" s="1"/>
      <c r="PRN133" s="2"/>
      <c r="PRO133" s="2"/>
      <c r="PRP133" s="3"/>
      <c r="PRQ133" s="189"/>
      <c r="PRR133" s="190"/>
      <c r="PRS133" s="52"/>
      <c r="PRY133" s="1"/>
      <c r="PRZ133" s="2"/>
      <c r="PSA133" s="2"/>
      <c r="PSB133" s="3"/>
      <c r="PSC133" s="1"/>
      <c r="PSD133" s="2"/>
      <c r="PSE133" s="2"/>
      <c r="PSF133" s="3"/>
      <c r="PSG133" s="189"/>
      <c r="PSH133" s="190"/>
      <c r="PSI133" s="52"/>
      <c r="PSO133" s="1"/>
      <c r="PSP133" s="2"/>
      <c r="PSQ133" s="2"/>
      <c r="PSR133" s="3"/>
      <c r="PSS133" s="1"/>
      <c r="PST133" s="2"/>
      <c r="PSU133" s="2"/>
      <c r="PSV133" s="3"/>
      <c r="PSW133" s="189"/>
      <c r="PSX133" s="190"/>
      <c r="PSY133" s="52"/>
      <c r="PTE133" s="1"/>
      <c r="PTF133" s="2"/>
      <c r="PTG133" s="2"/>
      <c r="PTH133" s="3"/>
      <c r="PTI133" s="1"/>
      <c r="PTJ133" s="2"/>
      <c r="PTK133" s="2"/>
      <c r="PTL133" s="3"/>
      <c r="PTM133" s="189"/>
      <c r="PTN133" s="190"/>
      <c r="PTO133" s="52"/>
      <c r="PTU133" s="1"/>
      <c r="PTV133" s="2"/>
      <c r="PTW133" s="2"/>
      <c r="PTX133" s="3"/>
      <c r="PTY133" s="1"/>
      <c r="PTZ133" s="2"/>
      <c r="PUA133" s="2"/>
      <c r="PUB133" s="3"/>
      <c r="PUC133" s="189"/>
      <c r="PUD133" s="190"/>
      <c r="PUE133" s="52"/>
      <c r="PUK133" s="1"/>
      <c r="PUL133" s="2"/>
      <c r="PUM133" s="2"/>
      <c r="PUN133" s="3"/>
      <c r="PUO133" s="1"/>
      <c r="PUP133" s="2"/>
      <c r="PUQ133" s="2"/>
      <c r="PUR133" s="3"/>
      <c r="PUS133" s="189"/>
      <c r="PUT133" s="190"/>
      <c r="PUU133" s="52"/>
      <c r="PVA133" s="1"/>
      <c r="PVB133" s="2"/>
      <c r="PVC133" s="2"/>
      <c r="PVD133" s="3"/>
      <c r="PVE133" s="1"/>
      <c r="PVF133" s="2"/>
      <c r="PVG133" s="2"/>
      <c r="PVH133" s="3"/>
      <c r="PVI133" s="189"/>
      <c r="PVJ133" s="190"/>
      <c r="PVK133" s="52"/>
      <c r="PVQ133" s="1"/>
      <c r="PVR133" s="2"/>
      <c r="PVS133" s="2"/>
      <c r="PVT133" s="3"/>
      <c r="PVU133" s="1"/>
      <c r="PVV133" s="2"/>
      <c r="PVW133" s="2"/>
      <c r="PVX133" s="3"/>
      <c r="PVY133" s="189"/>
      <c r="PVZ133" s="190"/>
      <c r="PWA133" s="52"/>
      <c r="PWG133" s="1"/>
      <c r="PWH133" s="2"/>
      <c r="PWI133" s="2"/>
      <c r="PWJ133" s="3"/>
      <c r="PWK133" s="1"/>
      <c r="PWL133" s="2"/>
      <c r="PWM133" s="2"/>
      <c r="PWN133" s="3"/>
      <c r="PWO133" s="189"/>
      <c r="PWP133" s="190"/>
      <c r="PWQ133" s="52"/>
      <c r="PWW133" s="1"/>
      <c r="PWX133" s="2"/>
      <c r="PWY133" s="2"/>
      <c r="PWZ133" s="3"/>
      <c r="PXA133" s="1"/>
      <c r="PXB133" s="2"/>
      <c r="PXC133" s="2"/>
      <c r="PXD133" s="3"/>
      <c r="PXE133" s="189"/>
      <c r="PXF133" s="190"/>
      <c r="PXG133" s="52"/>
      <c r="PXM133" s="1"/>
      <c r="PXN133" s="2"/>
      <c r="PXO133" s="2"/>
      <c r="PXP133" s="3"/>
      <c r="PXQ133" s="1"/>
      <c r="PXR133" s="2"/>
      <c r="PXS133" s="2"/>
      <c r="PXT133" s="3"/>
      <c r="PXU133" s="189"/>
      <c r="PXV133" s="190"/>
      <c r="PXW133" s="52"/>
      <c r="PYC133" s="1"/>
      <c r="PYD133" s="2"/>
      <c r="PYE133" s="2"/>
      <c r="PYF133" s="3"/>
      <c r="PYG133" s="1"/>
      <c r="PYH133" s="2"/>
      <c r="PYI133" s="2"/>
      <c r="PYJ133" s="3"/>
      <c r="PYK133" s="189"/>
      <c r="PYL133" s="190"/>
      <c r="PYM133" s="52"/>
      <c r="PYS133" s="1"/>
      <c r="PYT133" s="2"/>
      <c r="PYU133" s="2"/>
      <c r="PYV133" s="3"/>
      <c r="PYW133" s="1"/>
      <c r="PYX133" s="2"/>
      <c r="PYY133" s="2"/>
      <c r="PYZ133" s="3"/>
      <c r="PZA133" s="189"/>
      <c r="PZB133" s="190"/>
      <c r="PZC133" s="52"/>
      <c r="PZI133" s="1"/>
      <c r="PZJ133" s="2"/>
      <c r="PZK133" s="2"/>
      <c r="PZL133" s="3"/>
      <c r="PZM133" s="1"/>
      <c r="PZN133" s="2"/>
      <c r="PZO133" s="2"/>
      <c r="PZP133" s="3"/>
      <c r="PZQ133" s="189"/>
      <c r="PZR133" s="190"/>
      <c r="PZS133" s="52"/>
      <c r="PZY133" s="1"/>
      <c r="PZZ133" s="2"/>
      <c r="QAA133" s="2"/>
      <c r="QAB133" s="3"/>
      <c r="QAC133" s="1"/>
      <c r="QAD133" s="2"/>
      <c r="QAE133" s="2"/>
      <c r="QAF133" s="3"/>
      <c r="QAG133" s="189"/>
      <c r="QAH133" s="190"/>
      <c r="QAI133" s="52"/>
      <c r="QAO133" s="1"/>
      <c r="QAP133" s="2"/>
      <c r="QAQ133" s="2"/>
      <c r="QAR133" s="3"/>
      <c r="QAS133" s="1"/>
      <c r="QAT133" s="2"/>
      <c r="QAU133" s="2"/>
      <c r="QAV133" s="3"/>
      <c r="QAW133" s="189"/>
      <c r="QAX133" s="190"/>
      <c r="QAY133" s="52"/>
      <c r="QBE133" s="1"/>
      <c r="QBF133" s="2"/>
      <c r="QBG133" s="2"/>
      <c r="QBH133" s="3"/>
      <c r="QBI133" s="1"/>
      <c r="QBJ133" s="2"/>
      <c r="QBK133" s="2"/>
      <c r="QBL133" s="3"/>
      <c r="QBM133" s="189"/>
      <c r="QBN133" s="190"/>
      <c r="QBO133" s="52"/>
      <c r="QBU133" s="1"/>
      <c r="QBV133" s="2"/>
      <c r="QBW133" s="2"/>
      <c r="QBX133" s="3"/>
      <c r="QBY133" s="1"/>
      <c r="QBZ133" s="2"/>
      <c r="QCA133" s="2"/>
      <c r="QCB133" s="3"/>
      <c r="QCC133" s="189"/>
      <c r="QCD133" s="190"/>
      <c r="QCE133" s="52"/>
      <c r="QCK133" s="1"/>
      <c r="QCL133" s="2"/>
      <c r="QCM133" s="2"/>
      <c r="QCN133" s="3"/>
      <c r="QCO133" s="1"/>
      <c r="QCP133" s="2"/>
      <c r="QCQ133" s="2"/>
      <c r="QCR133" s="3"/>
      <c r="QCS133" s="189"/>
      <c r="QCT133" s="190"/>
      <c r="QCU133" s="52"/>
      <c r="QDA133" s="1"/>
      <c r="QDB133" s="2"/>
      <c r="QDC133" s="2"/>
      <c r="QDD133" s="3"/>
      <c r="QDE133" s="1"/>
      <c r="QDF133" s="2"/>
      <c r="QDG133" s="2"/>
      <c r="QDH133" s="3"/>
      <c r="QDI133" s="189"/>
      <c r="QDJ133" s="190"/>
      <c r="QDK133" s="52"/>
      <c r="QDQ133" s="1"/>
      <c r="QDR133" s="2"/>
      <c r="QDS133" s="2"/>
      <c r="QDT133" s="3"/>
      <c r="QDU133" s="1"/>
      <c r="QDV133" s="2"/>
      <c r="QDW133" s="2"/>
      <c r="QDX133" s="3"/>
      <c r="QDY133" s="189"/>
      <c r="QDZ133" s="190"/>
      <c r="QEA133" s="52"/>
      <c r="QEG133" s="1"/>
      <c r="QEH133" s="2"/>
      <c r="QEI133" s="2"/>
      <c r="QEJ133" s="3"/>
      <c r="QEK133" s="1"/>
      <c r="QEL133" s="2"/>
      <c r="QEM133" s="2"/>
      <c r="QEN133" s="3"/>
      <c r="QEO133" s="189"/>
      <c r="QEP133" s="190"/>
      <c r="QEQ133" s="52"/>
      <c r="QEW133" s="1"/>
      <c r="QEX133" s="2"/>
      <c r="QEY133" s="2"/>
      <c r="QEZ133" s="3"/>
      <c r="QFA133" s="1"/>
      <c r="QFB133" s="2"/>
      <c r="QFC133" s="2"/>
      <c r="QFD133" s="3"/>
      <c r="QFE133" s="189"/>
      <c r="QFF133" s="190"/>
      <c r="QFG133" s="52"/>
      <c r="QFM133" s="1"/>
      <c r="QFN133" s="2"/>
      <c r="QFO133" s="2"/>
      <c r="QFP133" s="3"/>
      <c r="QFQ133" s="1"/>
      <c r="QFR133" s="2"/>
      <c r="QFS133" s="2"/>
      <c r="QFT133" s="3"/>
      <c r="QFU133" s="189"/>
      <c r="QFV133" s="190"/>
      <c r="QFW133" s="52"/>
      <c r="QGC133" s="1"/>
      <c r="QGD133" s="2"/>
      <c r="QGE133" s="2"/>
      <c r="QGF133" s="3"/>
      <c r="QGG133" s="1"/>
      <c r="QGH133" s="2"/>
      <c r="QGI133" s="2"/>
      <c r="QGJ133" s="3"/>
      <c r="QGK133" s="189"/>
      <c r="QGL133" s="190"/>
      <c r="QGM133" s="52"/>
      <c r="QGS133" s="1"/>
      <c r="QGT133" s="2"/>
      <c r="QGU133" s="2"/>
      <c r="QGV133" s="3"/>
      <c r="QGW133" s="1"/>
      <c r="QGX133" s="2"/>
      <c r="QGY133" s="2"/>
      <c r="QGZ133" s="3"/>
      <c r="QHA133" s="189"/>
      <c r="QHB133" s="190"/>
      <c r="QHC133" s="52"/>
      <c r="QHI133" s="1"/>
      <c r="QHJ133" s="2"/>
      <c r="QHK133" s="2"/>
      <c r="QHL133" s="3"/>
      <c r="QHM133" s="1"/>
      <c r="QHN133" s="2"/>
      <c r="QHO133" s="2"/>
      <c r="QHP133" s="3"/>
      <c r="QHQ133" s="189"/>
      <c r="QHR133" s="190"/>
      <c r="QHS133" s="52"/>
      <c r="QHY133" s="1"/>
      <c r="QHZ133" s="2"/>
      <c r="QIA133" s="2"/>
      <c r="QIB133" s="3"/>
      <c r="QIC133" s="1"/>
      <c r="QID133" s="2"/>
      <c r="QIE133" s="2"/>
      <c r="QIF133" s="3"/>
      <c r="QIG133" s="189"/>
      <c r="QIH133" s="190"/>
      <c r="QII133" s="52"/>
      <c r="QIO133" s="1"/>
      <c r="QIP133" s="2"/>
      <c r="QIQ133" s="2"/>
      <c r="QIR133" s="3"/>
      <c r="QIS133" s="1"/>
      <c r="QIT133" s="2"/>
      <c r="QIU133" s="2"/>
      <c r="QIV133" s="3"/>
      <c r="QIW133" s="189"/>
      <c r="QIX133" s="190"/>
      <c r="QIY133" s="52"/>
      <c r="QJE133" s="1"/>
      <c r="QJF133" s="2"/>
      <c r="QJG133" s="2"/>
      <c r="QJH133" s="3"/>
      <c r="QJI133" s="1"/>
      <c r="QJJ133" s="2"/>
      <c r="QJK133" s="2"/>
      <c r="QJL133" s="3"/>
      <c r="QJM133" s="189"/>
      <c r="QJN133" s="190"/>
      <c r="QJO133" s="52"/>
      <c r="QJU133" s="1"/>
      <c r="QJV133" s="2"/>
      <c r="QJW133" s="2"/>
      <c r="QJX133" s="3"/>
      <c r="QJY133" s="1"/>
      <c r="QJZ133" s="2"/>
      <c r="QKA133" s="2"/>
      <c r="QKB133" s="3"/>
      <c r="QKC133" s="189"/>
      <c r="QKD133" s="190"/>
      <c r="QKE133" s="52"/>
      <c r="QKK133" s="1"/>
      <c r="QKL133" s="2"/>
      <c r="QKM133" s="2"/>
      <c r="QKN133" s="3"/>
      <c r="QKO133" s="1"/>
      <c r="QKP133" s="2"/>
      <c r="QKQ133" s="2"/>
      <c r="QKR133" s="3"/>
      <c r="QKS133" s="189"/>
      <c r="QKT133" s="190"/>
      <c r="QKU133" s="52"/>
      <c r="QLA133" s="1"/>
      <c r="QLB133" s="2"/>
      <c r="QLC133" s="2"/>
      <c r="QLD133" s="3"/>
      <c r="QLE133" s="1"/>
      <c r="QLF133" s="2"/>
      <c r="QLG133" s="2"/>
      <c r="QLH133" s="3"/>
      <c r="QLI133" s="189"/>
      <c r="QLJ133" s="190"/>
      <c r="QLK133" s="52"/>
      <c r="QLQ133" s="1"/>
      <c r="QLR133" s="2"/>
      <c r="QLS133" s="2"/>
      <c r="QLT133" s="3"/>
      <c r="QLU133" s="1"/>
      <c r="QLV133" s="2"/>
      <c r="QLW133" s="2"/>
      <c r="QLX133" s="3"/>
      <c r="QLY133" s="189"/>
      <c r="QLZ133" s="190"/>
      <c r="QMA133" s="52"/>
      <c r="QMG133" s="1"/>
      <c r="QMH133" s="2"/>
      <c r="QMI133" s="2"/>
      <c r="QMJ133" s="3"/>
      <c r="QMK133" s="1"/>
      <c r="QML133" s="2"/>
      <c r="QMM133" s="2"/>
      <c r="QMN133" s="3"/>
      <c r="QMO133" s="189"/>
      <c r="QMP133" s="190"/>
      <c r="QMQ133" s="52"/>
      <c r="QMW133" s="1"/>
      <c r="QMX133" s="2"/>
      <c r="QMY133" s="2"/>
      <c r="QMZ133" s="3"/>
      <c r="QNA133" s="1"/>
      <c r="QNB133" s="2"/>
      <c r="QNC133" s="2"/>
      <c r="QND133" s="3"/>
      <c r="QNE133" s="189"/>
      <c r="QNF133" s="190"/>
      <c r="QNG133" s="52"/>
      <c r="QNM133" s="1"/>
      <c r="QNN133" s="2"/>
      <c r="QNO133" s="2"/>
      <c r="QNP133" s="3"/>
      <c r="QNQ133" s="1"/>
      <c r="QNR133" s="2"/>
      <c r="QNS133" s="2"/>
      <c r="QNT133" s="3"/>
      <c r="QNU133" s="189"/>
      <c r="QNV133" s="190"/>
      <c r="QNW133" s="52"/>
      <c r="QOC133" s="1"/>
      <c r="QOD133" s="2"/>
      <c r="QOE133" s="2"/>
      <c r="QOF133" s="3"/>
      <c r="QOG133" s="1"/>
      <c r="QOH133" s="2"/>
      <c r="QOI133" s="2"/>
      <c r="QOJ133" s="3"/>
      <c r="QOK133" s="189"/>
      <c r="QOL133" s="190"/>
      <c r="QOM133" s="52"/>
      <c r="QOS133" s="1"/>
      <c r="QOT133" s="2"/>
      <c r="QOU133" s="2"/>
      <c r="QOV133" s="3"/>
      <c r="QOW133" s="1"/>
      <c r="QOX133" s="2"/>
      <c r="QOY133" s="2"/>
      <c r="QOZ133" s="3"/>
      <c r="QPA133" s="189"/>
      <c r="QPB133" s="190"/>
      <c r="QPC133" s="52"/>
      <c r="QPI133" s="1"/>
      <c r="QPJ133" s="2"/>
      <c r="QPK133" s="2"/>
      <c r="QPL133" s="3"/>
      <c r="QPM133" s="1"/>
      <c r="QPN133" s="2"/>
      <c r="QPO133" s="2"/>
      <c r="QPP133" s="3"/>
      <c r="QPQ133" s="189"/>
      <c r="QPR133" s="190"/>
      <c r="QPS133" s="52"/>
      <c r="QPY133" s="1"/>
      <c r="QPZ133" s="2"/>
      <c r="QQA133" s="2"/>
      <c r="QQB133" s="3"/>
      <c r="QQC133" s="1"/>
      <c r="QQD133" s="2"/>
      <c r="QQE133" s="2"/>
      <c r="QQF133" s="3"/>
      <c r="QQG133" s="189"/>
      <c r="QQH133" s="190"/>
      <c r="QQI133" s="52"/>
      <c r="QQO133" s="1"/>
      <c r="QQP133" s="2"/>
      <c r="QQQ133" s="2"/>
      <c r="QQR133" s="3"/>
      <c r="QQS133" s="1"/>
      <c r="QQT133" s="2"/>
      <c r="QQU133" s="2"/>
      <c r="QQV133" s="3"/>
      <c r="QQW133" s="189"/>
      <c r="QQX133" s="190"/>
      <c r="QQY133" s="52"/>
      <c r="QRE133" s="1"/>
      <c r="QRF133" s="2"/>
      <c r="QRG133" s="2"/>
      <c r="QRH133" s="3"/>
      <c r="QRI133" s="1"/>
      <c r="QRJ133" s="2"/>
      <c r="QRK133" s="2"/>
      <c r="QRL133" s="3"/>
      <c r="QRM133" s="189"/>
      <c r="QRN133" s="190"/>
      <c r="QRO133" s="52"/>
      <c r="QRU133" s="1"/>
      <c r="QRV133" s="2"/>
      <c r="QRW133" s="2"/>
      <c r="QRX133" s="3"/>
      <c r="QRY133" s="1"/>
      <c r="QRZ133" s="2"/>
      <c r="QSA133" s="2"/>
      <c r="QSB133" s="3"/>
      <c r="QSC133" s="189"/>
      <c r="QSD133" s="190"/>
      <c r="QSE133" s="52"/>
      <c r="QSK133" s="1"/>
      <c r="QSL133" s="2"/>
      <c r="QSM133" s="2"/>
      <c r="QSN133" s="3"/>
      <c r="QSO133" s="1"/>
      <c r="QSP133" s="2"/>
      <c r="QSQ133" s="2"/>
      <c r="QSR133" s="3"/>
      <c r="QSS133" s="189"/>
      <c r="QST133" s="190"/>
      <c r="QSU133" s="52"/>
      <c r="QTA133" s="1"/>
      <c r="QTB133" s="2"/>
      <c r="QTC133" s="2"/>
      <c r="QTD133" s="3"/>
      <c r="QTE133" s="1"/>
      <c r="QTF133" s="2"/>
      <c r="QTG133" s="2"/>
      <c r="QTH133" s="3"/>
      <c r="QTI133" s="189"/>
      <c r="QTJ133" s="190"/>
      <c r="QTK133" s="52"/>
      <c r="QTQ133" s="1"/>
      <c r="QTR133" s="2"/>
      <c r="QTS133" s="2"/>
      <c r="QTT133" s="3"/>
      <c r="QTU133" s="1"/>
      <c r="QTV133" s="2"/>
      <c r="QTW133" s="2"/>
      <c r="QTX133" s="3"/>
      <c r="QTY133" s="189"/>
      <c r="QTZ133" s="190"/>
      <c r="QUA133" s="52"/>
      <c r="QUG133" s="1"/>
      <c r="QUH133" s="2"/>
      <c r="QUI133" s="2"/>
      <c r="QUJ133" s="3"/>
      <c r="QUK133" s="1"/>
      <c r="QUL133" s="2"/>
      <c r="QUM133" s="2"/>
      <c r="QUN133" s="3"/>
      <c r="QUO133" s="189"/>
      <c r="QUP133" s="190"/>
      <c r="QUQ133" s="52"/>
      <c r="QUW133" s="1"/>
      <c r="QUX133" s="2"/>
      <c r="QUY133" s="2"/>
      <c r="QUZ133" s="3"/>
      <c r="QVA133" s="1"/>
      <c r="QVB133" s="2"/>
      <c r="QVC133" s="2"/>
      <c r="QVD133" s="3"/>
      <c r="QVE133" s="189"/>
      <c r="QVF133" s="190"/>
      <c r="QVG133" s="52"/>
      <c r="QVM133" s="1"/>
      <c r="QVN133" s="2"/>
      <c r="QVO133" s="2"/>
      <c r="QVP133" s="3"/>
      <c r="QVQ133" s="1"/>
      <c r="QVR133" s="2"/>
      <c r="QVS133" s="2"/>
      <c r="QVT133" s="3"/>
      <c r="QVU133" s="189"/>
      <c r="QVV133" s="190"/>
      <c r="QVW133" s="52"/>
      <c r="QWC133" s="1"/>
      <c r="QWD133" s="2"/>
      <c r="QWE133" s="2"/>
      <c r="QWF133" s="3"/>
      <c r="QWG133" s="1"/>
      <c r="QWH133" s="2"/>
      <c r="QWI133" s="2"/>
      <c r="QWJ133" s="3"/>
      <c r="QWK133" s="189"/>
      <c r="QWL133" s="190"/>
      <c r="QWM133" s="52"/>
      <c r="QWS133" s="1"/>
      <c r="QWT133" s="2"/>
      <c r="QWU133" s="2"/>
      <c r="QWV133" s="3"/>
      <c r="QWW133" s="1"/>
      <c r="QWX133" s="2"/>
      <c r="QWY133" s="2"/>
      <c r="QWZ133" s="3"/>
      <c r="QXA133" s="189"/>
      <c r="QXB133" s="190"/>
      <c r="QXC133" s="52"/>
      <c r="QXI133" s="1"/>
      <c r="QXJ133" s="2"/>
      <c r="QXK133" s="2"/>
      <c r="QXL133" s="3"/>
      <c r="QXM133" s="1"/>
      <c r="QXN133" s="2"/>
      <c r="QXO133" s="2"/>
      <c r="QXP133" s="3"/>
      <c r="QXQ133" s="189"/>
      <c r="QXR133" s="190"/>
      <c r="QXS133" s="52"/>
      <c r="QXY133" s="1"/>
      <c r="QXZ133" s="2"/>
      <c r="QYA133" s="2"/>
      <c r="QYB133" s="3"/>
      <c r="QYC133" s="1"/>
      <c r="QYD133" s="2"/>
      <c r="QYE133" s="2"/>
      <c r="QYF133" s="3"/>
      <c r="QYG133" s="189"/>
      <c r="QYH133" s="190"/>
      <c r="QYI133" s="52"/>
      <c r="QYO133" s="1"/>
      <c r="QYP133" s="2"/>
      <c r="QYQ133" s="2"/>
      <c r="QYR133" s="3"/>
      <c r="QYS133" s="1"/>
      <c r="QYT133" s="2"/>
      <c r="QYU133" s="2"/>
      <c r="QYV133" s="3"/>
      <c r="QYW133" s="189"/>
      <c r="QYX133" s="190"/>
      <c r="QYY133" s="52"/>
      <c r="QZE133" s="1"/>
      <c r="QZF133" s="2"/>
      <c r="QZG133" s="2"/>
      <c r="QZH133" s="3"/>
      <c r="QZI133" s="1"/>
      <c r="QZJ133" s="2"/>
      <c r="QZK133" s="2"/>
      <c r="QZL133" s="3"/>
      <c r="QZM133" s="189"/>
      <c r="QZN133" s="190"/>
      <c r="QZO133" s="52"/>
      <c r="QZU133" s="1"/>
      <c r="QZV133" s="2"/>
      <c r="QZW133" s="2"/>
      <c r="QZX133" s="3"/>
      <c r="QZY133" s="1"/>
      <c r="QZZ133" s="2"/>
      <c r="RAA133" s="2"/>
      <c r="RAB133" s="3"/>
      <c r="RAC133" s="189"/>
      <c r="RAD133" s="190"/>
      <c r="RAE133" s="52"/>
      <c r="RAK133" s="1"/>
      <c r="RAL133" s="2"/>
      <c r="RAM133" s="2"/>
      <c r="RAN133" s="3"/>
      <c r="RAO133" s="1"/>
      <c r="RAP133" s="2"/>
      <c r="RAQ133" s="2"/>
      <c r="RAR133" s="3"/>
      <c r="RAS133" s="189"/>
      <c r="RAT133" s="190"/>
      <c r="RAU133" s="52"/>
      <c r="RBA133" s="1"/>
      <c r="RBB133" s="2"/>
      <c r="RBC133" s="2"/>
      <c r="RBD133" s="3"/>
      <c r="RBE133" s="1"/>
      <c r="RBF133" s="2"/>
      <c r="RBG133" s="2"/>
      <c r="RBH133" s="3"/>
      <c r="RBI133" s="189"/>
      <c r="RBJ133" s="190"/>
      <c r="RBK133" s="52"/>
      <c r="RBQ133" s="1"/>
      <c r="RBR133" s="2"/>
      <c r="RBS133" s="2"/>
      <c r="RBT133" s="3"/>
      <c r="RBU133" s="1"/>
      <c r="RBV133" s="2"/>
      <c r="RBW133" s="2"/>
      <c r="RBX133" s="3"/>
      <c r="RBY133" s="189"/>
      <c r="RBZ133" s="190"/>
      <c r="RCA133" s="52"/>
      <c r="RCG133" s="1"/>
      <c r="RCH133" s="2"/>
      <c r="RCI133" s="2"/>
      <c r="RCJ133" s="3"/>
      <c r="RCK133" s="1"/>
      <c r="RCL133" s="2"/>
      <c r="RCM133" s="2"/>
      <c r="RCN133" s="3"/>
      <c r="RCO133" s="189"/>
      <c r="RCP133" s="190"/>
      <c r="RCQ133" s="52"/>
      <c r="RCW133" s="1"/>
      <c r="RCX133" s="2"/>
      <c r="RCY133" s="2"/>
      <c r="RCZ133" s="3"/>
      <c r="RDA133" s="1"/>
      <c r="RDB133" s="2"/>
      <c r="RDC133" s="2"/>
      <c r="RDD133" s="3"/>
      <c r="RDE133" s="189"/>
      <c r="RDF133" s="190"/>
      <c r="RDG133" s="52"/>
      <c r="RDM133" s="1"/>
      <c r="RDN133" s="2"/>
      <c r="RDO133" s="2"/>
      <c r="RDP133" s="3"/>
      <c r="RDQ133" s="1"/>
      <c r="RDR133" s="2"/>
      <c r="RDS133" s="2"/>
      <c r="RDT133" s="3"/>
      <c r="RDU133" s="189"/>
      <c r="RDV133" s="190"/>
      <c r="RDW133" s="52"/>
      <c r="REC133" s="1"/>
      <c r="RED133" s="2"/>
      <c r="REE133" s="2"/>
      <c r="REF133" s="3"/>
      <c r="REG133" s="1"/>
      <c r="REH133" s="2"/>
      <c r="REI133" s="2"/>
      <c r="REJ133" s="3"/>
      <c r="REK133" s="189"/>
      <c r="REL133" s="190"/>
      <c r="REM133" s="52"/>
      <c r="RES133" s="1"/>
      <c r="RET133" s="2"/>
      <c r="REU133" s="2"/>
      <c r="REV133" s="3"/>
      <c r="REW133" s="1"/>
      <c r="REX133" s="2"/>
      <c r="REY133" s="2"/>
      <c r="REZ133" s="3"/>
      <c r="RFA133" s="189"/>
      <c r="RFB133" s="190"/>
      <c r="RFC133" s="52"/>
      <c r="RFI133" s="1"/>
      <c r="RFJ133" s="2"/>
      <c r="RFK133" s="2"/>
      <c r="RFL133" s="3"/>
      <c r="RFM133" s="1"/>
      <c r="RFN133" s="2"/>
      <c r="RFO133" s="2"/>
      <c r="RFP133" s="3"/>
      <c r="RFQ133" s="189"/>
      <c r="RFR133" s="190"/>
      <c r="RFS133" s="52"/>
      <c r="RFY133" s="1"/>
      <c r="RFZ133" s="2"/>
      <c r="RGA133" s="2"/>
      <c r="RGB133" s="3"/>
      <c r="RGC133" s="1"/>
      <c r="RGD133" s="2"/>
      <c r="RGE133" s="2"/>
      <c r="RGF133" s="3"/>
      <c r="RGG133" s="189"/>
      <c r="RGH133" s="190"/>
      <c r="RGI133" s="52"/>
      <c r="RGO133" s="1"/>
      <c r="RGP133" s="2"/>
      <c r="RGQ133" s="2"/>
      <c r="RGR133" s="3"/>
      <c r="RGS133" s="1"/>
      <c r="RGT133" s="2"/>
      <c r="RGU133" s="2"/>
      <c r="RGV133" s="3"/>
      <c r="RGW133" s="189"/>
      <c r="RGX133" s="190"/>
      <c r="RGY133" s="52"/>
      <c r="RHE133" s="1"/>
      <c r="RHF133" s="2"/>
      <c r="RHG133" s="2"/>
      <c r="RHH133" s="3"/>
      <c r="RHI133" s="1"/>
      <c r="RHJ133" s="2"/>
      <c r="RHK133" s="2"/>
      <c r="RHL133" s="3"/>
      <c r="RHM133" s="189"/>
      <c r="RHN133" s="190"/>
      <c r="RHO133" s="52"/>
      <c r="RHU133" s="1"/>
      <c r="RHV133" s="2"/>
      <c r="RHW133" s="2"/>
      <c r="RHX133" s="3"/>
      <c r="RHY133" s="1"/>
      <c r="RHZ133" s="2"/>
      <c r="RIA133" s="2"/>
      <c r="RIB133" s="3"/>
      <c r="RIC133" s="189"/>
      <c r="RID133" s="190"/>
      <c r="RIE133" s="52"/>
      <c r="RIK133" s="1"/>
      <c r="RIL133" s="2"/>
      <c r="RIM133" s="2"/>
      <c r="RIN133" s="3"/>
      <c r="RIO133" s="1"/>
      <c r="RIP133" s="2"/>
      <c r="RIQ133" s="2"/>
      <c r="RIR133" s="3"/>
      <c r="RIS133" s="189"/>
      <c r="RIT133" s="190"/>
      <c r="RIU133" s="52"/>
      <c r="RJA133" s="1"/>
      <c r="RJB133" s="2"/>
      <c r="RJC133" s="2"/>
      <c r="RJD133" s="3"/>
      <c r="RJE133" s="1"/>
      <c r="RJF133" s="2"/>
      <c r="RJG133" s="2"/>
      <c r="RJH133" s="3"/>
      <c r="RJI133" s="189"/>
      <c r="RJJ133" s="190"/>
      <c r="RJK133" s="52"/>
      <c r="RJQ133" s="1"/>
      <c r="RJR133" s="2"/>
      <c r="RJS133" s="2"/>
      <c r="RJT133" s="3"/>
      <c r="RJU133" s="1"/>
      <c r="RJV133" s="2"/>
      <c r="RJW133" s="2"/>
      <c r="RJX133" s="3"/>
      <c r="RJY133" s="189"/>
      <c r="RJZ133" s="190"/>
      <c r="RKA133" s="52"/>
      <c r="RKG133" s="1"/>
      <c r="RKH133" s="2"/>
      <c r="RKI133" s="2"/>
      <c r="RKJ133" s="3"/>
      <c r="RKK133" s="1"/>
      <c r="RKL133" s="2"/>
      <c r="RKM133" s="2"/>
      <c r="RKN133" s="3"/>
      <c r="RKO133" s="189"/>
      <c r="RKP133" s="190"/>
      <c r="RKQ133" s="52"/>
      <c r="RKW133" s="1"/>
      <c r="RKX133" s="2"/>
      <c r="RKY133" s="2"/>
      <c r="RKZ133" s="3"/>
      <c r="RLA133" s="1"/>
      <c r="RLB133" s="2"/>
      <c r="RLC133" s="2"/>
      <c r="RLD133" s="3"/>
      <c r="RLE133" s="189"/>
      <c r="RLF133" s="190"/>
      <c r="RLG133" s="52"/>
      <c r="RLM133" s="1"/>
      <c r="RLN133" s="2"/>
      <c r="RLO133" s="2"/>
      <c r="RLP133" s="3"/>
      <c r="RLQ133" s="1"/>
      <c r="RLR133" s="2"/>
      <c r="RLS133" s="2"/>
      <c r="RLT133" s="3"/>
      <c r="RLU133" s="189"/>
      <c r="RLV133" s="190"/>
      <c r="RLW133" s="52"/>
      <c r="RMC133" s="1"/>
      <c r="RMD133" s="2"/>
      <c r="RME133" s="2"/>
      <c r="RMF133" s="3"/>
      <c r="RMG133" s="1"/>
      <c r="RMH133" s="2"/>
      <c r="RMI133" s="2"/>
      <c r="RMJ133" s="3"/>
      <c r="RMK133" s="189"/>
      <c r="RML133" s="190"/>
      <c r="RMM133" s="52"/>
      <c r="RMS133" s="1"/>
      <c r="RMT133" s="2"/>
      <c r="RMU133" s="2"/>
      <c r="RMV133" s="3"/>
      <c r="RMW133" s="1"/>
      <c r="RMX133" s="2"/>
      <c r="RMY133" s="2"/>
      <c r="RMZ133" s="3"/>
      <c r="RNA133" s="189"/>
      <c r="RNB133" s="190"/>
      <c r="RNC133" s="52"/>
      <c r="RNI133" s="1"/>
      <c r="RNJ133" s="2"/>
      <c r="RNK133" s="2"/>
      <c r="RNL133" s="3"/>
      <c r="RNM133" s="1"/>
      <c r="RNN133" s="2"/>
      <c r="RNO133" s="2"/>
      <c r="RNP133" s="3"/>
      <c r="RNQ133" s="189"/>
      <c r="RNR133" s="190"/>
      <c r="RNS133" s="52"/>
      <c r="RNY133" s="1"/>
      <c r="RNZ133" s="2"/>
      <c r="ROA133" s="2"/>
      <c r="ROB133" s="3"/>
      <c r="ROC133" s="1"/>
      <c r="ROD133" s="2"/>
      <c r="ROE133" s="2"/>
      <c r="ROF133" s="3"/>
      <c r="ROG133" s="189"/>
      <c r="ROH133" s="190"/>
      <c r="ROI133" s="52"/>
      <c r="ROO133" s="1"/>
      <c r="ROP133" s="2"/>
      <c r="ROQ133" s="2"/>
      <c r="ROR133" s="3"/>
      <c r="ROS133" s="1"/>
      <c r="ROT133" s="2"/>
      <c r="ROU133" s="2"/>
      <c r="ROV133" s="3"/>
      <c r="ROW133" s="189"/>
      <c r="ROX133" s="190"/>
      <c r="ROY133" s="52"/>
      <c r="RPE133" s="1"/>
      <c r="RPF133" s="2"/>
      <c r="RPG133" s="2"/>
      <c r="RPH133" s="3"/>
      <c r="RPI133" s="1"/>
      <c r="RPJ133" s="2"/>
      <c r="RPK133" s="2"/>
      <c r="RPL133" s="3"/>
      <c r="RPM133" s="189"/>
      <c r="RPN133" s="190"/>
      <c r="RPO133" s="52"/>
      <c r="RPU133" s="1"/>
      <c r="RPV133" s="2"/>
      <c r="RPW133" s="2"/>
      <c r="RPX133" s="3"/>
      <c r="RPY133" s="1"/>
      <c r="RPZ133" s="2"/>
      <c r="RQA133" s="2"/>
      <c r="RQB133" s="3"/>
      <c r="RQC133" s="189"/>
      <c r="RQD133" s="190"/>
      <c r="RQE133" s="52"/>
      <c r="RQK133" s="1"/>
      <c r="RQL133" s="2"/>
      <c r="RQM133" s="2"/>
      <c r="RQN133" s="3"/>
      <c r="RQO133" s="1"/>
      <c r="RQP133" s="2"/>
      <c r="RQQ133" s="2"/>
      <c r="RQR133" s="3"/>
      <c r="RQS133" s="189"/>
      <c r="RQT133" s="190"/>
      <c r="RQU133" s="52"/>
      <c r="RRA133" s="1"/>
      <c r="RRB133" s="2"/>
      <c r="RRC133" s="2"/>
      <c r="RRD133" s="3"/>
      <c r="RRE133" s="1"/>
      <c r="RRF133" s="2"/>
      <c r="RRG133" s="2"/>
      <c r="RRH133" s="3"/>
      <c r="RRI133" s="189"/>
      <c r="RRJ133" s="190"/>
      <c r="RRK133" s="52"/>
      <c r="RRQ133" s="1"/>
      <c r="RRR133" s="2"/>
      <c r="RRS133" s="2"/>
      <c r="RRT133" s="3"/>
      <c r="RRU133" s="1"/>
      <c r="RRV133" s="2"/>
      <c r="RRW133" s="2"/>
      <c r="RRX133" s="3"/>
      <c r="RRY133" s="189"/>
      <c r="RRZ133" s="190"/>
      <c r="RSA133" s="52"/>
      <c r="RSG133" s="1"/>
      <c r="RSH133" s="2"/>
      <c r="RSI133" s="2"/>
      <c r="RSJ133" s="3"/>
      <c r="RSK133" s="1"/>
      <c r="RSL133" s="2"/>
      <c r="RSM133" s="2"/>
      <c r="RSN133" s="3"/>
      <c r="RSO133" s="189"/>
      <c r="RSP133" s="190"/>
      <c r="RSQ133" s="52"/>
      <c r="RSW133" s="1"/>
      <c r="RSX133" s="2"/>
      <c r="RSY133" s="2"/>
      <c r="RSZ133" s="3"/>
      <c r="RTA133" s="1"/>
      <c r="RTB133" s="2"/>
      <c r="RTC133" s="2"/>
      <c r="RTD133" s="3"/>
      <c r="RTE133" s="189"/>
      <c r="RTF133" s="190"/>
      <c r="RTG133" s="52"/>
      <c r="RTM133" s="1"/>
      <c r="RTN133" s="2"/>
      <c r="RTO133" s="2"/>
      <c r="RTP133" s="3"/>
      <c r="RTQ133" s="1"/>
      <c r="RTR133" s="2"/>
      <c r="RTS133" s="2"/>
      <c r="RTT133" s="3"/>
      <c r="RTU133" s="189"/>
      <c r="RTV133" s="190"/>
      <c r="RTW133" s="52"/>
      <c r="RUC133" s="1"/>
      <c r="RUD133" s="2"/>
      <c r="RUE133" s="2"/>
      <c r="RUF133" s="3"/>
      <c r="RUG133" s="1"/>
      <c r="RUH133" s="2"/>
      <c r="RUI133" s="2"/>
      <c r="RUJ133" s="3"/>
      <c r="RUK133" s="189"/>
      <c r="RUL133" s="190"/>
      <c r="RUM133" s="52"/>
      <c r="RUS133" s="1"/>
      <c r="RUT133" s="2"/>
      <c r="RUU133" s="2"/>
      <c r="RUV133" s="3"/>
      <c r="RUW133" s="1"/>
      <c r="RUX133" s="2"/>
      <c r="RUY133" s="2"/>
      <c r="RUZ133" s="3"/>
      <c r="RVA133" s="189"/>
      <c r="RVB133" s="190"/>
      <c r="RVC133" s="52"/>
      <c r="RVI133" s="1"/>
      <c r="RVJ133" s="2"/>
      <c r="RVK133" s="2"/>
      <c r="RVL133" s="3"/>
      <c r="RVM133" s="1"/>
      <c r="RVN133" s="2"/>
      <c r="RVO133" s="2"/>
      <c r="RVP133" s="3"/>
      <c r="RVQ133" s="189"/>
      <c r="RVR133" s="190"/>
      <c r="RVS133" s="52"/>
      <c r="RVY133" s="1"/>
      <c r="RVZ133" s="2"/>
      <c r="RWA133" s="2"/>
      <c r="RWB133" s="3"/>
      <c r="RWC133" s="1"/>
      <c r="RWD133" s="2"/>
      <c r="RWE133" s="2"/>
      <c r="RWF133" s="3"/>
      <c r="RWG133" s="189"/>
      <c r="RWH133" s="190"/>
      <c r="RWI133" s="52"/>
      <c r="RWO133" s="1"/>
      <c r="RWP133" s="2"/>
      <c r="RWQ133" s="2"/>
      <c r="RWR133" s="3"/>
      <c r="RWS133" s="1"/>
      <c r="RWT133" s="2"/>
      <c r="RWU133" s="2"/>
      <c r="RWV133" s="3"/>
      <c r="RWW133" s="189"/>
      <c r="RWX133" s="190"/>
      <c r="RWY133" s="52"/>
      <c r="RXE133" s="1"/>
      <c r="RXF133" s="2"/>
      <c r="RXG133" s="2"/>
      <c r="RXH133" s="3"/>
      <c r="RXI133" s="1"/>
      <c r="RXJ133" s="2"/>
      <c r="RXK133" s="2"/>
      <c r="RXL133" s="3"/>
      <c r="RXM133" s="189"/>
      <c r="RXN133" s="190"/>
      <c r="RXO133" s="52"/>
      <c r="RXU133" s="1"/>
      <c r="RXV133" s="2"/>
      <c r="RXW133" s="2"/>
      <c r="RXX133" s="3"/>
      <c r="RXY133" s="1"/>
      <c r="RXZ133" s="2"/>
      <c r="RYA133" s="2"/>
      <c r="RYB133" s="3"/>
      <c r="RYC133" s="189"/>
      <c r="RYD133" s="190"/>
      <c r="RYE133" s="52"/>
      <c r="RYK133" s="1"/>
      <c r="RYL133" s="2"/>
      <c r="RYM133" s="2"/>
      <c r="RYN133" s="3"/>
      <c r="RYO133" s="1"/>
      <c r="RYP133" s="2"/>
      <c r="RYQ133" s="2"/>
      <c r="RYR133" s="3"/>
      <c r="RYS133" s="189"/>
      <c r="RYT133" s="190"/>
      <c r="RYU133" s="52"/>
      <c r="RZA133" s="1"/>
      <c r="RZB133" s="2"/>
      <c r="RZC133" s="2"/>
      <c r="RZD133" s="3"/>
      <c r="RZE133" s="1"/>
      <c r="RZF133" s="2"/>
      <c r="RZG133" s="2"/>
      <c r="RZH133" s="3"/>
      <c r="RZI133" s="189"/>
      <c r="RZJ133" s="190"/>
      <c r="RZK133" s="52"/>
      <c r="RZQ133" s="1"/>
      <c r="RZR133" s="2"/>
      <c r="RZS133" s="2"/>
      <c r="RZT133" s="3"/>
      <c r="RZU133" s="1"/>
      <c r="RZV133" s="2"/>
      <c r="RZW133" s="2"/>
      <c r="RZX133" s="3"/>
      <c r="RZY133" s="189"/>
      <c r="RZZ133" s="190"/>
      <c r="SAA133" s="52"/>
      <c r="SAG133" s="1"/>
      <c r="SAH133" s="2"/>
      <c r="SAI133" s="2"/>
      <c r="SAJ133" s="3"/>
      <c r="SAK133" s="1"/>
      <c r="SAL133" s="2"/>
      <c r="SAM133" s="2"/>
      <c r="SAN133" s="3"/>
      <c r="SAO133" s="189"/>
      <c r="SAP133" s="190"/>
      <c r="SAQ133" s="52"/>
      <c r="SAW133" s="1"/>
      <c r="SAX133" s="2"/>
      <c r="SAY133" s="2"/>
      <c r="SAZ133" s="3"/>
      <c r="SBA133" s="1"/>
      <c r="SBB133" s="2"/>
      <c r="SBC133" s="2"/>
      <c r="SBD133" s="3"/>
      <c r="SBE133" s="189"/>
      <c r="SBF133" s="190"/>
      <c r="SBG133" s="52"/>
      <c r="SBM133" s="1"/>
      <c r="SBN133" s="2"/>
      <c r="SBO133" s="2"/>
      <c r="SBP133" s="3"/>
      <c r="SBQ133" s="1"/>
      <c r="SBR133" s="2"/>
      <c r="SBS133" s="2"/>
      <c r="SBT133" s="3"/>
      <c r="SBU133" s="189"/>
      <c r="SBV133" s="190"/>
      <c r="SBW133" s="52"/>
      <c r="SCC133" s="1"/>
      <c r="SCD133" s="2"/>
      <c r="SCE133" s="2"/>
      <c r="SCF133" s="3"/>
      <c r="SCG133" s="1"/>
      <c r="SCH133" s="2"/>
      <c r="SCI133" s="2"/>
      <c r="SCJ133" s="3"/>
      <c r="SCK133" s="189"/>
      <c r="SCL133" s="190"/>
      <c r="SCM133" s="52"/>
      <c r="SCS133" s="1"/>
      <c r="SCT133" s="2"/>
      <c r="SCU133" s="2"/>
      <c r="SCV133" s="3"/>
      <c r="SCW133" s="1"/>
      <c r="SCX133" s="2"/>
      <c r="SCY133" s="2"/>
      <c r="SCZ133" s="3"/>
      <c r="SDA133" s="189"/>
      <c r="SDB133" s="190"/>
      <c r="SDC133" s="52"/>
      <c r="SDI133" s="1"/>
      <c r="SDJ133" s="2"/>
      <c r="SDK133" s="2"/>
      <c r="SDL133" s="3"/>
      <c r="SDM133" s="1"/>
      <c r="SDN133" s="2"/>
      <c r="SDO133" s="2"/>
      <c r="SDP133" s="3"/>
      <c r="SDQ133" s="189"/>
      <c r="SDR133" s="190"/>
      <c r="SDS133" s="52"/>
      <c r="SDY133" s="1"/>
      <c r="SDZ133" s="2"/>
      <c r="SEA133" s="2"/>
      <c r="SEB133" s="3"/>
      <c r="SEC133" s="1"/>
      <c r="SED133" s="2"/>
      <c r="SEE133" s="2"/>
      <c r="SEF133" s="3"/>
      <c r="SEG133" s="189"/>
      <c r="SEH133" s="190"/>
      <c r="SEI133" s="52"/>
      <c r="SEO133" s="1"/>
      <c r="SEP133" s="2"/>
      <c r="SEQ133" s="2"/>
      <c r="SER133" s="3"/>
      <c r="SES133" s="1"/>
      <c r="SET133" s="2"/>
      <c r="SEU133" s="2"/>
      <c r="SEV133" s="3"/>
      <c r="SEW133" s="189"/>
      <c r="SEX133" s="190"/>
      <c r="SEY133" s="52"/>
      <c r="SFE133" s="1"/>
      <c r="SFF133" s="2"/>
      <c r="SFG133" s="2"/>
      <c r="SFH133" s="3"/>
      <c r="SFI133" s="1"/>
      <c r="SFJ133" s="2"/>
      <c r="SFK133" s="2"/>
      <c r="SFL133" s="3"/>
      <c r="SFM133" s="189"/>
      <c r="SFN133" s="190"/>
      <c r="SFO133" s="52"/>
      <c r="SFU133" s="1"/>
      <c r="SFV133" s="2"/>
      <c r="SFW133" s="2"/>
      <c r="SFX133" s="3"/>
      <c r="SFY133" s="1"/>
      <c r="SFZ133" s="2"/>
      <c r="SGA133" s="2"/>
      <c r="SGB133" s="3"/>
      <c r="SGC133" s="189"/>
      <c r="SGD133" s="190"/>
      <c r="SGE133" s="52"/>
      <c r="SGK133" s="1"/>
      <c r="SGL133" s="2"/>
      <c r="SGM133" s="2"/>
      <c r="SGN133" s="3"/>
      <c r="SGO133" s="1"/>
      <c r="SGP133" s="2"/>
      <c r="SGQ133" s="2"/>
      <c r="SGR133" s="3"/>
      <c r="SGS133" s="189"/>
      <c r="SGT133" s="190"/>
      <c r="SGU133" s="52"/>
      <c r="SHA133" s="1"/>
      <c r="SHB133" s="2"/>
      <c r="SHC133" s="2"/>
      <c r="SHD133" s="3"/>
      <c r="SHE133" s="1"/>
      <c r="SHF133" s="2"/>
      <c r="SHG133" s="2"/>
      <c r="SHH133" s="3"/>
      <c r="SHI133" s="189"/>
      <c r="SHJ133" s="190"/>
      <c r="SHK133" s="52"/>
      <c r="SHQ133" s="1"/>
      <c r="SHR133" s="2"/>
      <c r="SHS133" s="2"/>
      <c r="SHT133" s="3"/>
      <c r="SHU133" s="1"/>
      <c r="SHV133" s="2"/>
      <c r="SHW133" s="2"/>
      <c r="SHX133" s="3"/>
      <c r="SHY133" s="189"/>
      <c r="SHZ133" s="190"/>
      <c r="SIA133" s="52"/>
      <c r="SIG133" s="1"/>
      <c r="SIH133" s="2"/>
      <c r="SII133" s="2"/>
      <c r="SIJ133" s="3"/>
      <c r="SIK133" s="1"/>
      <c r="SIL133" s="2"/>
      <c r="SIM133" s="2"/>
      <c r="SIN133" s="3"/>
      <c r="SIO133" s="189"/>
      <c r="SIP133" s="190"/>
      <c r="SIQ133" s="52"/>
      <c r="SIW133" s="1"/>
      <c r="SIX133" s="2"/>
      <c r="SIY133" s="2"/>
      <c r="SIZ133" s="3"/>
      <c r="SJA133" s="1"/>
      <c r="SJB133" s="2"/>
      <c r="SJC133" s="2"/>
      <c r="SJD133" s="3"/>
      <c r="SJE133" s="189"/>
      <c r="SJF133" s="190"/>
      <c r="SJG133" s="52"/>
      <c r="SJM133" s="1"/>
      <c r="SJN133" s="2"/>
      <c r="SJO133" s="2"/>
      <c r="SJP133" s="3"/>
      <c r="SJQ133" s="1"/>
      <c r="SJR133" s="2"/>
      <c r="SJS133" s="2"/>
      <c r="SJT133" s="3"/>
      <c r="SJU133" s="189"/>
      <c r="SJV133" s="190"/>
      <c r="SJW133" s="52"/>
      <c r="SKC133" s="1"/>
      <c r="SKD133" s="2"/>
      <c r="SKE133" s="2"/>
      <c r="SKF133" s="3"/>
      <c r="SKG133" s="1"/>
      <c r="SKH133" s="2"/>
      <c r="SKI133" s="2"/>
      <c r="SKJ133" s="3"/>
      <c r="SKK133" s="189"/>
      <c r="SKL133" s="190"/>
      <c r="SKM133" s="52"/>
      <c r="SKS133" s="1"/>
      <c r="SKT133" s="2"/>
      <c r="SKU133" s="2"/>
      <c r="SKV133" s="3"/>
      <c r="SKW133" s="1"/>
      <c r="SKX133" s="2"/>
      <c r="SKY133" s="2"/>
      <c r="SKZ133" s="3"/>
      <c r="SLA133" s="189"/>
      <c r="SLB133" s="190"/>
      <c r="SLC133" s="52"/>
      <c r="SLI133" s="1"/>
      <c r="SLJ133" s="2"/>
      <c r="SLK133" s="2"/>
      <c r="SLL133" s="3"/>
      <c r="SLM133" s="1"/>
      <c r="SLN133" s="2"/>
      <c r="SLO133" s="2"/>
      <c r="SLP133" s="3"/>
      <c r="SLQ133" s="189"/>
      <c r="SLR133" s="190"/>
      <c r="SLS133" s="52"/>
      <c r="SLY133" s="1"/>
      <c r="SLZ133" s="2"/>
      <c r="SMA133" s="2"/>
      <c r="SMB133" s="3"/>
      <c r="SMC133" s="1"/>
      <c r="SMD133" s="2"/>
      <c r="SME133" s="2"/>
      <c r="SMF133" s="3"/>
      <c r="SMG133" s="189"/>
      <c r="SMH133" s="190"/>
      <c r="SMI133" s="52"/>
      <c r="SMO133" s="1"/>
      <c r="SMP133" s="2"/>
      <c r="SMQ133" s="2"/>
      <c r="SMR133" s="3"/>
      <c r="SMS133" s="1"/>
      <c r="SMT133" s="2"/>
      <c r="SMU133" s="2"/>
      <c r="SMV133" s="3"/>
      <c r="SMW133" s="189"/>
      <c r="SMX133" s="190"/>
      <c r="SMY133" s="52"/>
      <c r="SNE133" s="1"/>
      <c r="SNF133" s="2"/>
      <c r="SNG133" s="2"/>
      <c r="SNH133" s="3"/>
      <c r="SNI133" s="1"/>
      <c r="SNJ133" s="2"/>
      <c r="SNK133" s="2"/>
      <c r="SNL133" s="3"/>
      <c r="SNM133" s="189"/>
      <c r="SNN133" s="190"/>
      <c r="SNO133" s="52"/>
      <c r="SNU133" s="1"/>
      <c r="SNV133" s="2"/>
      <c r="SNW133" s="2"/>
      <c r="SNX133" s="3"/>
      <c r="SNY133" s="1"/>
      <c r="SNZ133" s="2"/>
      <c r="SOA133" s="2"/>
      <c r="SOB133" s="3"/>
      <c r="SOC133" s="189"/>
      <c r="SOD133" s="190"/>
      <c r="SOE133" s="52"/>
      <c r="SOK133" s="1"/>
      <c r="SOL133" s="2"/>
      <c r="SOM133" s="2"/>
      <c r="SON133" s="3"/>
      <c r="SOO133" s="1"/>
      <c r="SOP133" s="2"/>
      <c r="SOQ133" s="2"/>
      <c r="SOR133" s="3"/>
      <c r="SOS133" s="189"/>
      <c r="SOT133" s="190"/>
      <c r="SOU133" s="52"/>
      <c r="SPA133" s="1"/>
      <c r="SPB133" s="2"/>
      <c r="SPC133" s="2"/>
      <c r="SPD133" s="3"/>
      <c r="SPE133" s="1"/>
      <c r="SPF133" s="2"/>
      <c r="SPG133" s="2"/>
      <c r="SPH133" s="3"/>
      <c r="SPI133" s="189"/>
      <c r="SPJ133" s="190"/>
      <c r="SPK133" s="52"/>
      <c r="SPQ133" s="1"/>
      <c r="SPR133" s="2"/>
      <c r="SPS133" s="2"/>
      <c r="SPT133" s="3"/>
      <c r="SPU133" s="1"/>
      <c r="SPV133" s="2"/>
      <c r="SPW133" s="2"/>
      <c r="SPX133" s="3"/>
      <c r="SPY133" s="189"/>
      <c r="SPZ133" s="190"/>
      <c r="SQA133" s="52"/>
      <c r="SQG133" s="1"/>
      <c r="SQH133" s="2"/>
      <c r="SQI133" s="2"/>
      <c r="SQJ133" s="3"/>
      <c r="SQK133" s="1"/>
      <c r="SQL133" s="2"/>
      <c r="SQM133" s="2"/>
      <c r="SQN133" s="3"/>
      <c r="SQO133" s="189"/>
      <c r="SQP133" s="190"/>
      <c r="SQQ133" s="52"/>
      <c r="SQW133" s="1"/>
      <c r="SQX133" s="2"/>
      <c r="SQY133" s="2"/>
      <c r="SQZ133" s="3"/>
      <c r="SRA133" s="1"/>
      <c r="SRB133" s="2"/>
      <c r="SRC133" s="2"/>
      <c r="SRD133" s="3"/>
      <c r="SRE133" s="189"/>
      <c r="SRF133" s="190"/>
      <c r="SRG133" s="52"/>
      <c r="SRM133" s="1"/>
      <c r="SRN133" s="2"/>
      <c r="SRO133" s="2"/>
      <c r="SRP133" s="3"/>
      <c r="SRQ133" s="1"/>
      <c r="SRR133" s="2"/>
      <c r="SRS133" s="2"/>
      <c r="SRT133" s="3"/>
      <c r="SRU133" s="189"/>
      <c r="SRV133" s="190"/>
      <c r="SRW133" s="52"/>
      <c r="SSC133" s="1"/>
      <c r="SSD133" s="2"/>
      <c r="SSE133" s="2"/>
      <c r="SSF133" s="3"/>
      <c r="SSG133" s="1"/>
      <c r="SSH133" s="2"/>
      <c r="SSI133" s="2"/>
      <c r="SSJ133" s="3"/>
      <c r="SSK133" s="189"/>
      <c r="SSL133" s="190"/>
      <c r="SSM133" s="52"/>
      <c r="SSS133" s="1"/>
      <c r="SST133" s="2"/>
      <c r="SSU133" s="2"/>
      <c r="SSV133" s="3"/>
      <c r="SSW133" s="1"/>
      <c r="SSX133" s="2"/>
      <c r="SSY133" s="2"/>
      <c r="SSZ133" s="3"/>
      <c r="STA133" s="189"/>
      <c r="STB133" s="190"/>
      <c r="STC133" s="52"/>
      <c r="STI133" s="1"/>
      <c r="STJ133" s="2"/>
      <c r="STK133" s="2"/>
      <c r="STL133" s="3"/>
      <c r="STM133" s="1"/>
      <c r="STN133" s="2"/>
      <c r="STO133" s="2"/>
      <c r="STP133" s="3"/>
      <c r="STQ133" s="189"/>
      <c r="STR133" s="190"/>
      <c r="STS133" s="52"/>
      <c r="STY133" s="1"/>
      <c r="STZ133" s="2"/>
      <c r="SUA133" s="2"/>
      <c r="SUB133" s="3"/>
      <c r="SUC133" s="1"/>
      <c r="SUD133" s="2"/>
      <c r="SUE133" s="2"/>
      <c r="SUF133" s="3"/>
      <c r="SUG133" s="189"/>
      <c r="SUH133" s="190"/>
      <c r="SUI133" s="52"/>
      <c r="SUO133" s="1"/>
      <c r="SUP133" s="2"/>
      <c r="SUQ133" s="2"/>
      <c r="SUR133" s="3"/>
      <c r="SUS133" s="1"/>
      <c r="SUT133" s="2"/>
      <c r="SUU133" s="2"/>
      <c r="SUV133" s="3"/>
      <c r="SUW133" s="189"/>
      <c r="SUX133" s="190"/>
      <c r="SUY133" s="52"/>
      <c r="SVE133" s="1"/>
      <c r="SVF133" s="2"/>
      <c r="SVG133" s="2"/>
      <c r="SVH133" s="3"/>
      <c r="SVI133" s="1"/>
      <c r="SVJ133" s="2"/>
      <c r="SVK133" s="2"/>
      <c r="SVL133" s="3"/>
      <c r="SVM133" s="189"/>
      <c r="SVN133" s="190"/>
      <c r="SVO133" s="52"/>
      <c r="SVU133" s="1"/>
      <c r="SVV133" s="2"/>
      <c r="SVW133" s="2"/>
      <c r="SVX133" s="3"/>
      <c r="SVY133" s="1"/>
      <c r="SVZ133" s="2"/>
      <c r="SWA133" s="2"/>
      <c r="SWB133" s="3"/>
      <c r="SWC133" s="189"/>
      <c r="SWD133" s="190"/>
      <c r="SWE133" s="52"/>
      <c r="SWK133" s="1"/>
      <c r="SWL133" s="2"/>
      <c r="SWM133" s="2"/>
      <c r="SWN133" s="3"/>
      <c r="SWO133" s="1"/>
      <c r="SWP133" s="2"/>
      <c r="SWQ133" s="2"/>
      <c r="SWR133" s="3"/>
      <c r="SWS133" s="189"/>
      <c r="SWT133" s="190"/>
      <c r="SWU133" s="52"/>
      <c r="SXA133" s="1"/>
      <c r="SXB133" s="2"/>
      <c r="SXC133" s="2"/>
      <c r="SXD133" s="3"/>
      <c r="SXE133" s="1"/>
      <c r="SXF133" s="2"/>
      <c r="SXG133" s="2"/>
      <c r="SXH133" s="3"/>
      <c r="SXI133" s="189"/>
      <c r="SXJ133" s="190"/>
      <c r="SXK133" s="52"/>
      <c r="SXQ133" s="1"/>
      <c r="SXR133" s="2"/>
      <c r="SXS133" s="2"/>
      <c r="SXT133" s="3"/>
      <c r="SXU133" s="1"/>
      <c r="SXV133" s="2"/>
      <c r="SXW133" s="2"/>
      <c r="SXX133" s="3"/>
      <c r="SXY133" s="189"/>
      <c r="SXZ133" s="190"/>
      <c r="SYA133" s="52"/>
      <c r="SYG133" s="1"/>
      <c r="SYH133" s="2"/>
      <c r="SYI133" s="2"/>
      <c r="SYJ133" s="3"/>
      <c r="SYK133" s="1"/>
      <c r="SYL133" s="2"/>
      <c r="SYM133" s="2"/>
      <c r="SYN133" s="3"/>
      <c r="SYO133" s="189"/>
      <c r="SYP133" s="190"/>
      <c r="SYQ133" s="52"/>
      <c r="SYW133" s="1"/>
      <c r="SYX133" s="2"/>
      <c r="SYY133" s="2"/>
      <c r="SYZ133" s="3"/>
      <c r="SZA133" s="1"/>
      <c r="SZB133" s="2"/>
      <c r="SZC133" s="2"/>
      <c r="SZD133" s="3"/>
      <c r="SZE133" s="189"/>
      <c r="SZF133" s="190"/>
      <c r="SZG133" s="52"/>
      <c r="SZM133" s="1"/>
      <c r="SZN133" s="2"/>
      <c r="SZO133" s="2"/>
      <c r="SZP133" s="3"/>
      <c r="SZQ133" s="1"/>
      <c r="SZR133" s="2"/>
      <c r="SZS133" s="2"/>
      <c r="SZT133" s="3"/>
      <c r="SZU133" s="189"/>
      <c r="SZV133" s="190"/>
      <c r="SZW133" s="52"/>
      <c r="TAC133" s="1"/>
      <c r="TAD133" s="2"/>
      <c r="TAE133" s="2"/>
      <c r="TAF133" s="3"/>
      <c r="TAG133" s="1"/>
      <c r="TAH133" s="2"/>
      <c r="TAI133" s="2"/>
      <c r="TAJ133" s="3"/>
      <c r="TAK133" s="189"/>
      <c r="TAL133" s="190"/>
      <c r="TAM133" s="52"/>
      <c r="TAS133" s="1"/>
      <c r="TAT133" s="2"/>
      <c r="TAU133" s="2"/>
      <c r="TAV133" s="3"/>
      <c r="TAW133" s="1"/>
      <c r="TAX133" s="2"/>
      <c r="TAY133" s="2"/>
      <c r="TAZ133" s="3"/>
      <c r="TBA133" s="189"/>
      <c r="TBB133" s="190"/>
      <c r="TBC133" s="52"/>
      <c r="TBI133" s="1"/>
      <c r="TBJ133" s="2"/>
      <c r="TBK133" s="2"/>
      <c r="TBL133" s="3"/>
      <c r="TBM133" s="1"/>
      <c r="TBN133" s="2"/>
      <c r="TBO133" s="2"/>
      <c r="TBP133" s="3"/>
      <c r="TBQ133" s="189"/>
      <c r="TBR133" s="190"/>
      <c r="TBS133" s="52"/>
      <c r="TBY133" s="1"/>
      <c r="TBZ133" s="2"/>
      <c r="TCA133" s="2"/>
      <c r="TCB133" s="3"/>
      <c r="TCC133" s="1"/>
      <c r="TCD133" s="2"/>
      <c r="TCE133" s="2"/>
      <c r="TCF133" s="3"/>
      <c r="TCG133" s="189"/>
      <c r="TCH133" s="190"/>
      <c r="TCI133" s="52"/>
      <c r="TCO133" s="1"/>
      <c r="TCP133" s="2"/>
      <c r="TCQ133" s="2"/>
      <c r="TCR133" s="3"/>
      <c r="TCS133" s="1"/>
      <c r="TCT133" s="2"/>
      <c r="TCU133" s="2"/>
      <c r="TCV133" s="3"/>
      <c r="TCW133" s="189"/>
      <c r="TCX133" s="190"/>
      <c r="TCY133" s="52"/>
      <c r="TDE133" s="1"/>
      <c r="TDF133" s="2"/>
      <c r="TDG133" s="2"/>
      <c r="TDH133" s="3"/>
      <c r="TDI133" s="1"/>
      <c r="TDJ133" s="2"/>
      <c r="TDK133" s="2"/>
      <c r="TDL133" s="3"/>
      <c r="TDM133" s="189"/>
      <c r="TDN133" s="190"/>
      <c r="TDO133" s="52"/>
      <c r="TDU133" s="1"/>
      <c r="TDV133" s="2"/>
      <c r="TDW133" s="2"/>
      <c r="TDX133" s="3"/>
      <c r="TDY133" s="1"/>
      <c r="TDZ133" s="2"/>
      <c r="TEA133" s="2"/>
      <c r="TEB133" s="3"/>
      <c r="TEC133" s="189"/>
      <c r="TED133" s="190"/>
      <c r="TEE133" s="52"/>
      <c r="TEK133" s="1"/>
      <c r="TEL133" s="2"/>
      <c r="TEM133" s="2"/>
      <c r="TEN133" s="3"/>
      <c r="TEO133" s="1"/>
      <c r="TEP133" s="2"/>
      <c r="TEQ133" s="2"/>
      <c r="TER133" s="3"/>
      <c r="TES133" s="189"/>
      <c r="TET133" s="190"/>
      <c r="TEU133" s="52"/>
      <c r="TFA133" s="1"/>
      <c r="TFB133" s="2"/>
      <c r="TFC133" s="2"/>
      <c r="TFD133" s="3"/>
      <c r="TFE133" s="1"/>
      <c r="TFF133" s="2"/>
      <c r="TFG133" s="2"/>
      <c r="TFH133" s="3"/>
      <c r="TFI133" s="189"/>
      <c r="TFJ133" s="190"/>
      <c r="TFK133" s="52"/>
      <c r="TFQ133" s="1"/>
      <c r="TFR133" s="2"/>
      <c r="TFS133" s="2"/>
      <c r="TFT133" s="3"/>
      <c r="TFU133" s="1"/>
      <c r="TFV133" s="2"/>
      <c r="TFW133" s="2"/>
      <c r="TFX133" s="3"/>
      <c r="TFY133" s="189"/>
      <c r="TFZ133" s="190"/>
      <c r="TGA133" s="52"/>
      <c r="TGG133" s="1"/>
      <c r="TGH133" s="2"/>
      <c r="TGI133" s="2"/>
      <c r="TGJ133" s="3"/>
      <c r="TGK133" s="1"/>
      <c r="TGL133" s="2"/>
      <c r="TGM133" s="2"/>
      <c r="TGN133" s="3"/>
      <c r="TGO133" s="189"/>
      <c r="TGP133" s="190"/>
      <c r="TGQ133" s="52"/>
      <c r="TGW133" s="1"/>
      <c r="TGX133" s="2"/>
      <c r="TGY133" s="2"/>
      <c r="TGZ133" s="3"/>
      <c r="THA133" s="1"/>
      <c r="THB133" s="2"/>
      <c r="THC133" s="2"/>
      <c r="THD133" s="3"/>
      <c r="THE133" s="189"/>
      <c r="THF133" s="190"/>
      <c r="THG133" s="52"/>
      <c r="THM133" s="1"/>
      <c r="THN133" s="2"/>
      <c r="THO133" s="2"/>
      <c r="THP133" s="3"/>
      <c r="THQ133" s="1"/>
      <c r="THR133" s="2"/>
      <c r="THS133" s="2"/>
      <c r="THT133" s="3"/>
      <c r="THU133" s="189"/>
      <c r="THV133" s="190"/>
      <c r="THW133" s="52"/>
      <c r="TIC133" s="1"/>
      <c r="TID133" s="2"/>
      <c r="TIE133" s="2"/>
      <c r="TIF133" s="3"/>
      <c r="TIG133" s="1"/>
      <c r="TIH133" s="2"/>
      <c r="TII133" s="2"/>
      <c r="TIJ133" s="3"/>
      <c r="TIK133" s="189"/>
      <c r="TIL133" s="190"/>
      <c r="TIM133" s="52"/>
      <c r="TIS133" s="1"/>
      <c r="TIT133" s="2"/>
      <c r="TIU133" s="2"/>
      <c r="TIV133" s="3"/>
      <c r="TIW133" s="1"/>
      <c r="TIX133" s="2"/>
      <c r="TIY133" s="2"/>
      <c r="TIZ133" s="3"/>
      <c r="TJA133" s="189"/>
      <c r="TJB133" s="190"/>
      <c r="TJC133" s="52"/>
      <c r="TJI133" s="1"/>
      <c r="TJJ133" s="2"/>
      <c r="TJK133" s="2"/>
      <c r="TJL133" s="3"/>
      <c r="TJM133" s="1"/>
      <c r="TJN133" s="2"/>
      <c r="TJO133" s="2"/>
      <c r="TJP133" s="3"/>
      <c r="TJQ133" s="189"/>
      <c r="TJR133" s="190"/>
      <c r="TJS133" s="52"/>
      <c r="TJY133" s="1"/>
      <c r="TJZ133" s="2"/>
      <c r="TKA133" s="2"/>
      <c r="TKB133" s="3"/>
      <c r="TKC133" s="1"/>
      <c r="TKD133" s="2"/>
      <c r="TKE133" s="2"/>
      <c r="TKF133" s="3"/>
      <c r="TKG133" s="189"/>
      <c r="TKH133" s="190"/>
      <c r="TKI133" s="52"/>
      <c r="TKO133" s="1"/>
      <c r="TKP133" s="2"/>
      <c r="TKQ133" s="2"/>
      <c r="TKR133" s="3"/>
      <c r="TKS133" s="1"/>
      <c r="TKT133" s="2"/>
      <c r="TKU133" s="2"/>
      <c r="TKV133" s="3"/>
      <c r="TKW133" s="189"/>
      <c r="TKX133" s="190"/>
      <c r="TKY133" s="52"/>
      <c r="TLE133" s="1"/>
      <c r="TLF133" s="2"/>
      <c r="TLG133" s="2"/>
      <c r="TLH133" s="3"/>
      <c r="TLI133" s="1"/>
      <c r="TLJ133" s="2"/>
      <c r="TLK133" s="2"/>
      <c r="TLL133" s="3"/>
      <c r="TLM133" s="189"/>
      <c r="TLN133" s="190"/>
      <c r="TLO133" s="52"/>
      <c r="TLU133" s="1"/>
      <c r="TLV133" s="2"/>
      <c r="TLW133" s="2"/>
      <c r="TLX133" s="3"/>
      <c r="TLY133" s="1"/>
      <c r="TLZ133" s="2"/>
      <c r="TMA133" s="2"/>
      <c r="TMB133" s="3"/>
      <c r="TMC133" s="189"/>
      <c r="TMD133" s="190"/>
      <c r="TME133" s="52"/>
      <c r="TMK133" s="1"/>
      <c r="TML133" s="2"/>
      <c r="TMM133" s="2"/>
      <c r="TMN133" s="3"/>
      <c r="TMO133" s="1"/>
      <c r="TMP133" s="2"/>
      <c r="TMQ133" s="2"/>
      <c r="TMR133" s="3"/>
      <c r="TMS133" s="189"/>
      <c r="TMT133" s="190"/>
      <c r="TMU133" s="52"/>
      <c r="TNA133" s="1"/>
      <c r="TNB133" s="2"/>
      <c r="TNC133" s="2"/>
      <c r="TND133" s="3"/>
      <c r="TNE133" s="1"/>
      <c r="TNF133" s="2"/>
      <c r="TNG133" s="2"/>
      <c r="TNH133" s="3"/>
      <c r="TNI133" s="189"/>
      <c r="TNJ133" s="190"/>
      <c r="TNK133" s="52"/>
      <c r="TNQ133" s="1"/>
      <c r="TNR133" s="2"/>
      <c r="TNS133" s="2"/>
      <c r="TNT133" s="3"/>
      <c r="TNU133" s="1"/>
      <c r="TNV133" s="2"/>
      <c r="TNW133" s="2"/>
      <c r="TNX133" s="3"/>
      <c r="TNY133" s="189"/>
      <c r="TNZ133" s="190"/>
      <c r="TOA133" s="52"/>
      <c r="TOG133" s="1"/>
      <c r="TOH133" s="2"/>
      <c r="TOI133" s="2"/>
      <c r="TOJ133" s="3"/>
      <c r="TOK133" s="1"/>
      <c r="TOL133" s="2"/>
      <c r="TOM133" s="2"/>
      <c r="TON133" s="3"/>
      <c r="TOO133" s="189"/>
      <c r="TOP133" s="190"/>
      <c r="TOQ133" s="52"/>
      <c r="TOW133" s="1"/>
      <c r="TOX133" s="2"/>
      <c r="TOY133" s="2"/>
      <c r="TOZ133" s="3"/>
      <c r="TPA133" s="1"/>
      <c r="TPB133" s="2"/>
      <c r="TPC133" s="2"/>
      <c r="TPD133" s="3"/>
      <c r="TPE133" s="189"/>
      <c r="TPF133" s="190"/>
      <c r="TPG133" s="52"/>
      <c r="TPM133" s="1"/>
      <c r="TPN133" s="2"/>
      <c r="TPO133" s="2"/>
      <c r="TPP133" s="3"/>
      <c r="TPQ133" s="1"/>
      <c r="TPR133" s="2"/>
      <c r="TPS133" s="2"/>
      <c r="TPT133" s="3"/>
      <c r="TPU133" s="189"/>
      <c r="TPV133" s="190"/>
      <c r="TPW133" s="52"/>
      <c r="TQC133" s="1"/>
      <c r="TQD133" s="2"/>
      <c r="TQE133" s="2"/>
      <c r="TQF133" s="3"/>
      <c r="TQG133" s="1"/>
      <c r="TQH133" s="2"/>
      <c r="TQI133" s="2"/>
      <c r="TQJ133" s="3"/>
      <c r="TQK133" s="189"/>
      <c r="TQL133" s="190"/>
      <c r="TQM133" s="52"/>
      <c r="TQS133" s="1"/>
      <c r="TQT133" s="2"/>
      <c r="TQU133" s="2"/>
      <c r="TQV133" s="3"/>
      <c r="TQW133" s="1"/>
      <c r="TQX133" s="2"/>
      <c r="TQY133" s="2"/>
      <c r="TQZ133" s="3"/>
      <c r="TRA133" s="189"/>
      <c r="TRB133" s="190"/>
      <c r="TRC133" s="52"/>
      <c r="TRI133" s="1"/>
      <c r="TRJ133" s="2"/>
      <c r="TRK133" s="2"/>
      <c r="TRL133" s="3"/>
      <c r="TRM133" s="1"/>
      <c r="TRN133" s="2"/>
      <c r="TRO133" s="2"/>
      <c r="TRP133" s="3"/>
      <c r="TRQ133" s="189"/>
      <c r="TRR133" s="190"/>
      <c r="TRS133" s="52"/>
      <c r="TRY133" s="1"/>
      <c r="TRZ133" s="2"/>
      <c r="TSA133" s="2"/>
      <c r="TSB133" s="3"/>
      <c r="TSC133" s="1"/>
      <c r="TSD133" s="2"/>
      <c r="TSE133" s="2"/>
      <c r="TSF133" s="3"/>
      <c r="TSG133" s="189"/>
      <c r="TSH133" s="190"/>
      <c r="TSI133" s="52"/>
      <c r="TSO133" s="1"/>
      <c r="TSP133" s="2"/>
      <c r="TSQ133" s="2"/>
      <c r="TSR133" s="3"/>
      <c r="TSS133" s="1"/>
      <c r="TST133" s="2"/>
      <c r="TSU133" s="2"/>
      <c r="TSV133" s="3"/>
      <c r="TSW133" s="189"/>
      <c r="TSX133" s="190"/>
      <c r="TSY133" s="52"/>
      <c r="TTE133" s="1"/>
      <c r="TTF133" s="2"/>
      <c r="TTG133" s="2"/>
      <c r="TTH133" s="3"/>
      <c r="TTI133" s="1"/>
      <c r="TTJ133" s="2"/>
      <c r="TTK133" s="2"/>
      <c r="TTL133" s="3"/>
      <c r="TTM133" s="189"/>
      <c r="TTN133" s="190"/>
      <c r="TTO133" s="52"/>
      <c r="TTU133" s="1"/>
      <c r="TTV133" s="2"/>
      <c r="TTW133" s="2"/>
      <c r="TTX133" s="3"/>
      <c r="TTY133" s="1"/>
      <c r="TTZ133" s="2"/>
      <c r="TUA133" s="2"/>
      <c r="TUB133" s="3"/>
      <c r="TUC133" s="189"/>
      <c r="TUD133" s="190"/>
      <c r="TUE133" s="52"/>
      <c r="TUK133" s="1"/>
      <c r="TUL133" s="2"/>
      <c r="TUM133" s="2"/>
      <c r="TUN133" s="3"/>
      <c r="TUO133" s="1"/>
      <c r="TUP133" s="2"/>
      <c r="TUQ133" s="2"/>
      <c r="TUR133" s="3"/>
      <c r="TUS133" s="189"/>
      <c r="TUT133" s="190"/>
      <c r="TUU133" s="52"/>
      <c r="TVA133" s="1"/>
      <c r="TVB133" s="2"/>
      <c r="TVC133" s="2"/>
      <c r="TVD133" s="3"/>
      <c r="TVE133" s="1"/>
      <c r="TVF133" s="2"/>
      <c r="TVG133" s="2"/>
      <c r="TVH133" s="3"/>
      <c r="TVI133" s="189"/>
      <c r="TVJ133" s="190"/>
      <c r="TVK133" s="52"/>
      <c r="TVQ133" s="1"/>
      <c r="TVR133" s="2"/>
      <c r="TVS133" s="2"/>
      <c r="TVT133" s="3"/>
      <c r="TVU133" s="1"/>
      <c r="TVV133" s="2"/>
      <c r="TVW133" s="2"/>
      <c r="TVX133" s="3"/>
      <c r="TVY133" s="189"/>
      <c r="TVZ133" s="190"/>
      <c r="TWA133" s="52"/>
      <c r="TWG133" s="1"/>
      <c r="TWH133" s="2"/>
      <c r="TWI133" s="2"/>
      <c r="TWJ133" s="3"/>
      <c r="TWK133" s="1"/>
      <c r="TWL133" s="2"/>
      <c r="TWM133" s="2"/>
      <c r="TWN133" s="3"/>
      <c r="TWO133" s="189"/>
      <c r="TWP133" s="190"/>
      <c r="TWQ133" s="52"/>
      <c r="TWW133" s="1"/>
      <c r="TWX133" s="2"/>
      <c r="TWY133" s="2"/>
      <c r="TWZ133" s="3"/>
      <c r="TXA133" s="1"/>
      <c r="TXB133" s="2"/>
      <c r="TXC133" s="2"/>
      <c r="TXD133" s="3"/>
      <c r="TXE133" s="189"/>
      <c r="TXF133" s="190"/>
      <c r="TXG133" s="52"/>
      <c r="TXM133" s="1"/>
      <c r="TXN133" s="2"/>
      <c r="TXO133" s="2"/>
      <c r="TXP133" s="3"/>
      <c r="TXQ133" s="1"/>
      <c r="TXR133" s="2"/>
      <c r="TXS133" s="2"/>
      <c r="TXT133" s="3"/>
      <c r="TXU133" s="189"/>
      <c r="TXV133" s="190"/>
      <c r="TXW133" s="52"/>
      <c r="TYC133" s="1"/>
      <c r="TYD133" s="2"/>
      <c r="TYE133" s="2"/>
      <c r="TYF133" s="3"/>
      <c r="TYG133" s="1"/>
      <c r="TYH133" s="2"/>
      <c r="TYI133" s="2"/>
      <c r="TYJ133" s="3"/>
      <c r="TYK133" s="189"/>
      <c r="TYL133" s="190"/>
      <c r="TYM133" s="52"/>
      <c r="TYS133" s="1"/>
      <c r="TYT133" s="2"/>
      <c r="TYU133" s="2"/>
      <c r="TYV133" s="3"/>
      <c r="TYW133" s="1"/>
      <c r="TYX133" s="2"/>
      <c r="TYY133" s="2"/>
      <c r="TYZ133" s="3"/>
      <c r="TZA133" s="189"/>
      <c r="TZB133" s="190"/>
      <c r="TZC133" s="52"/>
      <c r="TZI133" s="1"/>
      <c r="TZJ133" s="2"/>
      <c r="TZK133" s="2"/>
      <c r="TZL133" s="3"/>
      <c r="TZM133" s="1"/>
      <c r="TZN133" s="2"/>
      <c r="TZO133" s="2"/>
      <c r="TZP133" s="3"/>
      <c r="TZQ133" s="189"/>
      <c r="TZR133" s="190"/>
      <c r="TZS133" s="52"/>
      <c r="TZY133" s="1"/>
      <c r="TZZ133" s="2"/>
      <c r="UAA133" s="2"/>
      <c r="UAB133" s="3"/>
      <c r="UAC133" s="1"/>
      <c r="UAD133" s="2"/>
      <c r="UAE133" s="2"/>
      <c r="UAF133" s="3"/>
      <c r="UAG133" s="189"/>
      <c r="UAH133" s="190"/>
      <c r="UAI133" s="52"/>
      <c r="UAO133" s="1"/>
      <c r="UAP133" s="2"/>
      <c r="UAQ133" s="2"/>
      <c r="UAR133" s="3"/>
      <c r="UAS133" s="1"/>
      <c r="UAT133" s="2"/>
      <c r="UAU133" s="2"/>
      <c r="UAV133" s="3"/>
      <c r="UAW133" s="189"/>
      <c r="UAX133" s="190"/>
      <c r="UAY133" s="52"/>
      <c r="UBE133" s="1"/>
      <c r="UBF133" s="2"/>
      <c r="UBG133" s="2"/>
      <c r="UBH133" s="3"/>
      <c r="UBI133" s="1"/>
      <c r="UBJ133" s="2"/>
      <c r="UBK133" s="2"/>
      <c r="UBL133" s="3"/>
      <c r="UBM133" s="189"/>
      <c r="UBN133" s="190"/>
      <c r="UBO133" s="52"/>
      <c r="UBU133" s="1"/>
      <c r="UBV133" s="2"/>
      <c r="UBW133" s="2"/>
      <c r="UBX133" s="3"/>
      <c r="UBY133" s="1"/>
      <c r="UBZ133" s="2"/>
      <c r="UCA133" s="2"/>
      <c r="UCB133" s="3"/>
      <c r="UCC133" s="189"/>
      <c r="UCD133" s="190"/>
      <c r="UCE133" s="52"/>
      <c r="UCK133" s="1"/>
      <c r="UCL133" s="2"/>
      <c r="UCM133" s="2"/>
      <c r="UCN133" s="3"/>
      <c r="UCO133" s="1"/>
      <c r="UCP133" s="2"/>
      <c r="UCQ133" s="2"/>
      <c r="UCR133" s="3"/>
      <c r="UCS133" s="189"/>
      <c r="UCT133" s="190"/>
      <c r="UCU133" s="52"/>
      <c r="UDA133" s="1"/>
      <c r="UDB133" s="2"/>
      <c r="UDC133" s="2"/>
      <c r="UDD133" s="3"/>
      <c r="UDE133" s="1"/>
      <c r="UDF133" s="2"/>
      <c r="UDG133" s="2"/>
      <c r="UDH133" s="3"/>
      <c r="UDI133" s="189"/>
      <c r="UDJ133" s="190"/>
      <c r="UDK133" s="52"/>
      <c r="UDQ133" s="1"/>
      <c r="UDR133" s="2"/>
      <c r="UDS133" s="2"/>
      <c r="UDT133" s="3"/>
      <c r="UDU133" s="1"/>
      <c r="UDV133" s="2"/>
      <c r="UDW133" s="2"/>
      <c r="UDX133" s="3"/>
      <c r="UDY133" s="189"/>
      <c r="UDZ133" s="190"/>
      <c r="UEA133" s="52"/>
      <c r="UEG133" s="1"/>
      <c r="UEH133" s="2"/>
      <c r="UEI133" s="2"/>
      <c r="UEJ133" s="3"/>
      <c r="UEK133" s="1"/>
      <c r="UEL133" s="2"/>
      <c r="UEM133" s="2"/>
      <c r="UEN133" s="3"/>
      <c r="UEO133" s="189"/>
      <c r="UEP133" s="190"/>
      <c r="UEQ133" s="52"/>
      <c r="UEW133" s="1"/>
      <c r="UEX133" s="2"/>
      <c r="UEY133" s="2"/>
      <c r="UEZ133" s="3"/>
      <c r="UFA133" s="1"/>
      <c r="UFB133" s="2"/>
      <c r="UFC133" s="2"/>
      <c r="UFD133" s="3"/>
      <c r="UFE133" s="189"/>
      <c r="UFF133" s="190"/>
      <c r="UFG133" s="52"/>
      <c r="UFM133" s="1"/>
      <c r="UFN133" s="2"/>
      <c r="UFO133" s="2"/>
      <c r="UFP133" s="3"/>
      <c r="UFQ133" s="1"/>
      <c r="UFR133" s="2"/>
      <c r="UFS133" s="2"/>
      <c r="UFT133" s="3"/>
      <c r="UFU133" s="189"/>
      <c r="UFV133" s="190"/>
      <c r="UFW133" s="52"/>
      <c r="UGC133" s="1"/>
      <c r="UGD133" s="2"/>
      <c r="UGE133" s="2"/>
      <c r="UGF133" s="3"/>
      <c r="UGG133" s="1"/>
      <c r="UGH133" s="2"/>
      <c r="UGI133" s="2"/>
      <c r="UGJ133" s="3"/>
      <c r="UGK133" s="189"/>
      <c r="UGL133" s="190"/>
      <c r="UGM133" s="52"/>
      <c r="UGS133" s="1"/>
      <c r="UGT133" s="2"/>
      <c r="UGU133" s="2"/>
      <c r="UGV133" s="3"/>
      <c r="UGW133" s="1"/>
      <c r="UGX133" s="2"/>
      <c r="UGY133" s="2"/>
      <c r="UGZ133" s="3"/>
      <c r="UHA133" s="189"/>
      <c r="UHB133" s="190"/>
      <c r="UHC133" s="52"/>
      <c r="UHI133" s="1"/>
      <c r="UHJ133" s="2"/>
      <c r="UHK133" s="2"/>
      <c r="UHL133" s="3"/>
      <c r="UHM133" s="1"/>
      <c r="UHN133" s="2"/>
      <c r="UHO133" s="2"/>
      <c r="UHP133" s="3"/>
      <c r="UHQ133" s="189"/>
      <c r="UHR133" s="190"/>
      <c r="UHS133" s="52"/>
      <c r="UHY133" s="1"/>
      <c r="UHZ133" s="2"/>
      <c r="UIA133" s="2"/>
      <c r="UIB133" s="3"/>
      <c r="UIC133" s="1"/>
      <c r="UID133" s="2"/>
      <c r="UIE133" s="2"/>
      <c r="UIF133" s="3"/>
      <c r="UIG133" s="189"/>
      <c r="UIH133" s="190"/>
      <c r="UII133" s="52"/>
      <c r="UIO133" s="1"/>
      <c r="UIP133" s="2"/>
      <c r="UIQ133" s="2"/>
      <c r="UIR133" s="3"/>
      <c r="UIS133" s="1"/>
      <c r="UIT133" s="2"/>
      <c r="UIU133" s="2"/>
      <c r="UIV133" s="3"/>
      <c r="UIW133" s="189"/>
      <c r="UIX133" s="190"/>
      <c r="UIY133" s="52"/>
      <c r="UJE133" s="1"/>
      <c r="UJF133" s="2"/>
      <c r="UJG133" s="2"/>
      <c r="UJH133" s="3"/>
      <c r="UJI133" s="1"/>
      <c r="UJJ133" s="2"/>
      <c r="UJK133" s="2"/>
      <c r="UJL133" s="3"/>
      <c r="UJM133" s="189"/>
      <c r="UJN133" s="190"/>
      <c r="UJO133" s="52"/>
      <c r="UJU133" s="1"/>
      <c r="UJV133" s="2"/>
      <c r="UJW133" s="2"/>
      <c r="UJX133" s="3"/>
      <c r="UJY133" s="1"/>
      <c r="UJZ133" s="2"/>
      <c r="UKA133" s="2"/>
      <c r="UKB133" s="3"/>
      <c r="UKC133" s="189"/>
      <c r="UKD133" s="190"/>
      <c r="UKE133" s="52"/>
      <c r="UKK133" s="1"/>
      <c r="UKL133" s="2"/>
      <c r="UKM133" s="2"/>
      <c r="UKN133" s="3"/>
      <c r="UKO133" s="1"/>
      <c r="UKP133" s="2"/>
      <c r="UKQ133" s="2"/>
      <c r="UKR133" s="3"/>
      <c r="UKS133" s="189"/>
      <c r="UKT133" s="190"/>
      <c r="UKU133" s="52"/>
      <c r="ULA133" s="1"/>
      <c r="ULB133" s="2"/>
      <c r="ULC133" s="2"/>
      <c r="ULD133" s="3"/>
      <c r="ULE133" s="1"/>
      <c r="ULF133" s="2"/>
      <c r="ULG133" s="2"/>
      <c r="ULH133" s="3"/>
      <c r="ULI133" s="189"/>
      <c r="ULJ133" s="190"/>
      <c r="ULK133" s="52"/>
      <c r="ULQ133" s="1"/>
      <c r="ULR133" s="2"/>
      <c r="ULS133" s="2"/>
      <c r="ULT133" s="3"/>
      <c r="ULU133" s="1"/>
      <c r="ULV133" s="2"/>
      <c r="ULW133" s="2"/>
      <c r="ULX133" s="3"/>
      <c r="ULY133" s="189"/>
      <c r="ULZ133" s="190"/>
      <c r="UMA133" s="52"/>
      <c r="UMG133" s="1"/>
      <c r="UMH133" s="2"/>
      <c r="UMI133" s="2"/>
      <c r="UMJ133" s="3"/>
      <c r="UMK133" s="1"/>
      <c r="UML133" s="2"/>
      <c r="UMM133" s="2"/>
      <c r="UMN133" s="3"/>
      <c r="UMO133" s="189"/>
      <c r="UMP133" s="190"/>
      <c r="UMQ133" s="52"/>
      <c r="UMW133" s="1"/>
      <c r="UMX133" s="2"/>
      <c r="UMY133" s="2"/>
      <c r="UMZ133" s="3"/>
      <c r="UNA133" s="1"/>
      <c r="UNB133" s="2"/>
      <c r="UNC133" s="2"/>
      <c r="UND133" s="3"/>
      <c r="UNE133" s="189"/>
      <c r="UNF133" s="190"/>
      <c r="UNG133" s="52"/>
      <c r="UNM133" s="1"/>
      <c r="UNN133" s="2"/>
      <c r="UNO133" s="2"/>
      <c r="UNP133" s="3"/>
      <c r="UNQ133" s="1"/>
      <c r="UNR133" s="2"/>
      <c r="UNS133" s="2"/>
      <c r="UNT133" s="3"/>
      <c r="UNU133" s="189"/>
      <c r="UNV133" s="190"/>
      <c r="UNW133" s="52"/>
      <c r="UOC133" s="1"/>
      <c r="UOD133" s="2"/>
      <c r="UOE133" s="2"/>
      <c r="UOF133" s="3"/>
      <c r="UOG133" s="1"/>
      <c r="UOH133" s="2"/>
      <c r="UOI133" s="2"/>
      <c r="UOJ133" s="3"/>
      <c r="UOK133" s="189"/>
      <c r="UOL133" s="190"/>
      <c r="UOM133" s="52"/>
      <c r="UOS133" s="1"/>
      <c r="UOT133" s="2"/>
      <c r="UOU133" s="2"/>
      <c r="UOV133" s="3"/>
      <c r="UOW133" s="1"/>
      <c r="UOX133" s="2"/>
      <c r="UOY133" s="2"/>
      <c r="UOZ133" s="3"/>
      <c r="UPA133" s="189"/>
      <c r="UPB133" s="190"/>
      <c r="UPC133" s="52"/>
      <c r="UPI133" s="1"/>
      <c r="UPJ133" s="2"/>
      <c r="UPK133" s="2"/>
      <c r="UPL133" s="3"/>
      <c r="UPM133" s="1"/>
      <c r="UPN133" s="2"/>
      <c r="UPO133" s="2"/>
      <c r="UPP133" s="3"/>
      <c r="UPQ133" s="189"/>
      <c r="UPR133" s="190"/>
      <c r="UPS133" s="52"/>
      <c r="UPY133" s="1"/>
      <c r="UPZ133" s="2"/>
      <c r="UQA133" s="2"/>
      <c r="UQB133" s="3"/>
      <c r="UQC133" s="1"/>
      <c r="UQD133" s="2"/>
      <c r="UQE133" s="2"/>
      <c r="UQF133" s="3"/>
      <c r="UQG133" s="189"/>
      <c r="UQH133" s="190"/>
      <c r="UQI133" s="52"/>
      <c r="UQO133" s="1"/>
      <c r="UQP133" s="2"/>
      <c r="UQQ133" s="2"/>
      <c r="UQR133" s="3"/>
      <c r="UQS133" s="1"/>
      <c r="UQT133" s="2"/>
      <c r="UQU133" s="2"/>
      <c r="UQV133" s="3"/>
      <c r="UQW133" s="189"/>
      <c r="UQX133" s="190"/>
      <c r="UQY133" s="52"/>
      <c r="URE133" s="1"/>
      <c r="URF133" s="2"/>
      <c r="URG133" s="2"/>
      <c r="URH133" s="3"/>
      <c r="URI133" s="1"/>
      <c r="URJ133" s="2"/>
      <c r="URK133" s="2"/>
      <c r="URL133" s="3"/>
      <c r="URM133" s="189"/>
      <c r="URN133" s="190"/>
      <c r="URO133" s="52"/>
      <c r="URU133" s="1"/>
      <c r="URV133" s="2"/>
      <c r="URW133" s="2"/>
      <c r="URX133" s="3"/>
      <c r="URY133" s="1"/>
      <c r="URZ133" s="2"/>
      <c r="USA133" s="2"/>
      <c r="USB133" s="3"/>
      <c r="USC133" s="189"/>
      <c r="USD133" s="190"/>
      <c r="USE133" s="52"/>
      <c r="USK133" s="1"/>
      <c r="USL133" s="2"/>
      <c r="USM133" s="2"/>
      <c r="USN133" s="3"/>
      <c r="USO133" s="1"/>
      <c r="USP133" s="2"/>
      <c r="USQ133" s="2"/>
      <c r="USR133" s="3"/>
      <c r="USS133" s="189"/>
      <c r="UST133" s="190"/>
      <c r="USU133" s="52"/>
      <c r="UTA133" s="1"/>
      <c r="UTB133" s="2"/>
      <c r="UTC133" s="2"/>
      <c r="UTD133" s="3"/>
      <c r="UTE133" s="1"/>
      <c r="UTF133" s="2"/>
      <c r="UTG133" s="2"/>
      <c r="UTH133" s="3"/>
      <c r="UTI133" s="189"/>
      <c r="UTJ133" s="190"/>
      <c r="UTK133" s="52"/>
      <c r="UTQ133" s="1"/>
      <c r="UTR133" s="2"/>
      <c r="UTS133" s="2"/>
      <c r="UTT133" s="3"/>
      <c r="UTU133" s="1"/>
      <c r="UTV133" s="2"/>
      <c r="UTW133" s="2"/>
      <c r="UTX133" s="3"/>
      <c r="UTY133" s="189"/>
      <c r="UTZ133" s="190"/>
      <c r="UUA133" s="52"/>
      <c r="UUG133" s="1"/>
      <c r="UUH133" s="2"/>
      <c r="UUI133" s="2"/>
      <c r="UUJ133" s="3"/>
      <c r="UUK133" s="1"/>
      <c r="UUL133" s="2"/>
      <c r="UUM133" s="2"/>
      <c r="UUN133" s="3"/>
      <c r="UUO133" s="189"/>
      <c r="UUP133" s="190"/>
      <c r="UUQ133" s="52"/>
      <c r="UUW133" s="1"/>
      <c r="UUX133" s="2"/>
      <c r="UUY133" s="2"/>
      <c r="UUZ133" s="3"/>
      <c r="UVA133" s="1"/>
      <c r="UVB133" s="2"/>
      <c r="UVC133" s="2"/>
      <c r="UVD133" s="3"/>
      <c r="UVE133" s="189"/>
      <c r="UVF133" s="190"/>
      <c r="UVG133" s="52"/>
      <c r="UVM133" s="1"/>
      <c r="UVN133" s="2"/>
      <c r="UVO133" s="2"/>
      <c r="UVP133" s="3"/>
      <c r="UVQ133" s="1"/>
      <c r="UVR133" s="2"/>
      <c r="UVS133" s="2"/>
      <c r="UVT133" s="3"/>
      <c r="UVU133" s="189"/>
      <c r="UVV133" s="190"/>
      <c r="UVW133" s="52"/>
      <c r="UWC133" s="1"/>
      <c r="UWD133" s="2"/>
      <c r="UWE133" s="2"/>
      <c r="UWF133" s="3"/>
      <c r="UWG133" s="1"/>
      <c r="UWH133" s="2"/>
      <c r="UWI133" s="2"/>
      <c r="UWJ133" s="3"/>
      <c r="UWK133" s="189"/>
      <c r="UWL133" s="190"/>
      <c r="UWM133" s="52"/>
      <c r="UWS133" s="1"/>
      <c r="UWT133" s="2"/>
      <c r="UWU133" s="2"/>
      <c r="UWV133" s="3"/>
      <c r="UWW133" s="1"/>
      <c r="UWX133" s="2"/>
      <c r="UWY133" s="2"/>
      <c r="UWZ133" s="3"/>
      <c r="UXA133" s="189"/>
      <c r="UXB133" s="190"/>
      <c r="UXC133" s="52"/>
      <c r="UXI133" s="1"/>
      <c r="UXJ133" s="2"/>
      <c r="UXK133" s="2"/>
      <c r="UXL133" s="3"/>
      <c r="UXM133" s="1"/>
      <c r="UXN133" s="2"/>
      <c r="UXO133" s="2"/>
      <c r="UXP133" s="3"/>
      <c r="UXQ133" s="189"/>
      <c r="UXR133" s="190"/>
      <c r="UXS133" s="52"/>
      <c r="UXY133" s="1"/>
      <c r="UXZ133" s="2"/>
      <c r="UYA133" s="2"/>
      <c r="UYB133" s="3"/>
      <c r="UYC133" s="1"/>
      <c r="UYD133" s="2"/>
      <c r="UYE133" s="2"/>
      <c r="UYF133" s="3"/>
      <c r="UYG133" s="189"/>
      <c r="UYH133" s="190"/>
      <c r="UYI133" s="52"/>
      <c r="UYO133" s="1"/>
      <c r="UYP133" s="2"/>
      <c r="UYQ133" s="2"/>
      <c r="UYR133" s="3"/>
      <c r="UYS133" s="1"/>
      <c r="UYT133" s="2"/>
      <c r="UYU133" s="2"/>
      <c r="UYV133" s="3"/>
      <c r="UYW133" s="189"/>
      <c r="UYX133" s="190"/>
      <c r="UYY133" s="52"/>
      <c r="UZE133" s="1"/>
      <c r="UZF133" s="2"/>
      <c r="UZG133" s="2"/>
      <c r="UZH133" s="3"/>
      <c r="UZI133" s="1"/>
      <c r="UZJ133" s="2"/>
      <c r="UZK133" s="2"/>
      <c r="UZL133" s="3"/>
      <c r="UZM133" s="189"/>
      <c r="UZN133" s="190"/>
      <c r="UZO133" s="52"/>
      <c r="UZU133" s="1"/>
      <c r="UZV133" s="2"/>
      <c r="UZW133" s="2"/>
      <c r="UZX133" s="3"/>
      <c r="UZY133" s="1"/>
      <c r="UZZ133" s="2"/>
      <c r="VAA133" s="2"/>
      <c r="VAB133" s="3"/>
      <c r="VAC133" s="189"/>
      <c r="VAD133" s="190"/>
      <c r="VAE133" s="52"/>
      <c r="VAK133" s="1"/>
      <c r="VAL133" s="2"/>
      <c r="VAM133" s="2"/>
      <c r="VAN133" s="3"/>
      <c r="VAO133" s="1"/>
      <c r="VAP133" s="2"/>
      <c r="VAQ133" s="2"/>
      <c r="VAR133" s="3"/>
      <c r="VAS133" s="189"/>
      <c r="VAT133" s="190"/>
      <c r="VAU133" s="52"/>
      <c r="VBA133" s="1"/>
      <c r="VBB133" s="2"/>
      <c r="VBC133" s="2"/>
      <c r="VBD133" s="3"/>
      <c r="VBE133" s="1"/>
      <c r="VBF133" s="2"/>
      <c r="VBG133" s="2"/>
      <c r="VBH133" s="3"/>
      <c r="VBI133" s="189"/>
      <c r="VBJ133" s="190"/>
      <c r="VBK133" s="52"/>
      <c r="VBQ133" s="1"/>
      <c r="VBR133" s="2"/>
      <c r="VBS133" s="2"/>
      <c r="VBT133" s="3"/>
      <c r="VBU133" s="1"/>
      <c r="VBV133" s="2"/>
      <c r="VBW133" s="2"/>
      <c r="VBX133" s="3"/>
      <c r="VBY133" s="189"/>
      <c r="VBZ133" s="190"/>
      <c r="VCA133" s="52"/>
      <c r="VCG133" s="1"/>
      <c r="VCH133" s="2"/>
      <c r="VCI133" s="2"/>
      <c r="VCJ133" s="3"/>
      <c r="VCK133" s="1"/>
      <c r="VCL133" s="2"/>
      <c r="VCM133" s="2"/>
      <c r="VCN133" s="3"/>
      <c r="VCO133" s="189"/>
      <c r="VCP133" s="190"/>
      <c r="VCQ133" s="52"/>
      <c r="VCW133" s="1"/>
      <c r="VCX133" s="2"/>
      <c r="VCY133" s="2"/>
      <c r="VCZ133" s="3"/>
      <c r="VDA133" s="1"/>
      <c r="VDB133" s="2"/>
      <c r="VDC133" s="2"/>
      <c r="VDD133" s="3"/>
      <c r="VDE133" s="189"/>
      <c r="VDF133" s="190"/>
      <c r="VDG133" s="52"/>
      <c r="VDM133" s="1"/>
      <c r="VDN133" s="2"/>
      <c r="VDO133" s="2"/>
      <c r="VDP133" s="3"/>
      <c r="VDQ133" s="1"/>
      <c r="VDR133" s="2"/>
      <c r="VDS133" s="2"/>
      <c r="VDT133" s="3"/>
      <c r="VDU133" s="189"/>
      <c r="VDV133" s="190"/>
      <c r="VDW133" s="52"/>
      <c r="VEC133" s="1"/>
      <c r="VED133" s="2"/>
      <c r="VEE133" s="2"/>
      <c r="VEF133" s="3"/>
      <c r="VEG133" s="1"/>
      <c r="VEH133" s="2"/>
      <c r="VEI133" s="2"/>
      <c r="VEJ133" s="3"/>
      <c r="VEK133" s="189"/>
      <c r="VEL133" s="190"/>
      <c r="VEM133" s="52"/>
      <c r="VES133" s="1"/>
      <c r="VET133" s="2"/>
      <c r="VEU133" s="2"/>
      <c r="VEV133" s="3"/>
      <c r="VEW133" s="1"/>
      <c r="VEX133" s="2"/>
      <c r="VEY133" s="2"/>
      <c r="VEZ133" s="3"/>
      <c r="VFA133" s="189"/>
      <c r="VFB133" s="190"/>
      <c r="VFC133" s="52"/>
      <c r="VFI133" s="1"/>
      <c r="VFJ133" s="2"/>
      <c r="VFK133" s="2"/>
      <c r="VFL133" s="3"/>
      <c r="VFM133" s="1"/>
      <c r="VFN133" s="2"/>
      <c r="VFO133" s="2"/>
      <c r="VFP133" s="3"/>
      <c r="VFQ133" s="189"/>
      <c r="VFR133" s="190"/>
      <c r="VFS133" s="52"/>
      <c r="VFY133" s="1"/>
      <c r="VFZ133" s="2"/>
      <c r="VGA133" s="2"/>
      <c r="VGB133" s="3"/>
      <c r="VGC133" s="1"/>
      <c r="VGD133" s="2"/>
      <c r="VGE133" s="2"/>
      <c r="VGF133" s="3"/>
      <c r="VGG133" s="189"/>
      <c r="VGH133" s="190"/>
      <c r="VGI133" s="52"/>
      <c r="VGO133" s="1"/>
      <c r="VGP133" s="2"/>
      <c r="VGQ133" s="2"/>
      <c r="VGR133" s="3"/>
      <c r="VGS133" s="1"/>
      <c r="VGT133" s="2"/>
      <c r="VGU133" s="2"/>
      <c r="VGV133" s="3"/>
      <c r="VGW133" s="189"/>
      <c r="VGX133" s="190"/>
      <c r="VGY133" s="52"/>
      <c r="VHE133" s="1"/>
      <c r="VHF133" s="2"/>
      <c r="VHG133" s="2"/>
      <c r="VHH133" s="3"/>
      <c r="VHI133" s="1"/>
      <c r="VHJ133" s="2"/>
      <c r="VHK133" s="2"/>
      <c r="VHL133" s="3"/>
      <c r="VHM133" s="189"/>
      <c r="VHN133" s="190"/>
      <c r="VHO133" s="52"/>
      <c r="VHU133" s="1"/>
      <c r="VHV133" s="2"/>
      <c r="VHW133" s="2"/>
      <c r="VHX133" s="3"/>
      <c r="VHY133" s="1"/>
      <c r="VHZ133" s="2"/>
      <c r="VIA133" s="2"/>
      <c r="VIB133" s="3"/>
      <c r="VIC133" s="189"/>
      <c r="VID133" s="190"/>
      <c r="VIE133" s="52"/>
      <c r="VIK133" s="1"/>
      <c r="VIL133" s="2"/>
      <c r="VIM133" s="2"/>
      <c r="VIN133" s="3"/>
      <c r="VIO133" s="1"/>
      <c r="VIP133" s="2"/>
      <c r="VIQ133" s="2"/>
      <c r="VIR133" s="3"/>
      <c r="VIS133" s="189"/>
      <c r="VIT133" s="190"/>
      <c r="VIU133" s="52"/>
      <c r="VJA133" s="1"/>
      <c r="VJB133" s="2"/>
      <c r="VJC133" s="2"/>
      <c r="VJD133" s="3"/>
      <c r="VJE133" s="1"/>
      <c r="VJF133" s="2"/>
      <c r="VJG133" s="2"/>
      <c r="VJH133" s="3"/>
      <c r="VJI133" s="189"/>
      <c r="VJJ133" s="190"/>
      <c r="VJK133" s="52"/>
      <c r="VJQ133" s="1"/>
      <c r="VJR133" s="2"/>
      <c r="VJS133" s="2"/>
      <c r="VJT133" s="3"/>
      <c r="VJU133" s="1"/>
      <c r="VJV133" s="2"/>
      <c r="VJW133" s="2"/>
      <c r="VJX133" s="3"/>
      <c r="VJY133" s="189"/>
      <c r="VJZ133" s="190"/>
      <c r="VKA133" s="52"/>
      <c r="VKG133" s="1"/>
      <c r="VKH133" s="2"/>
      <c r="VKI133" s="2"/>
      <c r="VKJ133" s="3"/>
      <c r="VKK133" s="1"/>
      <c r="VKL133" s="2"/>
      <c r="VKM133" s="2"/>
      <c r="VKN133" s="3"/>
      <c r="VKO133" s="189"/>
      <c r="VKP133" s="190"/>
      <c r="VKQ133" s="52"/>
      <c r="VKW133" s="1"/>
      <c r="VKX133" s="2"/>
      <c r="VKY133" s="2"/>
      <c r="VKZ133" s="3"/>
      <c r="VLA133" s="1"/>
      <c r="VLB133" s="2"/>
      <c r="VLC133" s="2"/>
      <c r="VLD133" s="3"/>
      <c r="VLE133" s="189"/>
      <c r="VLF133" s="190"/>
      <c r="VLG133" s="52"/>
      <c r="VLM133" s="1"/>
      <c r="VLN133" s="2"/>
      <c r="VLO133" s="2"/>
      <c r="VLP133" s="3"/>
      <c r="VLQ133" s="1"/>
      <c r="VLR133" s="2"/>
      <c r="VLS133" s="2"/>
      <c r="VLT133" s="3"/>
      <c r="VLU133" s="189"/>
      <c r="VLV133" s="190"/>
      <c r="VLW133" s="52"/>
      <c r="VMC133" s="1"/>
      <c r="VMD133" s="2"/>
      <c r="VME133" s="2"/>
      <c r="VMF133" s="3"/>
      <c r="VMG133" s="1"/>
      <c r="VMH133" s="2"/>
      <c r="VMI133" s="2"/>
      <c r="VMJ133" s="3"/>
      <c r="VMK133" s="189"/>
      <c r="VML133" s="190"/>
      <c r="VMM133" s="52"/>
      <c r="VMS133" s="1"/>
      <c r="VMT133" s="2"/>
      <c r="VMU133" s="2"/>
      <c r="VMV133" s="3"/>
      <c r="VMW133" s="1"/>
      <c r="VMX133" s="2"/>
      <c r="VMY133" s="2"/>
      <c r="VMZ133" s="3"/>
      <c r="VNA133" s="189"/>
      <c r="VNB133" s="190"/>
      <c r="VNC133" s="52"/>
      <c r="VNI133" s="1"/>
      <c r="VNJ133" s="2"/>
      <c r="VNK133" s="2"/>
      <c r="VNL133" s="3"/>
      <c r="VNM133" s="1"/>
      <c r="VNN133" s="2"/>
      <c r="VNO133" s="2"/>
      <c r="VNP133" s="3"/>
      <c r="VNQ133" s="189"/>
      <c r="VNR133" s="190"/>
      <c r="VNS133" s="52"/>
      <c r="VNY133" s="1"/>
      <c r="VNZ133" s="2"/>
      <c r="VOA133" s="2"/>
      <c r="VOB133" s="3"/>
      <c r="VOC133" s="1"/>
      <c r="VOD133" s="2"/>
      <c r="VOE133" s="2"/>
      <c r="VOF133" s="3"/>
      <c r="VOG133" s="189"/>
      <c r="VOH133" s="190"/>
      <c r="VOI133" s="52"/>
      <c r="VOO133" s="1"/>
      <c r="VOP133" s="2"/>
      <c r="VOQ133" s="2"/>
      <c r="VOR133" s="3"/>
      <c r="VOS133" s="1"/>
      <c r="VOT133" s="2"/>
      <c r="VOU133" s="2"/>
      <c r="VOV133" s="3"/>
      <c r="VOW133" s="189"/>
      <c r="VOX133" s="190"/>
      <c r="VOY133" s="52"/>
      <c r="VPE133" s="1"/>
      <c r="VPF133" s="2"/>
      <c r="VPG133" s="2"/>
      <c r="VPH133" s="3"/>
      <c r="VPI133" s="1"/>
      <c r="VPJ133" s="2"/>
      <c r="VPK133" s="2"/>
      <c r="VPL133" s="3"/>
      <c r="VPM133" s="189"/>
      <c r="VPN133" s="190"/>
      <c r="VPO133" s="52"/>
      <c r="VPU133" s="1"/>
      <c r="VPV133" s="2"/>
      <c r="VPW133" s="2"/>
      <c r="VPX133" s="3"/>
      <c r="VPY133" s="1"/>
      <c r="VPZ133" s="2"/>
      <c r="VQA133" s="2"/>
      <c r="VQB133" s="3"/>
      <c r="VQC133" s="189"/>
      <c r="VQD133" s="190"/>
      <c r="VQE133" s="52"/>
      <c r="VQK133" s="1"/>
      <c r="VQL133" s="2"/>
      <c r="VQM133" s="2"/>
      <c r="VQN133" s="3"/>
      <c r="VQO133" s="1"/>
      <c r="VQP133" s="2"/>
      <c r="VQQ133" s="2"/>
      <c r="VQR133" s="3"/>
      <c r="VQS133" s="189"/>
      <c r="VQT133" s="190"/>
      <c r="VQU133" s="52"/>
      <c r="VRA133" s="1"/>
      <c r="VRB133" s="2"/>
      <c r="VRC133" s="2"/>
      <c r="VRD133" s="3"/>
      <c r="VRE133" s="1"/>
      <c r="VRF133" s="2"/>
      <c r="VRG133" s="2"/>
      <c r="VRH133" s="3"/>
      <c r="VRI133" s="189"/>
      <c r="VRJ133" s="190"/>
      <c r="VRK133" s="52"/>
      <c r="VRQ133" s="1"/>
      <c r="VRR133" s="2"/>
      <c r="VRS133" s="2"/>
      <c r="VRT133" s="3"/>
      <c r="VRU133" s="1"/>
      <c r="VRV133" s="2"/>
      <c r="VRW133" s="2"/>
      <c r="VRX133" s="3"/>
      <c r="VRY133" s="189"/>
      <c r="VRZ133" s="190"/>
      <c r="VSA133" s="52"/>
      <c r="VSG133" s="1"/>
      <c r="VSH133" s="2"/>
      <c r="VSI133" s="2"/>
      <c r="VSJ133" s="3"/>
      <c r="VSK133" s="1"/>
      <c r="VSL133" s="2"/>
      <c r="VSM133" s="2"/>
      <c r="VSN133" s="3"/>
      <c r="VSO133" s="189"/>
      <c r="VSP133" s="190"/>
      <c r="VSQ133" s="52"/>
      <c r="VSW133" s="1"/>
      <c r="VSX133" s="2"/>
      <c r="VSY133" s="2"/>
      <c r="VSZ133" s="3"/>
      <c r="VTA133" s="1"/>
      <c r="VTB133" s="2"/>
      <c r="VTC133" s="2"/>
      <c r="VTD133" s="3"/>
      <c r="VTE133" s="189"/>
      <c r="VTF133" s="190"/>
      <c r="VTG133" s="52"/>
      <c r="VTM133" s="1"/>
      <c r="VTN133" s="2"/>
      <c r="VTO133" s="2"/>
      <c r="VTP133" s="3"/>
      <c r="VTQ133" s="1"/>
      <c r="VTR133" s="2"/>
      <c r="VTS133" s="2"/>
      <c r="VTT133" s="3"/>
      <c r="VTU133" s="189"/>
      <c r="VTV133" s="190"/>
      <c r="VTW133" s="52"/>
      <c r="VUC133" s="1"/>
      <c r="VUD133" s="2"/>
      <c r="VUE133" s="2"/>
      <c r="VUF133" s="3"/>
      <c r="VUG133" s="1"/>
      <c r="VUH133" s="2"/>
      <c r="VUI133" s="2"/>
      <c r="VUJ133" s="3"/>
      <c r="VUK133" s="189"/>
      <c r="VUL133" s="190"/>
      <c r="VUM133" s="52"/>
      <c r="VUS133" s="1"/>
      <c r="VUT133" s="2"/>
      <c r="VUU133" s="2"/>
      <c r="VUV133" s="3"/>
      <c r="VUW133" s="1"/>
      <c r="VUX133" s="2"/>
      <c r="VUY133" s="2"/>
      <c r="VUZ133" s="3"/>
      <c r="VVA133" s="189"/>
      <c r="VVB133" s="190"/>
      <c r="VVC133" s="52"/>
      <c r="VVI133" s="1"/>
      <c r="VVJ133" s="2"/>
      <c r="VVK133" s="2"/>
      <c r="VVL133" s="3"/>
      <c r="VVM133" s="1"/>
      <c r="VVN133" s="2"/>
      <c r="VVO133" s="2"/>
      <c r="VVP133" s="3"/>
      <c r="VVQ133" s="189"/>
      <c r="VVR133" s="190"/>
      <c r="VVS133" s="52"/>
      <c r="VVY133" s="1"/>
      <c r="VVZ133" s="2"/>
      <c r="VWA133" s="2"/>
      <c r="VWB133" s="3"/>
      <c r="VWC133" s="1"/>
      <c r="VWD133" s="2"/>
      <c r="VWE133" s="2"/>
      <c r="VWF133" s="3"/>
      <c r="VWG133" s="189"/>
      <c r="VWH133" s="190"/>
      <c r="VWI133" s="52"/>
      <c r="VWO133" s="1"/>
      <c r="VWP133" s="2"/>
      <c r="VWQ133" s="2"/>
      <c r="VWR133" s="3"/>
      <c r="VWS133" s="1"/>
      <c r="VWT133" s="2"/>
      <c r="VWU133" s="2"/>
      <c r="VWV133" s="3"/>
      <c r="VWW133" s="189"/>
      <c r="VWX133" s="190"/>
      <c r="VWY133" s="52"/>
      <c r="VXE133" s="1"/>
      <c r="VXF133" s="2"/>
      <c r="VXG133" s="2"/>
      <c r="VXH133" s="3"/>
      <c r="VXI133" s="1"/>
      <c r="VXJ133" s="2"/>
      <c r="VXK133" s="2"/>
      <c r="VXL133" s="3"/>
      <c r="VXM133" s="189"/>
      <c r="VXN133" s="190"/>
      <c r="VXO133" s="52"/>
      <c r="VXU133" s="1"/>
      <c r="VXV133" s="2"/>
      <c r="VXW133" s="2"/>
      <c r="VXX133" s="3"/>
      <c r="VXY133" s="1"/>
      <c r="VXZ133" s="2"/>
      <c r="VYA133" s="2"/>
      <c r="VYB133" s="3"/>
      <c r="VYC133" s="189"/>
      <c r="VYD133" s="190"/>
      <c r="VYE133" s="52"/>
      <c r="VYK133" s="1"/>
      <c r="VYL133" s="2"/>
      <c r="VYM133" s="2"/>
      <c r="VYN133" s="3"/>
      <c r="VYO133" s="1"/>
      <c r="VYP133" s="2"/>
      <c r="VYQ133" s="2"/>
      <c r="VYR133" s="3"/>
      <c r="VYS133" s="189"/>
      <c r="VYT133" s="190"/>
      <c r="VYU133" s="52"/>
      <c r="VZA133" s="1"/>
      <c r="VZB133" s="2"/>
      <c r="VZC133" s="2"/>
      <c r="VZD133" s="3"/>
      <c r="VZE133" s="1"/>
      <c r="VZF133" s="2"/>
      <c r="VZG133" s="2"/>
      <c r="VZH133" s="3"/>
      <c r="VZI133" s="189"/>
      <c r="VZJ133" s="190"/>
      <c r="VZK133" s="52"/>
      <c r="VZQ133" s="1"/>
      <c r="VZR133" s="2"/>
      <c r="VZS133" s="2"/>
      <c r="VZT133" s="3"/>
      <c r="VZU133" s="1"/>
      <c r="VZV133" s="2"/>
      <c r="VZW133" s="2"/>
      <c r="VZX133" s="3"/>
      <c r="VZY133" s="189"/>
      <c r="VZZ133" s="190"/>
      <c r="WAA133" s="52"/>
      <c r="WAG133" s="1"/>
      <c r="WAH133" s="2"/>
      <c r="WAI133" s="2"/>
      <c r="WAJ133" s="3"/>
      <c r="WAK133" s="1"/>
      <c r="WAL133" s="2"/>
      <c r="WAM133" s="2"/>
      <c r="WAN133" s="3"/>
      <c r="WAO133" s="189"/>
      <c r="WAP133" s="190"/>
      <c r="WAQ133" s="52"/>
      <c r="WAW133" s="1"/>
      <c r="WAX133" s="2"/>
      <c r="WAY133" s="2"/>
      <c r="WAZ133" s="3"/>
      <c r="WBA133" s="1"/>
      <c r="WBB133" s="2"/>
      <c r="WBC133" s="2"/>
      <c r="WBD133" s="3"/>
      <c r="WBE133" s="189"/>
      <c r="WBF133" s="190"/>
      <c r="WBG133" s="52"/>
      <c r="WBM133" s="1"/>
      <c r="WBN133" s="2"/>
      <c r="WBO133" s="2"/>
      <c r="WBP133" s="3"/>
      <c r="WBQ133" s="1"/>
      <c r="WBR133" s="2"/>
      <c r="WBS133" s="2"/>
      <c r="WBT133" s="3"/>
      <c r="WBU133" s="189"/>
      <c r="WBV133" s="190"/>
      <c r="WBW133" s="52"/>
      <c r="WCC133" s="1"/>
      <c r="WCD133" s="2"/>
      <c r="WCE133" s="2"/>
      <c r="WCF133" s="3"/>
      <c r="WCG133" s="1"/>
      <c r="WCH133" s="2"/>
      <c r="WCI133" s="2"/>
      <c r="WCJ133" s="3"/>
      <c r="WCK133" s="189"/>
      <c r="WCL133" s="190"/>
      <c r="WCM133" s="52"/>
      <c r="WCS133" s="1"/>
      <c r="WCT133" s="2"/>
      <c r="WCU133" s="2"/>
      <c r="WCV133" s="3"/>
      <c r="WCW133" s="1"/>
      <c r="WCX133" s="2"/>
      <c r="WCY133" s="2"/>
      <c r="WCZ133" s="3"/>
      <c r="WDA133" s="189"/>
      <c r="WDB133" s="190"/>
      <c r="WDC133" s="52"/>
      <c r="WDI133" s="1"/>
      <c r="WDJ133" s="2"/>
      <c r="WDK133" s="2"/>
      <c r="WDL133" s="3"/>
      <c r="WDM133" s="1"/>
      <c r="WDN133" s="2"/>
      <c r="WDO133" s="2"/>
      <c r="WDP133" s="3"/>
      <c r="WDQ133" s="189"/>
      <c r="WDR133" s="190"/>
      <c r="WDS133" s="52"/>
      <c r="WDY133" s="1"/>
      <c r="WDZ133" s="2"/>
      <c r="WEA133" s="2"/>
      <c r="WEB133" s="3"/>
      <c r="WEC133" s="1"/>
      <c r="WED133" s="2"/>
      <c r="WEE133" s="2"/>
      <c r="WEF133" s="3"/>
      <c r="WEG133" s="189"/>
      <c r="WEH133" s="190"/>
      <c r="WEI133" s="52"/>
      <c r="WEO133" s="1"/>
      <c r="WEP133" s="2"/>
      <c r="WEQ133" s="2"/>
      <c r="WER133" s="3"/>
      <c r="WES133" s="1"/>
      <c r="WET133" s="2"/>
      <c r="WEU133" s="2"/>
      <c r="WEV133" s="3"/>
      <c r="WEW133" s="189"/>
      <c r="WEX133" s="190"/>
      <c r="WEY133" s="52"/>
      <c r="WFE133" s="1"/>
      <c r="WFF133" s="2"/>
      <c r="WFG133" s="2"/>
      <c r="WFH133" s="3"/>
      <c r="WFI133" s="1"/>
      <c r="WFJ133" s="2"/>
      <c r="WFK133" s="2"/>
      <c r="WFL133" s="3"/>
      <c r="WFM133" s="189"/>
      <c r="WFN133" s="190"/>
      <c r="WFO133" s="52"/>
      <c r="WFU133" s="1"/>
      <c r="WFV133" s="2"/>
      <c r="WFW133" s="2"/>
      <c r="WFX133" s="3"/>
      <c r="WFY133" s="1"/>
      <c r="WFZ133" s="2"/>
      <c r="WGA133" s="2"/>
      <c r="WGB133" s="3"/>
      <c r="WGC133" s="189"/>
      <c r="WGD133" s="190"/>
      <c r="WGE133" s="52"/>
      <c r="WGK133" s="1"/>
      <c r="WGL133" s="2"/>
      <c r="WGM133" s="2"/>
      <c r="WGN133" s="3"/>
      <c r="WGO133" s="1"/>
      <c r="WGP133" s="2"/>
      <c r="WGQ133" s="2"/>
      <c r="WGR133" s="3"/>
      <c r="WGS133" s="189"/>
      <c r="WGT133" s="190"/>
      <c r="WGU133" s="52"/>
      <c r="WHA133" s="1"/>
      <c r="WHB133" s="2"/>
      <c r="WHC133" s="2"/>
      <c r="WHD133" s="3"/>
      <c r="WHE133" s="1"/>
      <c r="WHF133" s="2"/>
      <c r="WHG133" s="2"/>
      <c r="WHH133" s="3"/>
      <c r="WHI133" s="189"/>
      <c r="WHJ133" s="190"/>
      <c r="WHK133" s="52"/>
      <c r="WHQ133" s="1"/>
      <c r="WHR133" s="2"/>
      <c r="WHS133" s="2"/>
      <c r="WHT133" s="3"/>
      <c r="WHU133" s="1"/>
      <c r="WHV133" s="2"/>
      <c r="WHW133" s="2"/>
      <c r="WHX133" s="3"/>
      <c r="WHY133" s="189"/>
      <c r="WHZ133" s="190"/>
      <c r="WIA133" s="52"/>
      <c r="WIG133" s="1"/>
      <c r="WIH133" s="2"/>
      <c r="WII133" s="2"/>
      <c r="WIJ133" s="3"/>
      <c r="WIK133" s="1"/>
      <c r="WIL133" s="2"/>
      <c r="WIM133" s="2"/>
      <c r="WIN133" s="3"/>
      <c r="WIO133" s="189"/>
      <c r="WIP133" s="190"/>
      <c r="WIQ133" s="52"/>
      <c r="WIW133" s="1"/>
      <c r="WIX133" s="2"/>
      <c r="WIY133" s="2"/>
      <c r="WIZ133" s="3"/>
      <c r="WJA133" s="1"/>
      <c r="WJB133" s="2"/>
      <c r="WJC133" s="2"/>
      <c r="WJD133" s="3"/>
      <c r="WJE133" s="189"/>
      <c r="WJF133" s="190"/>
      <c r="WJG133" s="52"/>
      <c r="WJM133" s="1"/>
      <c r="WJN133" s="2"/>
      <c r="WJO133" s="2"/>
      <c r="WJP133" s="3"/>
      <c r="WJQ133" s="1"/>
      <c r="WJR133" s="2"/>
      <c r="WJS133" s="2"/>
      <c r="WJT133" s="3"/>
      <c r="WJU133" s="189"/>
      <c r="WJV133" s="190"/>
      <c r="WJW133" s="52"/>
      <c r="WKC133" s="1"/>
      <c r="WKD133" s="2"/>
      <c r="WKE133" s="2"/>
      <c r="WKF133" s="3"/>
      <c r="WKG133" s="1"/>
      <c r="WKH133" s="2"/>
      <c r="WKI133" s="2"/>
      <c r="WKJ133" s="3"/>
      <c r="WKK133" s="189"/>
      <c r="WKL133" s="190"/>
      <c r="WKM133" s="52"/>
      <c r="WKS133" s="1"/>
      <c r="WKT133" s="2"/>
      <c r="WKU133" s="2"/>
      <c r="WKV133" s="3"/>
      <c r="WKW133" s="1"/>
      <c r="WKX133" s="2"/>
      <c r="WKY133" s="2"/>
      <c r="WKZ133" s="3"/>
      <c r="WLA133" s="189"/>
      <c r="WLB133" s="190"/>
      <c r="WLC133" s="52"/>
      <c r="WLI133" s="1"/>
      <c r="WLJ133" s="2"/>
      <c r="WLK133" s="2"/>
      <c r="WLL133" s="3"/>
      <c r="WLM133" s="1"/>
      <c r="WLN133" s="2"/>
      <c r="WLO133" s="2"/>
      <c r="WLP133" s="3"/>
      <c r="WLQ133" s="189"/>
      <c r="WLR133" s="190"/>
      <c r="WLS133" s="52"/>
      <c r="WLY133" s="1"/>
      <c r="WLZ133" s="2"/>
      <c r="WMA133" s="2"/>
      <c r="WMB133" s="3"/>
      <c r="WMC133" s="1"/>
      <c r="WMD133" s="2"/>
      <c r="WME133" s="2"/>
      <c r="WMF133" s="3"/>
      <c r="WMG133" s="189"/>
      <c r="WMH133" s="190"/>
      <c r="WMI133" s="52"/>
      <c r="WMO133" s="1"/>
      <c r="WMP133" s="2"/>
      <c r="WMQ133" s="2"/>
      <c r="WMR133" s="3"/>
      <c r="WMS133" s="1"/>
      <c r="WMT133" s="2"/>
      <c r="WMU133" s="2"/>
      <c r="WMV133" s="3"/>
      <c r="WMW133" s="189"/>
      <c r="WMX133" s="190"/>
      <c r="WMY133" s="52"/>
      <c r="WNE133" s="1"/>
      <c r="WNF133" s="2"/>
      <c r="WNG133" s="2"/>
      <c r="WNH133" s="3"/>
      <c r="WNI133" s="1"/>
      <c r="WNJ133" s="2"/>
      <c r="WNK133" s="2"/>
      <c r="WNL133" s="3"/>
      <c r="WNM133" s="189"/>
      <c r="WNN133" s="190"/>
      <c r="WNO133" s="52"/>
      <c r="WNU133" s="1"/>
      <c r="WNV133" s="2"/>
      <c r="WNW133" s="2"/>
      <c r="WNX133" s="3"/>
      <c r="WNY133" s="1"/>
      <c r="WNZ133" s="2"/>
      <c r="WOA133" s="2"/>
      <c r="WOB133" s="3"/>
      <c r="WOC133" s="189"/>
      <c r="WOD133" s="190"/>
      <c r="WOE133" s="52"/>
      <c r="WOK133" s="1"/>
      <c r="WOL133" s="2"/>
      <c r="WOM133" s="2"/>
      <c r="WON133" s="3"/>
      <c r="WOO133" s="1"/>
      <c r="WOP133" s="2"/>
      <c r="WOQ133" s="2"/>
      <c r="WOR133" s="3"/>
      <c r="WOS133" s="189"/>
      <c r="WOT133" s="190"/>
      <c r="WOU133" s="52"/>
      <c r="WPA133" s="1"/>
      <c r="WPB133" s="2"/>
      <c r="WPC133" s="2"/>
      <c r="WPD133" s="3"/>
      <c r="WPE133" s="1"/>
      <c r="WPF133" s="2"/>
      <c r="WPG133" s="2"/>
      <c r="WPH133" s="3"/>
      <c r="WPI133" s="189"/>
      <c r="WPJ133" s="190"/>
      <c r="WPK133" s="52"/>
      <c r="WPQ133" s="1"/>
      <c r="WPR133" s="2"/>
      <c r="WPS133" s="2"/>
      <c r="WPT133" s="3"/>
      <c r="WPU133" s="1"/>
      <c r="WPV133" s="2"/>
      <c r="WPW133" s="2"/>
      <c r="WPX133" s="3"/>
      <c r="WPY133" s="189"/>
      <c r="WPZ133" s="190"/>
      <c r="WQA133" s="52"/>
      <c r="WQG133" s="1"/>
      <c r="WQH133" s="2"/>
      <c r="WQI133" s="2"/>
      <c r="WQJ133" s="3"/>
      <c r="WQK133" s="1"/>
      <c r="WQL133" s="2"/>
      <c r="WQM133" s="2"/>
      <c r="WQN133" s="3"/>
      <c r="WQO133" s="189"/>
      <c r="WQP133" s="190"/>
      <c r="WQQ133" s="52"/>
      <c r="WQW133" s="1"/>
      <c r="WQX133" s="2"/>
      <c r="WQY133" s="2"/>
      <c r="WQZ133" s="3"/>
      <c r="WRA133" s="1"/>
      <c r="WRB133" s="2"/>
      <c r="WRC133" s="2"/>
      <c r="WRD133" s="3"/>
      <c r="WRE133" s="189"/>
      <c r="WRF133" s="190"/>
      <c r="WRG133" s="52"/>
      <c r="WRM133" s="1"/>
      <c r="WRN133" s="2"/>
      <c r="WRO133" s="2"/>
      <c r="WRP133" s="3"/>
      <c r="WRQ133" s="1"/>
      <c r="WRR133" s="2"/>
      <c r="WRS133" s="2"/>
      <c r="WRT133" s="3"/>
      <c r="WRU133" s="189"/>
      <c r="WRV133" s="190"/>
      <c r="WRW133" s="52"/>
      <c r="WSC133" s="1"/>
      <c r="WSD133" s="2"/>
      <c r="WSE133" s="2"/>
      <c r="WSF133" s="3"/>
      <c r="WSG133" s="1"/>
      <c r="WSH133" s="2"/>
      <c r="WSI133" s="2"/>
      <c r="WSJ133" s="3"/>
      <c r="WSK133" s="189"/>
      <c r="WSL133" s="190"/>
      <c r="WSM133" s="52"/>
      <c r="WSS133" s="1"/>
      <c r="WST133" s="2"/>
      <c r="WSU133" s="2"/>
      <c r="WSV133" s="3"/>
      <c r="WSW133" s="1"/>
      <c r="WSX133" s="2"/>
      <c r="WSY133" s="2"/>
      <c r="WSZ133" s="3"/>
      <c r="WTA133" s="189"/>
      <c r="WTB133" s="190"/>
      <c r="WTC133" s="52"/>
      <c r="WTI133" s="1"/>
      <c r="WTJ133" s="2"/>
      <c r="WTK133" s="2"/>
      <c r="WTL133" s="3"/>
      <c r="WTM133" s="1"/>
      <c r="WTN133" s="2"/>
      <c r="WTO133" s="2"/>
      <c r="WTP133" s="3"/>
      <c r="WTQ133" s="189"/>
      <c r="WTR133" s="190"/>
      <c r="WTS133" s="52"/>
      <c r="WTY133" s="1"/>
      <c r="WTZ133" s="2"/>
      <c r="WUA133" s="2"/>
      <c r="WUB133" s="3"/>
      <c r="WUC133" s="1"/>
      <c r="WUD133" s="2"/>
      <c r="WUE133" s="2"/>
      <c r="WUF133" s="3"/>
      <c r="WUG133" s="189"/>
      <c r="WUH133" s="190"/>
      <c r="WUI133" s="52"/>
      <c r="WUO133" s="1"/>
      <c r="WUP133" s="2"/>
      <c r="WUQ133" s="2"/>
      <c r="WUR133" s="3"/>
      <c r="WUS133" s="1"/>
      <c r="WUT133" s="2"/>
      <c r="WUU133" s="2"/>
      <c r="WUV133" s="3"/>
      <c r="WUW133" s="189"/>
      <c r="WUX133" s="190"/>
      <c r="WUY133" s="52"/>
      <c r="WVE133" s="1"/>
      <c r="WVF133" s="2"/>
      <c r="WVG133" s="2"/>
      <c r="WVH133" s="3"/>
      <c r="WVI133" s="1"/>
      <c r="WVJ133" s="2"/>
      <c r="WVK133" s="2"/>
      <c r="WVL133" s="3"/>
      <c r="WVM133" s="189"/>
      <c r="WVN133" s="190"/>
      <c r="WVO133" s="52"/>
      <c r="WVU133" s="1"/>
      <c r="WVV133" s="2"/>
      <c r="WVW133" s="2"/>
      <c r="WVX133" s="3"/>
      <c r="WVY133" s="1"/>
      <c r="WVZ133" s="2"/>
      <c r="WWA133" s="2"/>
      <c r="WWB133" s="3"/>
      <c r="WWC133" s="189"/>
      <c r="WWD133" s="190"/>
      <c r="WWE133" s="52"/>
      <c r="WWK133" s="1"/>
      <c r="WWL133" s="2"/>
      <c r="WWM133" s="2"/>
      <c r="WWN133" s="3"/>
      <c r="WWO133" s="1"/>
      <c r="WWP133" s="2"/>
      <c r="WWQ133" s="2"/>
      <c r="WWR133" s="3"/>
      <c r="WWS133" s="189"/>
      <c r="WWT133" s="190"/>
      <c r="WWU133" s="52"/>
      <c r="WXA133" s="1"/>
      <c r="WXB133" s="2"/>
      <c r="WXC133" s="2"/>
      <c r="WXD133" s="3"/>
      <c r="WXE133" s="1"/>
      <c r="WXF133" s="2"/>
      <c r="WXG133" s="2"/>
      <c r="WXH133" s="3"/>
      <c r="WXI133" s="189"/>
      <c r="WXJ133" s="190"/>
      <c r="WXK133" s="52"/>
      <c r="WXQ133" s="1"/>
      <c r="WXR133" s="2"/>
      <c r="WXS133" s="2"/>
      <c r="WXT133" s="3"/>
      <c r="WXU133" s="1"/>
      <c r="WXV133" s="2"/>
      <c r="WXW133" s="2"/>
      <c r="WXX133" s="3"/>
      <c r="WXY133" s="189"/>
      <c r="WXZ133" s="190"/>
      <c r="WYA133" s="52"/>
      <c r="WYG133" s="1"/>
      <c r="WYH133" s="2"/>
      <c r="WYI133" s="2"/>
      <c r="WYJ133" s="3"/>
      <c r="WYK133" s="1"/>
      <c r="WYL133" s="2"/>
      <c r="WYM133" s="2"/>
      <c r="WYN133" s="3"/>
      <c r="WYO133" s="189"/>
      <c r="WYP133" s="190"/>
      <c r="WYQ133" s="52"/>
      <c r="WYW133" s="1"/>
      <c r="WYX133" s="2"/>
      <c r="WYY133" s="2"/>
      <c r="WYZ133" s="3"/>
      <c r="WZA133" s="1"/>
      <c r="WZB133" s="2"/>
      <c r="WZC133" s="2"/>
      <c r="WZD133" s="3"/>
      <c r="WZE133" s="189"/>
      <c r="WZF133" s="190"/>
      <c r="WZG133" s="52"/>
      <c r="WZM133" s="1"/>
      <c r="WZN133" s="2"/>
      <c r="WZO133" s="2"/>
      <c r="WZP133" s="3"/>
      <c r="WZQ133" s="1"/>
      <c r="WZR133" s="2"/>
      <c r="WZS133" s="2"/>
      <c r="WZT133" s="3"/>
      <c r="WZU133" s="189"/>
      <c r="WZV133" s="190"/>
      <c r="WZW133" s="52"/>
      <c r="XAC133" s="1"/>
      <c r="XAD133" s="2"/>
      <c r="XAE133" s="2"/>
      <c r="XAF133" s="3"/>
      <c r="XAG133" s="1"/>
      <c r="XAH133" s="2"/>
      <c r="XAI133" s="2"/>
      <c r="XAJ133" s="3"/>
      <c r="XAK133" s="189"/>
      <c r="XAL133" s="190"/>
      <c r="XAM133" s="52"/>
      <c r="XAS133" s="1"/>
      <c r="XAT133" s="2"/>
      <c r="XAU133" s="2"/>
      <c r="XAV133" s="3"/>
      <c r="XAW133" s="1"/>
      <c r="XAX133" s="2"/>
      <c r="XAY133" s="2"/>
      <c r="XAZ133" s="3"/>
      <c r="XBA133" s="189"/>
      <c r="XBB133" s="190"/>
      <c r="XBC133" s="52"/>
      <c r="XBI133" s="1"/>
      <c r="XBJ133" s="2"/>
      <c r="XBK133" s="2"/>
      <c r="XBL133" s="3"/>
      <c r="XBM133" s="1"/>
      <c r="XBN133" s="2"/>
      <c r="XBO133" s="2"/>
      <c r="XBP133" s="3"/>
      <c r="XBQ133" s="189"/>
      <c r="XBR133" s="190"/>
      <c r="XBS133" s="52"/>
      <c r="XBY133" s="1"/>
      <c r="XBZ133" s="2"/>
      <c r="XCA133" s="2"/>
      <c r="XCB133" s="3"/>
      <c r="XCC133" s="1"/>
      <c r="XCD133" s="2"/>
      <c r="XCE133" s="2"/>
      <c r="XCF133" s="3"/>
      <c r="XCG133" s="189"/>
      <c r="XCH133" s="190"/>
      <c r="XCI133" s="52"/>
      <c r="XCO133" s="1"/>
      <c r="XCP133" s="2"/>
      <c r="XCQ133" s="2"/>
      <c r="XCR133" s="3"/>
      <c r="XCS133" s="1"/>
      <c r="XCT133" s="2"/>
      <c r="XCU133" s="2"/>
      <c r="XCV133" s="3"/>
      <c r="XCW133" s="189"/>
      <c r="XCX133" s="190"/>
      <c r="XCY133" s="52"/>
      <c r="XDE133" s="1"/>
      <c r="XDF133" s="2"/>
      <c r="XDG133" s="2"/>
      <c r="XDH133" s="3"/>
      <c r="XDI133" s="1"/>
      <c r="XDJ133" s="2"/>
      <c r="XDK133" s="2"/>
      <c r="XDL133" s="3"/>
      <c r="XDM133" s="189"/>
      <c r="XDN133" s="190"/>
      <c r="XDO133" s="52"/>
      <c r="XDU133" s="1"/>
      <c r="XDV133" s="2"/>
      <c r="XDW133" s="2"/>
      <c r="XDX133" s="3"/>
      <c r="XDY133" s="1"/>
      <c r="XDZ133" s="2"/>
      <c r="XEA133" s="2"/>
      <c r="XEB133" s="3"/>
      <c r="XEC133" s="189"/>
      <c r="XED133" s="190"/>
      <c r="XEE133" s="52"/>
      <c r="XEK133" s="1"/>
      <c r="XEL133" s="2"/>
      <c r="XEM133" s="2"/>
      <c r="XEN133" s="3"/>
      <c r="XEO133" s="1"/>
      <c r="XEP133" s="2"/>
      <c r="XEQ133" s="2"/>
      <c r="XER133" s="3"/>
      <c r="XES133" s="189"/>
      <c r="XET133" s="190"/>
      <c r="XEU133" s="52"/>
      <c r="XFA133" s="1"/>
      <c r="XFB133" s="2"/>
      <c r="XFC133" s="2"/>
      <c r="XFD133" s="3"/>
    </row>
    <row r="134" spans="2:16384" ht="16.3" thickBot="1" x14ac:dyDescent="0.45">
      <c r="B134" s="288" t="s">
        <v>79</v>
      </c>
      <c r="C134" s="289" t="s">
        <v>56</v>
      </c>
      <c r="D134" s="290" t="s">
        <v>58</v>
      </c>
      <c r="E134" s="291" t="s">
        <v>29</v>
      </c>
      <c r="N134" s="288" t="s">
        <v>65</v>
      </c>
      <c r="O134" s="289" t="s">
        <v>56</v>
      </c>
      <c r="P134" s="290" t="s">
        <v>58</v>
      </c>
      <c r="Q134" s="291" t="s">
        <v>29</v>
      </c>
    </row>
    <row r="135" spans="2:16384" ht="15.9" x14ac:dyDescent="0.4">
      <c r="B135" s="292" t="s">
        <v>132</v>
      </c>
      <c r="C135" s="293">
        <v>32.53626938</v>
      </c>
      <c r="D135" s="294">
        <v>47.700556205633205</v>
      </c>
      <c r="E135" s="295">
        <v>0.46607331186391865</v>
      </c>
      <c r="N135" s="292" t="s">
        <v>141</v>
      </c>
      <c r="O135" s="293">
        <f>+C135</f>
        <v>32.53626938</v>
      </c>
      <c r="P135" s="294">
        <f t="shared" ref="P135:Q141" si="25">+D135</f>
        <v>47.700556205633205</v>
      </c>
      <c r="Q135" s="295">
        <f t="shared" si="25"/>
        <v>0.46607331186391865</v>
      </c>
    </row>
    <row r="136" spans="2:16384" ht="15.9" x14ac:dyDescent="0.4">
      <c r="B136" s="292" t="s">
        <v>133</v>
      </c>
      <c r="C136" s="39">
        <v>-111.88926937999999</v>
      </c>
      <c r="D136" s="63">
        <v>-123.3485562056332</v>
      </c>
      <c r="E136" s="295">
        <v>0.10241631649872529</v>
      </c>
      <c r="N136" s="292" t="s">
        <v>142</v>
      </c>
      <c r="O136" s="39">
        <f t="shared" ref="O136:O141" si="26">+C136</f>
        <v>-111.88926937999999</v>
      </c>
      <c r="P136" s="63">
        <f t="shared" si="25"/>
        <v>-123.3485562056332</v>
      </c>
      <c r="Q136" s="295">
        <f t="shared" si="25"/>
        <v>0.10241631649872529</v>
      </c>
    </row>
    <row r="137" spans="2:16384" ht="15.9" x14ac:dyDescent="0.4">
      <c r="B137" s="296" t="s">
        <v>134</v>
      </c>
      <c r="C137" s="44">
        <v>-79.35299999999998</v>
      </c>
      <c r="D137" s="57">
        <v>-75.647999999999996</v>
      </c>
      <c r="E137" s="297">
        <v>-4.6690106234168693E-2</v>
      </c>
      <c r="N137" s="296" t="s">
        <v>143</v>
      </c>
      <c r="O137" s="44">
        <f t="shared" si="26"/>
        <v>-79.35299999999998</v>
      </c>
      <c r="P137" s="57">
        <f t="shared" si="25"/>
        <v>-75.647999999999996</v>
      </c>
      <c r="Q137" s="297">
        <f t="shared" si="25"/>
        <v>-4.6690106234168693E-2</v>
      </c>
    </row>
    <row r="138" spans="2:16384" ht="15.9" x14ac:dyDescent="0.4">
      <c r="B138" s="298" t="s">
        <v>118</v>
      </c>
      <c r="C138" s="39">
        <v>-52.948</v>
      </c>
      <c r="D138" s="63">
        <v>-48.709999999999994</v>
      </c>
      <c r="E138" s="295">
        <v>-8.0040794742011201E-2</v>
      </c>
      <c r="N138" s="298" t="s">
        <v>137</v>
      </c>
      <c r="O138" s="39">
        <f t="shared" si="26"/>
        <v>-52.948</v>
      </c>
      <c r="P138" s="63">
        <f t="shared" si="25"/>
        <v>-48.709999999999994</v>
      </c>
      <c r="Q138" s="295">
        <f t="shared" si="25"/>
        <v>-8.0040794742011201E-2</v>
      </c>
    </row>
    <row r="139" spans="2:16384" ht="15.9" x14ac:dyDescent="0.4">
      <c r="B139" s="292" t="s">
        <v>11</v>
      </c>
      <c r="C139" s="39">
        <v>-12.782999999999996</v>
      </c>
      <c r="D139" s="63">
        <v>-19.400999999999996</v>
      </c>
      <c r="E139" s="295">
        <v>0.51771884534146939</v>
      </c>
      <c r="N139" s="292" t="s">
        <v>14</v>
      </c>
      <c r="O139" s="39">
        <f t="shared" si="26"/>
        <v>-12.782999999999996</v>
      </c>
      <c r="P139" s="63">
        <f t="shared" si="25"/>
        <v>-19.400999999999996</v>
      </c>
      <c r="Q139" s="295">
        <f t="shared" si="25"/>
        <v>0.51771884534146939</v>
      </c>
    </row>
    <row r="140" spans="2:16384" ht="15.9" x14ac:dyDescent="0.4">
      <c r="B140" s="292" t="s">
        <v>51</v>
      </c>
      <c r="C140" s="39">
        <v>-1.9019999999999999</v>
      </c>
      <c r="D140" s="63">
        <v>-1.7180000000000002</v>
      </c>
      <c r="E140" s="295">
        <v>-9.6740273396424659E-2</v>
      </c>
      <c r="N140" s="292" t="s">
        <v>50</v>
      </c>
      <c r="O140" s="39">
        <f t="shared" si="26"/>
        <v>-1.9019999999999999</v>
      </c>
      <c r="P140" s="63">
        <f t="shared" si="25"/>
        <v>-1.7180000000000002</v>
      </c>
      <c r="Q140" s="295">
        <f t="shared" si="25"/>
        <v>-9.6740273396424659E-2</v>
      </c>
    </row>
    <row r="141" spans="2:16384" ht="16.3" thickBot="1" x14ac:dyDescent="0.45">
      <c r="B141" s="299" t="s">
        <v>31</v>
      </c>
      <c r="C141" s="300">
        <v>-11.719999999999985</v>
      </c>
      <c r="D141" s="301">
        <v>-5.8190000000000026</v>
      </c>
      <c r="E141" s="302">
        <v>-0.50349829351535746</v>
      </c>
      <c r="N141" s="299" t="s">
        <v>33</v>
      </c>
      <c r="O141" s="300">
        <f t="shared" si="26"/>
        <v>-11.719999999999985</v>
      </c>
      <c r="P141" s="301">
        <f t="shared" si="25"/>
        <v>-5.8190000000000026</v>
      </c>
      <c r="Q141" s="302">
        <f t="shared" si="25"/>
        <v>-0.50349829351535746</v>
      </c>
    </row>
    <row r="142" spans="2:16384" ht="15" thickBot="1" x14ac:dyDescent="0.45"/>
    <row r="143" spans="2:16384" ht="21" customHeight="1" thickBot="1" x14ac:dyDescent="0.45">
      <c r="B143" s="315" t="s">
        <v>0</v>
      </c>
      <c r="C143" s="646" t="s">
        <v>32</v>
      </c>
      <c r="D143" s="647"/>
      <c r="E143" s="648" t="s">
        <v>28</v>
      </c>
      <c r="N143" s="315" t="s">
        <v>0</v>
      </c>
      <c r="O143" s="649" t="s">
        <v>107</v>
      </c>
      <c r="P143" s="650">
        <v>0</v>
      </c>
      <c r="Q143" s="651" t="s">
        <v>107</v>
      </c>
    </row>
    <row r="144" spans="2:16384" ht="16.3" thickBot="1" x14ac:dyDescent="0.45">
      <c r="B144" s="283" t="s">
        <v>79</v>
      </c>
      <c r="C144" s="316" t="s">
        <v>56</v>
      </c>
      <c r="D144" s="317" t="s">
        <v>58</v>
      </c>
      <c r="E144" s="318" t="s">
        <v>29</v>
      </c>
      <c r="N144" s="283" t="s">
        <v>65</v>
      </c>
      <c r="O144" s="316" t="str">
        <f>+C144</f>
        <v>3M18</v>
      </c>
      <c r="P144" s="317" t="str">
        <f t="shared" ref="P144:Q144" si="27">+D144</f>
        <v>3M19</v>
      </c>
      <c r="Q144" s="318" t="str">
        <f t="shared" si="27"/>
        <v>Var.</v>
      </c>
    </row>
    <row r="145" spans="2:19" ht="15.9" x14ac:dyDescent="0.4">
      <c r="B145" s="319" t="s">
        <v>118</v>
      </c>
      <c r="C145" s="284">
        <v>103.3477677265212</v>
      </c>
      <c r="D145" s="285">
        <v>131.19385352134327</v>
      </c>
      <c r="E145" s="320">
        <v>0.26944061209438375</v>
      </c>
      <c r="N145" s="319" t="s">
        <v>113</v>
      </c>
      <c r="O145" s="284">
        <f t="shared" ref="O145:O152" si="28">+C145</f>
        <v>103.3477677265212</v>
      </c>
      <c r="P145" s="285">
        <f t="shared" ref="P145:P152" si="29">+D145</f>
        <v>131.19385352134327</v>
      </c>
      <c r="Q145" s="320">
        <f t="shared" ref="Q145:Q152" si="30">+E145</f>
        <v>0.26944061209438375</v>
      </c>
    </row>
    <row r="146" spans="2:19" x14ac:dyDescent="0.4">
      <c r="B146" s="576" t="s">
        <v>119</v>
      </c>
      <c r="C146" s="577">
        <v>103.3477677265212</v>
      </c>
      <c r="D146" s="578">
        <v>88.275450183343267</v>
      </c>
      <c r="E146" s="320">
        <v>-0.14584076535704471</v>
      </c>
      <c r="N146" s="576" t="s">
        <v>13</v>
      </c>
      <c r="O146" s="577">
        <f t="shared" si="28"/>
        <v>103.3477677265212</v>
      </c>
      <c r="P146" s="578">
        <f t="shared" si="29"/>
        <v>88.275450183343267</v>
      </c>
      <c r="Q146" s="320">
        <f t="shared" si="30"/>
        <v>-0.14584076535704471</v>
      </c>
    </row>
    <row r="147" spans="2:19" x14ac:dyDescent="0.4">
      <c r="B147" s="576" t="s">
        <v>120</v>
      </c>
      <c r="C147" s="577">
        <v>0</v>
      </c>
      <c r="D147" s="578">
        <v>42.91840333799999</v>
      </c>
      <c r="E147" s="321" t="s">
        <v>121</v>
      </c>
      <c r="N147" s="576" t="s">
        <v>114</v>
      </c>
      <c r="O147" s="577">
        <f t="shared" si="28"/>
        <v>0</v>
      </c>
      <c r="P147" s="578">
        <f t="shared" si="29"/>
        <v>42.91840333799999</v>
      </c>
      <c r="Q147" s="321" t="str">
        <f t="shared" si="30"/>
        <v>n.a</v>
      </c>
    </row>
    <row r="148" spans="2:19" ht="15.9" x14ac:dyDescent="0.4">
      <c r="B148" s="319" t="s">
        <v>11</v>
      </c>
      <c r="C148" s="284">
        <v>124.71800000000039</v>
      </c>
      <c r="D148" s="285">
        <v>129.08400000000006</v>
      </c>
      <c r="E148" s="321">
        <v>3.5006975737260637E-2</v>
      </c>
      <c r="N148" s="319" t="s">
        <v>14</v>
      </c>
      <c r="O148" s="284">
        <f t="shared" si="28"/>
        <v>124.71800000000039</v>
      </c>
      <c r="P148" s="285">
        <f t="shared" si="29"/>
        <v>129.08400000000006</v>
      </c>
      <c r="Q148" s="321">
        <f t="shared" si="30"/>
        <v>3.5006975737260637E-2</v>
      </c>
    </row>
    <row r="149" spans="2:19" ht="15.9" x14ac:dyDescent="0.4">
      <c r="B149" s="319" t="s">
        <v>51</v>
      </c>
      <c r="C149" s="284">
        <v>8.3693065425000697</v>
      </c>
      <c r="D149" s="285">
        <v>9.3815925050000377</v>
      </c>
      <c r="E149" s="321">
        <v>0.12095219088457232</v>
      </c>
      <c r="N149" s="319" t="s">
        <v>115</v>
      </c>
      <c r="O149" s="284">
        <f t="shared" si="28"/>
        <v>8.3693065425000697</v>
      </c>
      <c r="P149" s="285">
        <f t="shared" si="29"/>
        <v>9.3815925050000377</v>
      </c>
      <c r="Q149" s="321">
        <f t="shared" si="30"/>
        <v>0.12095219088457232</v>
      </c>
    </row>
    <row r="150" spans="2:19" ht="15.9" x14ac:dyDescent="0.4">
      <c r="B150" s="579" t="s">
        <v>122</v>
      </c>
      <c r="C150" s="580">
        <v>236.43507426902164</v>
      </c>
      <c r="D150" s="581">
        <v>269.65944602634335</v>
      </c>
      <c r="E150" s="582">
        <v>0.14052217869975681</v>
      </c>
      <c r="N150" s="579" t="s">
        <v>116</v>
      </c>
      <c r="O150" s="580">
        <f t="shared" si="28"/>
        <v>236.43507426902164</v>
      </c>
      <c r="P150" s="581">
        <f t="shared" si="29"/>
        <v>269.65944602634335</v>
      </c>
      <c r="Q150" s="582">
        <f t="shared" si="30"/>
        <v>0.14052217869975681</v>
      </c>
    </row>
    <row r="151" spans="2:19" ht="16.3" thickBot="1" x14ac:dyDescent="0.45">
      <c r="B151" s="322" t="s">
        <v>31</v>
      </c>
      <c r="C151" s="286">
        <v>13.024000000001308</v>
      </c>
      <c r="D151" s="287">
        <v>11.889596662000258</v>
      </c>
      <c r="E151" s="323">
        <v>-8.7100993396877824E-2</v>
      </c>
      <c r="N151" s="322" t="s">
        <v>33</v>
      </c>
      <c r="O151" s="286">
        <f t="shared" si="28"/>
        <v>13.024000000001308</v>
      </c>
      <c r="P151" s="287">
        <f t="shared" si="29"/>
        <v>11.889596662000258</v>
      </c>
      <c r="Q151" s="323">
        <f t="shared" si="30"/>
        <v>-8.7100993396877824E-2</v>
      </c>
    </row>
    <row r="152" spans="2:19" ht="16.3" thickBot="1" x14ac:dyDescent="0.45">
      <c r="B152" s="324" t="s">
        <v>123</v>
      </c>
      <c r="C152" s="325">
        <v>249.45907426902295</v>
      </c>
      <c r="D152" s="326">
        <v>281.5490426883436</v>
      </c>
      <c r="E152" s="327">
        <v>0.12863820854523822</v>
      </c>
      <c r="N152" s="324" t="s">
        <v>117</v>
      </c>
      <c r="O152" s="325">
        <f t="shared" si="28"/>
        <v>249.45907426902295</v>
      </c>
      <c r="P152" s="326">
        <f t="shared" si="29"/>
        <v>281.5490426883436</v>
      </c>
      <c r="Q152" s="327">
        <f t="shared" si="30"/>
        <v>0.12863820854523822</v>
      </c>
    </row>
    <row r="154" spans="2:19" ht="15" thickBot="1" x14ac:dyDescent="0.45">
      <c r="F154" s="189"/>
      <c r="G154" s="190"/>
      <c r="H154" s="52"/>
      <c r="N154" s="52"/>
      <c r="O154" s="52"/>
      <c r="P154" s="52"/>
      <c r="Q154" s="52"/>
      <c r="R154" s="52"/>
      <c r="S154" s="52"/>
    </row>
    <row r="155" spans="2:19" ht="21.45" thickTop="1" thickBot="1" x14ac:dyDescent="0.45">
      <c r="B155" s="357" t="s">
        <v>0</v>
      </c>
      <c r="C155" s="358"/>
      <c r="D155" s="358"/>
      <c r="E155" s="358"/>
      <c r="F155" s="358"/>
      <c r="G155" s="362" t="s">
        <v>216</v>
      </c>
      <c r="H155" s="192"/>
      <c r="N155" s="357" t="s">
        <v>0</v>
      </c>
      <c r="O155" s="358"/>
      <c r="P155" s="358"/>
      <c r="Q155" s="358"/>
      <c r="R155" s="358"/>
      <c r="S155" s="362" t="s">
        <v>217</v>
      </c>
    </row>
    <row r="156" spans="2:19" ht="18.899999999999999" thickBot="1" x14ac:dyDescent="0.45">
      <c r="B156" s="288" t="s">
        <v>79</v>
      </c>
      <c r="C156" s="678">
        <v>43465</v>
      </c>
      <c r="D156" s="678"/>
      <c r="E156" s="679">
        <v>43555</v>
      </c>
      <c r="F156" s="680"/>
      <c r="G156" s="335" t="s">
        <v>29</v>
      </c>
      <c r="H156" s="193"/>
      <c r="N156" s="288" t="s">
        <v>65</v>
      </c>
      <c r="O156" s="678">
        <v>43465</v>
      </c>
      <c r="P156" s="678"/>
      <c r="Q156" s="679">
        <v>43555</v>
      </c>
      <c r="R156" s="680"/>
      <c r="S156" s="335" t="s">
        <v>29</v>
      </c>
    </row>
    <row r="157" spans="2:19" ht="16.3" thickBot="1" x14ac:dyDescent="0.45">
      <c r="B157" s="336" t="s">
        <v>218</v>
      </c>
      <c r="C157" s="337">
        <v>14216.259</v>
      </c>
      <c r="D157" s="338">
        <v>0.40404533069552856</v>
      </c>
      <c r="E157" s="339">
        <v>14520.97</v>
      </c>
      <c r="F157" s="340">
        <v>0.40232466057440419</v>
      </c>
      <c r="G157" s="341">
        <v>2.1433979220552901E-2</v>
      </c>
      <c r="H157" s="53"/>
      <c r="N157" s="336" t="s">
        <v>255</v>
      </c>
      <c r="O157" s="337">
        <f>+C157</f>
        <v>14216.259</v>
      </c>
      <c r="P157" s="338">
        <f t="shared" ref="P157:S171" si="31">+D157</f>
        <v>0.40404533069552856</v>
      </c>
      <c r="Q157" s="339">
        <f t="shared" si="31"/>
        <v>14520.97</v>
      </c>
      <c r="R157" s="340">
        <f t="shared" si="31"/>
        <v>0.40232466057440419</v>
      </c>
      <c r="S157" s="341">
        <f t="shared" si="31"/>
        <v>2.1433979220552901E-2</v>
      </c>
    </row>
    <row r="158" spans="2:19" ht="15.9" x14ac:dyDescent="0.4">
      <c r="B158" s="342" t="s">
        <v>219</v>
      </c>
      <c r="C158" s="343">
        <v>4163.9889999999996</v>
      </c>
      <c r="D158" s="40"/>
      <c r="E158" s="344">
        <v>4192.0810000000001</v>
      </c>
      <c r="F158" s="345"/>
      <c r="G158" s="346">
        <v>6.7464155164675965E-3</v>
      </c>
      <c r="H158" s="194"/>
      <c r="N158" s="342" t="s">
        <v>256</v>
      </c>
      <c r="O158" s="343">
        <f t="shared" ref="O158:O200" si="32">+C158</f>
        <v>4163.9889999999996</v>
      </c>
      <c r="P158" s="40"/>
      <c r="Q158" s="344">
        <f t="shared" si="31"/>
        <v>4192.0810000000001</v>
      </c>
      <c r="R158" s="345"/>
      <c r="S158" s="346"/>
    </row>
    <row r="159" spans="2:19" ht="15.9" x14ac:dyDescent="0.4">
      <c r="B159" s="342" t="s">
        <v>220</v>
      </c>
      <c r="C159" s="343">
        <v>2523.674</v>
      </c>
      <c r="D159" s="40"/>
      <c r="E159" s="344">
        <v>2644.605</v>
      </c>
      <c r="F159" s="345"/>
      <c r="G159" s="346">
        <v>4.7918629743778363E-2</v>
      </c>
      <c r="H159" s="194"/>
      <c r="N159" s="342" t="s">
        <v>257</v>
      </c>
      <c r="O159" s="343">
        <f t="shared" si="32"/>
        <v>2523.674</v>
      </c>
      <c r="P159" s="40"/>
      <c r="Q159" s="344">
        <f t="shared" si="31"/>
        <v>2644.605</v>
      </c>
      <c r="R159" s="345"/>
      <c r="S159" s="346"/>
    </row>
    <row r="160" spans="2:19" ht="15.9" x14ac:dyDescent="0.4">
      <c r="B160" s="342" t="s">
        <v>221</v>
      </c>
      <c r="C160" s="343">
        <v>4709.3879999999999</v>
      </c>
      <c r="D160" s="40"/>
      <c r="E160" s="344">
        <v>4813.9520000000002</v>
      </c>
      <c r="F160" s="345"/>
      <c r="G160" s="346">
        <v>2.2203309644480473E-2</v>
      </c>
      <c r="H160" s="194"/>
      <c r="N160" s="342" t="s">
        <v>258</v>
      </c>
      <c r="O160" s="343">
        <f t="shared" si="32"/>
        <v>4709.3879999999999</v>
      </c>
      <c r="P160" s="40"/>
      <c r="Q160" s="344">
        <f t="shared" si="31"/>
        <v>4813.9520000000002</v>
      </c>
      <c r="R160" s="345"/>
      <c r="S160" s="346"/>
    </row>
    <row r="161" spans="2:19" ht="15.9" x14ac:dyDescent="0.4">
      <c r="B161" s="342" t="s">
        <v>222</v>
      </c>
      <c r="C161" s="343">
        <v>1244.086</v>
      </c>
      <c r="D161" s="40"/>
      <c r="E161" s="344">
        <v>1299.713</v>
      </c>
      <c r="F161" s="345"/>
      <c r="G161" s="346">
        <v>4.4713146840331008E-2</v>
      </c>
      <c r="H161" s="194"/>
      <c r="N161" s="342" t="s">
        <v>259</v>
      </c>
      <c r="O161" s="343">
        <f t="shared" si="32"/>
        <v>1244.086</v>
      </c>
      <c r="P161" s="40"/>
      <c r="Q161" s="344">
        <f t="shared" si="31"/>
        <v>1299.713</v>
      </c>
      <c r="R161" s="345"/>
      <c r="S161" s="346"/>
    </row>
    <row r="162" spans="2:19" ht="15.9" x14ac:dyDescent="0.4">
      <c r="B162" s="342" t="s">
        <v>223</v>
      </c>
      <c r="C162" s="343">
        <v>63.494999999999997</v>
      </c>
      <c r="D162" s="40"/>
      <c r="E162" s="344">
        <v>57.283000000000001</v>
      </c>
      <c r="F162" s="345"/>
      <c r="G162" s="346">
        <v>-9.7834475155524014E-2</v>
      </c>
      <c r="H162" s="194"/>
      <c r="N162" s="342" t="s">
        <v>260</v>
      </c>
      <c r="O162" s="343">
        <f t="shared" si="32"/>
        <v>63.494999999999997</v>
      </c>
      <c r="P162" s="40"/>
      <c r="Q162" s="344">
        <f t="shared" si="31"/>
        <v>57.283000000000001</v>
      </c>
      <c r="R162" s="345"/>
      <c r="S162" s="346"/>
    </row>
    <row r="163" spans="2:19" ht="16.3" thickBot="1" x14ac:dyDescent="0.45">
      <c r="B163" s="342" t="s">
        <v>224</v>
      </c>
      <c r="C163" s="343">
        <v>1511.3969999999999</v>
      </c>
      <c r="D163" s="40"/>
      <c r="E163" s="344">
        <v>1513.0930000000001</v>
      </c>
      <c r="F163" s="345"/>
      <c r="G163" s="346">
        <v>1.1221406420682811E-3</v>
      </c>
      <c r="H163" s="194"/>
      <c r="N163" s="342" t="s">
        <v>261</v>
      </c>
      <c r="O163" s="343">
        <f t="shared" si="32"/>
        <v>1511.3969999999999</v>
      </c>
      <c r="P163" s="40"/>
      <c r="Q163" s="344">
        <f t="shared" si="31"/>
        <v>1513.0930000000001</v>
      </c>
      <c r="R163" s="345"/>
      <c r="S163" s="346"/>
    </row>
    <row r="164" spans="2:19" ht="16.3" thickBot="1" x14ac:dyDescent="0.45">
      <c r="B164" s="336" t="s">
        <v>225</v>
      </c>
      <c r="C164" s="337">
        <v>20968.553</v>
      </c>
      <c r="D164" s="338">
        <v>0.5959546693044715</v>
      </c>
      <c r="E164" s="339">
        <v>21571.697</v>
      </c>
      <c r="F164" s="340">
        <v>0.59767533942559581</v>
      </c>
      <c r="G164" s="341">
        <v>2.8764216586619096E-2</v>
      </c>
      <c r="H164" s="194"/>
      <c r="N164" s="336" t="s">
        <v>262</v>
      </c>
      <c r="O164" s="337">
        <f t="shared" si="32"/>
        <v>20968.553</v>
      </c>
      <c r="P164" s="338">
        <f t="shared" si="31"/>
        <v>0.5959546693044715</v>
      </c>
      <c r="Q164" s="339">
        <f t="shared" si="31"/>
        <v>21571.697</v>
      </c>
      <c r="R164" s="340">
        <f t="shared" si="31"/>
        <v>0.59767533942559581</v>
      </c>
      <c r="S164" s="341">
        <f t="shared" si="31"/>
        <v>2.8764216586619096E-2</v>
      </c>
    </row>
    <row r="165" spans="2:19" ht="15.9" x14ac:dyDescent="0.4">
      <c r="B165" s="347" t="s">
        <v>226</v>
      </c>
      <c r="C165" s="343">
        <v>1033.9090000000001</v>
      </c>
      <c r="D165" s="40"/>
      <c r="E165" s="344">
        <v>1783.347</v>
      </c>
      <c r="F165" s="345"/>
      <c r="G165" s="346">
        <v>0.72485876416589834</v>
      </c>
      <c r="H165" s="194"/>
      <c r="N165" s="347" t="s">
        <v>263</v>
      </c>
      <c r="O165" s="343">
        <f t="shared" si="32"/>
        <v>1033.9090000000001</v>
      </c>
      <c r="P165" s="40"/>
      <c r="Q165" s="344">
        <f t="shared" si="31"/>
        <v>1783.347</v>
      </c>
      <c r="R165" s="345"/>
      <c r="S165" s="346">
        <f t="shared" si="31"/>
        <v>0.72485876416589834</v>
      </c>
    </row>
    <row r="166" spans="2:19" ht="15.9" x14ac:dyDescent="0.4">
      <c r="B166" s="347" t="s">
        <v>227</v>
      </c>
      <c r="C166" s="343">
        <v>866.52099999999996</v>
      </c>
      <c r="D166" s="40"/>
      <c r="E166" s="344">
        <v>918.73299999999995</v>
      </c>
      <c r="F166" s="345"/>
      <c r="G166" s="346">
        <v>6.0254742816388651E-2</v>
      </c>
      <c r="H166" s="194"/>
      <c r="N166" s="347" t="s">
        <v>264</v>
      </c>
      <c r="O166" s="343">
        <f t="shared" si="32"/>
        <v>866.52099999999996</v>
      </c>
      <c r="P166" s="40"/>
      <c r="Q166" s="344">
        <f t="shared" si="31"/>
        <v>918.73299999999995</v>
      </c>
      <c r="R166" s="345"/>
      <c r="S166" s="346">
        <f t="shared" si="31"/>
        <v>6.0254742816388651E-2</v>
      </c>
    </row>
    <row r="167" spans="2:19" ht="15.9" x14ac:dyDescent="0.4">
      <c r="B167" s="347" t="s">
        <v>228</v>
      </c>
      <c r="C167" s="343">
        <v>10374.415000000001</v>
      </c>
      <c r="D167" s="40"/>
      <c r="E167" s="344">
        <v>11006.624</v>
      </c>
      <c r="F167" s="345"/>
      <c r="G167" s="346">
        <v>6.0939243321189496E-2</v>
      </c>
      <c r="H167" s="194"/>
      <c r="N167" s="347" t="s">
        <v>265</v>
      </c>
      <c r="O167" s="343">
        <f t="shared" si="32"/>
        <v>10374.415000000001</v>
      </c>
      <c r="P167" s="40"/>
      <c r="Q167" s="344">
        <f t="shared" si="31"/>
        <v>11006.624</v>
      </c>
      <c r="R167" s="345"/>
      <c r="S167" s="346">
        <f t="shared" si="31"/>
        <v>6.0939243321189496E-2</v>
      </c>
    </row>
    <row r="168" spans="2:19" ht="15.9" x14ac:dyDescent="0.4">
      <c r="B168" s="347" t="s">
        <v>229</v>
      </c>
      <c r="C168" s="343">
        <v>1463.855</v>
      </c>
      <c r="D168" s="40"/>
      <c r="E168" s="344">
        <v>1323.845</v>
      </c>
      <c r="F168" s="345"/>
      <c r="G168" s="346">
        <v>-9.5644718910001369E-2</v>
      </c>
      <c r="H168" s="194"/>
      <c r="N168" s="347" t="s">
        <v>266</v>
      </c>
      <c r="O168" s="343">
        <f t="shared" si="32"/>
        <v>1463.855</v>
      </c>
      <c r="P168" s="40"/>
      <c r="Q168" s="344">
        <f t="shared" si="31"/>
        <v>1323.845</v>
      </c>
      <c r="R168" s="345"/>
      <c r="S168" s="346">
        <f t="shared" si="31"/>
        <v>-9.5644718910001369E-2</v>
      </c>
    </row>
    <row r="169" spans="2:19" ht="15.9" x14ac:dyDescent="0.4">
      <c r="B169" s="347" t="s">
        <v>223</v>
      </c>
      <c r="C169" s="343">
        <v>53.19</v>
      </c>
      <c r="D169" s="40"/>
      <c r="E169" s="344">
        <v>4.9509999999999996</v>
      </c>
      <c r="F169" s="345"/>
      <c r="G169" s="346">
        <v>-0.90691859372062422</v>
      </c>
      <c r="H169" s="194"/>
      <c r="N169" s="347" t="s">
        <v>260</v>
      </c>
      <c r="O169" s="343">
        <f t="shared" si="32"/>
        <v>53.19</v>
      </c>
      <c r="P169" s="40"/>
      <c r="Q169" s="344">
        <f t="shared" si="31"/>
        <v>4.9509999999999996</v>
      </c>
      <c r="R169" s="345"/>
      <c r="S169" s="346">
        <f t="shared" si="31"/>
        <v>-0.90691859372062422</v>
      </c>
    </row>
    <row r="170" spans="2:19" ht="15.9" x14ac:dyDescent="0.4">
      <c r="B170" s="347" t="s">
        <v>230</v>
      </c>
      <c r="C170" s="343">
        <v>210.20599999999999</v>
      </c>
      <c r="D170" s="40"/>
      <c r="E170" s="344">
        <v>239.92400000000001</v>
      </c>
      <c r="F170" s="345"/>
      <c r="G170" s="346">
        <v>0.14137560297993401</v>
      </c>
      <c r="H170" s="194"/>
      <c r="N170" s="347" t="s">
        <v>267</v>
      </c>
      <c r="O170" s="343">
        <f t="shared" si="32"/>
        <v>210.20599999999999</v>
      </c>
      <c r="P170" s="40"/>
      <c r="Q170" s="344">
        <f t="shared" si="31"/>
        <v>239.92400000000001</v>
      </c>
      <c r="R170" s="345"/>
      <c r="S170" s="346">
        <f t="shared" si="31"/>
        <v>0.14137560297993401</v>
      </c>
    </row>
    <row r="171" spans="2:19" ht="16.3" thickBot="1" x14ac:dyDescent="0.45">
      <c r="B171" s="347" t="s">
        <v>231</v>
      </c>
      <c r="C171" s="343">
        <v>6966.4570000000003</v>
      </c>
      <c r="D171" s="40"/>
      <c r="E171" s="344">
        <v>6294.2730000000001</v>
      </c>
      <c r="F171" s="345"/>
      <c r="G171" s="346">
        <v>-9.6488645519523075E-2</v>
      </c>
      <c r="H171" s="194"/>
      <c r="N171" s="347" t="s">
        <v>268</v>
      </c>
      <c r="O171" s="343">
        <f t="shared" si="32"/>
        <v>6966.4570000000003</v>
      </c>
      <c r="P171" s="40"/>
      <c r="Q171" s="344">
        <f t="shared" si="31"/>
        <v>6294.2730000000001</v>
      </c>
      <c r="R171" s="345"/>
      <c r="S171" s="346">
        <f t="shared" si="31"/>
        <v>-9.6488645519523075E-2</v>
      </c>
    </row>
    <row r="172" spans="2:19" ht="16.3" thickBot="1" x14ac:dyDescent="0.45">
      <c r="B172" s="336" t="s">
        <v>232</v>
      </c>
      <c r="C172" s="337">
        <v>35184.811999999998</v>
      </c>
      <c r="D172" s="338">
        <v>1</v>
      </c>
      <c r="E172" s="339">
        <v>36092.667000000001</v>
      </c>
      <c r="F172" s="340">
        <v>1</v>
      </c>
      <c r="G172" s="341">
        <v>2.5802468405970336E-2</v>
      </c>
      <c r="H172" s="194"/>
      <c r="N172" s="336" t="s">
        <v>269</v>
      </c>
      <c r="O172" s="337">
        <f t="shared" si="32"/>
        <v>35184.811999999998</v>
      </c>
      <c r="P172" s="338">
        <f t="shared" ref="P172:P200" si="33">+D172</f>
        <v>1</v>
      </c>
      <c r="Q172" s="339">
        <f t="shared" ref="Q172:Q200" si="34">+E172</f>
        <v>36092.667000000001</v>
      </c>
      <c r="R172" s="340">
        <f t="shared" ref="R172:R200" si="35">+F172</f>
        <v>1</v>
      </c>
      <c r="S172" s="341">
        <f t="shared" ref="S172:S200" si="36">+G172</f>
        <v>2.5802468405970336E-2</v>
      </c>
    </row>
    <row r="173" spans="2:19" ht="15" thickBot="1" x14ac:dyDescent="0.45">
      <c r="B173" s="52"/>
      <c r="C173" s="52"/>
      <c r="D173" s="52"/>
      <c r="E173" s="52"/>
      <c r="F173" s="52"/>
      <c r="G173" s="52"/>
      <c r="H173" s="194"/>
      <c r="N173" s="52"/>
      <c r="O173" s="52"/>
      <c r="P173" s="52"/>
      <c r="Q173" s="52"/>
      <c r="R173" s="52"/>
      <c r="S173" s="52"/>
    </row>
    <row r="174" spans="2:19" ht="16.3" thickBot="1" x14ac:dyDescent="0.45">
      <c r="B174" s="336" t="s">
        <v>233</v>
      </c>
      <c r="C174" s="348">
        <v>5990.6560000000009</v>
      </c>
      <c r="D174" s="349">
        <v>0.17026255533211321</v>
      </c>
      <c r="E174" s="350">
        <v>6178.3620000000001</v>
      </c>
      <c r="F174" s="340">
        <v>0.17118053370785816</v>
      </c>
      <c r="G174" s="341">
        <v>3.1333129460279441E-2</v>
      </c>
      <c r="H174" s="194"/>
      <c r="N174" s="336" t="s">
        <v>270</v>
      </c>
      <c r="O174" s="348">
        <f t="shared" si="32"/>
        <v>5990.6560000000009</v>
      </c>
      <c r="P174" s="349">
        <f t="shared" si="33"/>
        <v>0.17026255533211321</v>
      </c>
      <c r="Q174" s="350">
        <f t="shared" si="34"/>
        <v>6178.3620000000001</v>
      </c>
      <c r="R174" s="340">
        <f t="shared" si="35"/>
        <v>0.17118053370785816</v>
      </c>
      <c r="S174" s="341">
        <f t="shared" si="36"/>
        <v>3.1333129460279441E-2</v>
      </c>
    </row>
    <row r="175" spans="2:19" ht="15.9" x14ac:dyDescent="0.4">
      <c r="B175" s="347" t="s">
        <v>234</v>
      </c>
      <c r="C175" s="39">
        <v>4646.5780000000004</v>
      </c>
      <c r="D175" s="351"/>
      <c r="E175" s="344">
        <v>4742.7389999999996</v>
      </c>
      <c r="F175" s="345"/>
      <c r="G175" s="346">
        <v>2.0695014696836989E-2</v>
      </c>
      <c r="H175" s="194"/>
      <c r="N175" s="347" t="s">
        <v>271</v>
      </c>
      <c r="O175" s="39">
        <f t="shared" si="32"/>
        <v>4646.5780000000004</v>
      </c>
      <c r="P175" s="351"/>
      <c r="Q175" s="344">
        <f t="shared" si="34"/>
        <v>4742.7389999999996</v>
      </c>
      <c r="R175" s="345"/>
      <c r="S175" s="346">
        <f t="shared" si="36"/>
        <v>2.0695014696836989E-2</v>
      </c>
    </row>
    <row r="176" spans="2:19" ht="15.9" x14ac:dyDescent="0.4">
      <c r="B176" s="347" t="s">
        <v>235</v>
      </c>
      <c r="C176" s="39">
        <v>-292.02699999999999</v>
      </c>
      <c r="D176" s="351"/>
      <c r="E176" s="344">
        <v>-274.77499999999998</v>
      </c>
      <c r="F176" s="345"/>
      <c r="G176" s="346">
        <v>-5.9076729206546053E-2</v>
      </c>
      <c r="H176" s="194"/>
      <c r="N176" s="347" t="s">
        <v>272</v>
      </c>
      <c r="O176" s="39">
        <f t="shared" si="32"/>
        <v>-292.02699999999999</v>
      </c>
      <c r="P176" s="351"/>
      <c r="Q176" s="344">
        <f t="shared" si="34"/>
        <v>-274.77499999999998</v>
      </c>
      <c r="R176" s="345"/>
      <c r="S176" s="346">
        <f t="shared" si="36"/>
        <v>-5.9076729206546053E-2</v>
      </c>
    </row>
    <row r="177" spans="2:19" ht="16.3" thickBot="1" x14ac:dyDescent="0.45">
      <c r="B177" s="347" t="s">
        <v>190</v>
      </c>
      <c r="C177" s="39">
        <v>1636.105</v>
      </c>
      <c r="D177" s="351"/>
      <c r="E177" s="344">
        <v>1710.3979999999999</v>
      </c>
      <c r="F177" s="345"/>
      <c r="G177" s="346">
        <v>4.5408454836333823E-2</v>
      </c>
      <c r="H177" s="194"/>
      <c r="N177" s="347" t="s">
        <v>273</v>
      </c>
      <c r="O177" s="39">
        <f t="shared" si="32"/>
        <v>1636.105</v>
      </c>
      <c r="P177" s="351"/>
      <c r="Q177" s="344">
        <f t="shared" si="34"/>
        <v>1710.3979999999999</v>
      </c>
      <c r="R177" s="345"/>
      <c r="S177" s="346">
        <f t="shared" si="36"/>
        <v>4.5408454836333823E-2</v>
      </c>
    </row>
    <row r="178" spans="2:19" ht="16.3" thickBot="1" x14ac:dyDescent="0.45">
      <c r="B178" s="336" t="s">
        <v>236</v>
      </c>
      <c r="C178" s="337">
        <v>9142.4989999999998</v>
      </c>
      <c r="D178" s="349">
        <v>0.25984220123159962</v>
      </c>
      <c r="E178" s="339">
        <v>8725.473</v>
      </c>
      <c r="F178" s="340">
        <v>0.24175196030817006</v>
      </c>
      <c r="G178" s="341">
        <v>-4.5614005536123048E-2</v>
      </c>
      <c r="H178" s="194"/>
      <c r="N178" s="336" t="s">
        <v>274</v>
      </c>
      <c r="O178" s="337">
        <f t="shared" si="32"/>
        <v>9142.4989999999998</v>
      </c>
      <c r="P178" s="349">
        <f t="shared" si="33"/>
        <v>0.25984220123159962</v>
      </c>
      <c r="Q178" s="339">
        <f t="shared" si="34"/>
        <v>8725.473</v>
      </c>
      <c r="R178" s="340">
        <f t="shared" si="35"/>
        <v>0.24175196030817006</v>
      </c>
      <c r="S178" s="341">
        <f t="shared" si="36"/>
        <v>-4.5614005536123048E-2</v>
      </c>
    </row>
    <row r="179" spans="2:19" ht="15.9" x14ac:dyDescent="0.4">
      <c r="B179" s="342" t="s">
        <v>237</v>
      </c>
      <c r="C179" s="39">
        <v>3.2269999999999999</v>
      </c>
      <c r="D179" s="207"/>
      <c r="E179" s="344">
        <v>3.081</v>
      </c>
      <c r="F179" s="345"/>
      <c r="G179" s="346">
        <v>-4.5243259993802298E-2</v>
      </c>
      <c r="H179" s="194"/>
      <c r="N179" s="342" t="s">
        <v>275</v>
      </c>
      <c r="O179" s="39">
        <f t="shared" si="32"/>
        <v>3.2269999999999999</v>
      </c>
      <c r="P179" s="207"/>
      <c r="Q179" s="344">
        <f t="shared" si="34"/>
        <v>3.081</v>
      </c>
      <c r="R179" s="345"/>
      <c r="S179" s="346">
        <f t="shared" si="36"/>
        <v>-4.5243259993802298E-2</v>
      </c>
    </row>
    <row r="180" spans="2:19" ht="15.9" x14ac:dyDescent="0.4">
      <c r="B180" s="342" t="s">
        <v>238</v>
      </c>
      <c r="C180" s="39">
        <v>1682.857</v>
      </c>
      <c r="D180" s="207"/>
      <c r="E180" s="344">
        <v>1741.18</v>
      </c>
      <c r="F180" s="345"/>
      <c r="G180" s="346">
        <v>3.4657133672082674E-2</v>
      </c>
      <c r="H180" s="194"/>
      <c r="N180" s="342" t="s">
        <v>276</v>
      </c>
      <c r="O180" s="39">
        <f t="shared" si="32"/>
        <v>1682.857</v>
      </c>
      <c r="P180" s="207"/>
      <c r="Q180" s="344">
        <f t="shared" si="34"/>
        <v>1741.18</v>
      </c>
      <c r="R180" s="345"/>
      <c r="S180" s="346">
        <f t="shared" si="36"/>
        <v>3.4657133672082674E-2</v>
      </c>
    </row>
    <row r="181" spans="2:19" ht="15.9" x14ac:dyDescent="0.4">
      <c r="B181" s="342" t="s">
        <v>239</v>
      </c>
      <c r="C181" s="39">
        <v>6251.9430000000002</v>
      </c>
      <c r="D181" s="207"/>
      <c r="E181" s="344">
        <v>5800.0219999999999</v>
      </c>
      <c r="F181" s="345"/>
      <c r="G181" s="346">
        <v>-7.2284888073995579E-2</v>
      </c>
      <c r="H181" s="194"/>
      <c r="N181" s="342" t="s">
        <v>277</v>
      </c>
      <c r="O181" s="39">
        <f t="shared" si="32"/>
        <v>6251.9430000000002</v>
      </c>
      <c r="P181" s="207"/>
      <c r="Q181" s="344">
        <f t="shared" si="34"/>
        <v>5800.0219999999999</v>
      </c>
      <c r="R181" s="345"/>
      <c r="S181" s="346">
        <f t="shared" si="36"/>
        <v>-7.2284888073995579E-2</v>
      </c>
    </row>
    <row r="182" spans="2:19" ht="15.9" x14ac:dyDescent="0.4">
      <c r="B182" s="352" t="s">
        <v>240</v>
      </c>
      <c r="C182" s="39">
        <v>6015.7730000000001</v>
      </c>
      <c r="D182" s="207"/>
      <c r="E182" s="344">
        <v>5561.7250000000004</v>
      </c>
      <c r="F182" s="345"/>
      <c r="G182" s="346">
        <v>0</v>
      </c>
      <c r="H182" s="194"/>
      <c r="N182" s="352" t="s">
        <v>278</v>
      </c>
      <c r="O182" s="39">
        <f t="shared" si="32"/>
        <v>6015.7730000000001</v>
      </c>
      <c r="P182" s="207"/>
      <c r="Q182" s="344">
        <f t="shared" si="34"/>
        <v>5561.7250000000004</v>
      </c>
      <c r="R182" s="345"/>
      <c r="S182" s="346">
        <f t="shared" si="36"/>
        <v>0</v>
      </c>
    </row>
    <row r="183" spans="2:19" ht="15.9" x14ac:dyDescent="0.4">
      <c r="B183" s="353" t="s">
        <v>241</v>
      </c>
      <c r="C183" s="39">
        <v>100.678</v>
      </c>
      <c r="D183" s="207"/>
      <c r="E183" s="344">
        <v>101.5</v>
      </c>
      <c r="F183" s="345"/>
      <c r="G183" s="346">
        <v>0</v>
      </c>
      <c r="H183" s="194"/>
      <c r="N183" s="353" t="s">
        <v>279</v>
      </c>
      <c r="O183" s="39">
        <f t="shared" si="32"/>
        <v>100.678</v>
      </c>
      <c r="P183" s="207"/>
      <c r="Q183" s="344">
        <f t="shared" si="34"/>
        <v>101.5</v>
      </c>
      <c r="R183" s="345"/>
      <c r="S183" s="346">
        <f t="shared" si="36"/>
        <v>0</v>
      </c>
    </row>
    <row r="184" spans="2:19" ht="15.9" x14ac:dyDescent="0.4">
      <c r="B184" s="352" t="s">
        <v>242</v>
      </c>
      <c r="C184" s="39">
        <v>135.49199999999999</v>
      </c>
      <c r="D184" s="207"/>
      <c r="E184" s="344">
        <v>136.797</v>
      </c>
      <c r="F184" s="345"/>
      <c r="G184" s="346">
        <v>0</v>
      </c>
      <c r="H184" s="194"/>
      <c r="N184" s="352" t="s">
        <v>280</v>
      </c>
      <c r="O184" s="39">
        <f t="shared" si="32"/>
        <v>135.49199999999999</v>
      </c>
      <c r="P184" s="207"/>
      <c r="Q184" s="344">
        <f t="shared" si="34"/>
        <v>136.797</v>
      </c>
      <c r="R184" s="345"/>
      <c r="S184" s="346">
        <f t="shared" si="36"/>
        <v>0</v>
      </c>
    </row>
    <row r="185" spans="2:19" ht="15.9" x14ac:dyDescent="0.4">
      <c r="B185" s="342" t="s">
        <v>243</v>
      </c>
      <c r="C185" s="39">
        <v>694.87300000000005</v>
      </c>
      <c r="D185" s="207"/>
      <c r="E185" s="344">
        <v>714.76800000000003</v>
      </c>
      <c r="F185" s="345"/>
      <c r="G185" s="346">
        <v>2.863113115634075E-2</v>
      </c>
      <c r="H185" s="194"/>
      <c r="N185" s="342" t="s">
        <v>281</v>
      </c>
      <c r="O185" s="39">
        <f t="shared" si="32"/>
        <v>694.87300000000005</v>
      </c>
      <c r="P185" s="207"/>
      <c r="Q185" s="344">
        <f t="shared" si="34"/>
        <v>714.76800000000003</v>
      </c>
      <c r="R185" s="345"/>
      <c r="S185" s="346">
        <f t="shared" si="36"/>
        <v>2.863113115634075E-2</v>
      </c>
    </row>
    <row r="186" spans="2:19" ht="15.9" x14ac:dyDescent="0.4">
      <c r="B186" s="342" t="s">
        <v>244</v>
      </c>
      <c r="C186" s="39">
        <v>45.051000000000002</v>
      </c>
      <c r="D186" s="207"/>
      <c r="E186" s="344">
        <v>46.253</v>
      </c>
      <c r="F186" s="345"/>
      <c r="G186" s="346">
        <v>2.6680872788617194E-2</v>
      </c>
      <c r="H186" s="194"/>
      <c r="N186" s="342" t="s">
        <v>282</v>
      </c>
      <c r="O186" s="39">
        <f t="shared" si="32"/>
        <v>45.051000000000002</v>
      </c>
      <c r="P186" s="207"/>
      <c r="Q186" s="344">
        <f t="shared" si="34"/>
        <v>46.253</v>
      </c>
      <c r="R186" s="345"/>
      <c r="S186" s="346">
        <f t="shared" si="36"/>
        <v>2.6680872788617194E-2</v>
      </c>
    </row>
    <row r="187" spans="2:19" ht="15.9" x14ac:dyDescent="0.4">
      <c r="B187" s="342" t="s">
        <v>245</v>
      </c>
      <c r="C187" s="39">
        <v>380.45600000000002</v>
      </c>
      <c r="D187" s="207"/>
      <c r="E187" s="344">
        <v>332.584</v>
      </c>
      <c r="F187" s="345"/>
      <c r="G187" s="346">
        <v>-0.12582795382383249</v>
      </c>
      <c r="H187" s="194"/>
      <c r="N187" s="342" t="s">
        <v>283</v>
      </c>
      <c r="O187" s="39">
        <f t="shared" si="32"/>
        <v>380.45600000000002</v>
      </c>
      <c r="P187" s="207"/>
      <c r="Q187" s="344">
        <f t="shared" si="34"/>
        <v>332.584</v>
      </c>
      <c r="R187" s="345"/>
      <c r="S187" s="346">
        <f t="shared" si="36"/>
        <v>-0.12582795382383249</v>
      </c>
    </row>
    <row r="188" spans="2:19" ht="16.3" thickBot="1" x14ac:dyDescent="0.45">
      <c r="B188" s="342" t="s">
        <v>246</v>
      </c>
      <c r="C188" s="39">
        <v>84.091999999999999</v>
      </c>
      <c r="D188" s="207"/>
      <c r="E188" s="344">
        <v>87.584999999999994</v>
      </c>
      <c r="F188" s="345"/>
      <c r="G188" s="346">
        <v>4.1537839509109054E-2</v>
      </c>
      <c r="H188" s="194"/>
      <c r="N188" s="342" t="s">
        <v>284</v>
      </c>
      <c r="O188" s="39">
        <f t="shared" si="32"/>
        <v>84.091999999999999</v>
      </c>
      <c r="P188" s="207"/>
      <c r="Q188" s="344">
        <f t="shared" si="34"/>
        <v>87.584999999999994</v>
      </c>
      <c r="R188" s="345"/>
      <c r="S188" s="346">
        <f t="shared" si="36"/>
        <v>4.1537839509109054E-2</v>
      </c>
    </row>
    <row r="189" spans="2:19" ht="16.3" thickBot="1" x14ac:dyDescent="0.45">
      <c r="B189" s="354" t="s">
        <v>247</v>
      </c>
      <c r="C189" s="337">
        <v>20051.656999999999</v>
      </c>
      <c r="D189" s="349">
        <v>0.56989524343628728</v>
      </c>
      <c r="E189" s="339">
        <v>21188.831999999999</v>
      </c>
      <c r="F189" s="340">
        <v>0.58706750598397173</v>
      </c>
      <c r="G189" s="341">
        <v>5.6712270711592572E-2</v>
      </c>
      <c r="H189" s="194"/>
      <c r="N189" s="354" t="s">
        <v>285</v>
      </c>
      <c r="O189" s="337">
        <f t="shared" si="32"/>
        <v>20051.656999999999</v>
      </c>
      <c r="P189" s="349">
        <f t="shared" si="33"/>
        <v>0.56989524343628728</v>
      </c>
      <c r="Q189" s="339">
        <f t="shared" si="34"/>
        <v>21188.831999999999</v>
      </c>
      <c r="R189" s="340">
        <f t="shared" si="35"/>
        <v>0.58706750598397173</v>
      </c>
      <c r="S189" s="341">
        <f t="shared" si="36"/>
        <v>5.6712270711592572E-2</v>
      </c>
    </row>
    <row r="190" spans="2:19" ht="15.9" x14ac:dyDescent="0.4">
      <c r="B190" s="342" t="s">
        <v>248</v>
      </c>
      <c r="C190" s="39">
        <v>536.59699999999998</v>
      </c>
      <c r="D190" s="207"/>
      <c r="E190" s="344">
        <v>1215.4010000000001</v>
      </c>
      <c r="F190" s="345"/>
      <c r="G190" s="346">
        <v>1.2650163903264464</v>
      </c>
      <c r="H190" s="194"/>
      <c r="N190" s="342" t="s">
        <v>286</v>
      </c>
      <c r="O190" s="39">
        <f t="shared" si="32"/>
        <v>536.59699999999998</v>
      </c>
      <c r="P190" s="207"/>
      <c r="Q190" s="344">
        <f t="shared" si="34"/>
        <v>1215.4010000000001</v>
      </c>
      <c r="R190" s="345"/>
      <c r="S190" s="346">
        <f t="shared" si="36"/>
        <v>1.2650163903264464</v>
      </c>
    </row>
    <row r="191" spans="2:19" ht="15.9" x14ac:dyDescent="0.4">
      <c r="B191" s="342" t="s">
        <v>249</v>
      </c>
      <c r="C191" s="39">
        <v>1043.569</v>
      </c>
      <c r="D191" s="207"/>
      <c r="E191" s="344">
        <v>998.18700000000001</v>
      </c>
      <c r="F191" s="345"/>
      <c r="G191" s="346">
        <v>-4.3487301750051888E-2</v>
      </c>
      <c r="H191" s="194"/>
      <c r="N191" s="342" t="s">
        <v>287</v>
      </c>
      <c r="O191" s="39">
        <f t="shared" si="32"/>
        <v>1043.569</v>
      </c>
      <c r="P191" s="207"/>
      <c r="Q191" s="344">
        <f t="shared" si="34"/>
        <v>998.18700000000001</v>
      </c>
      <c r="R191" s="345"/>
      <c r="S191" s="346">
        <f t="shared" si="36"/>
        <v>-4.3487301750051888E-2</v>
      </c>
    </row>
    <row r="192" spans="2:19" ht="15.9" x14ac:dyDescent="0.4">
      <c r="B192" s="342" t="s">
        <v>250</v>
      </c>
      <c r="C192" s="39">
        <v>2175.3150000000001</v>
      </c>
      <c r="D192" s="207"/>
      <c r="E192" s="344">
        <v>2715.64</v>
      </c>
      <c r="F192" s="345"/>
      <c r="G192" s="346">
        <v>0.24838931373157447</v>
      </c>
      <c r="H192" s="194"/>
      <c r="N192" s="342" t="s">
        <v>288</v>
      </c>
      <c r="O192" s="39">
        <f t="shared" si="32"/>
        <v>2175.3150000000001</v>
      </c>
      <c r="P192" s="207"/>
      <c r="Q192" s="344">
        <f t="shared" si="34"/>
        <v>2715.64</v>
      </c>
      <c r="R192" s="345"/>
      <c r="S192" s="346">
        <f t="shared" si="36"/>
        <v>0.24838931373157447</v>
      </c>
    </row>
    <row r="193" spans="2:19" ht="15.9" x14ac:dyDescent="0.4">
      <c r="B193" s="352" t="s">
        <v>240</v>
      </c>
      <c r="C193" s="39">
        <v>2092.33</v>
      </c>
      <c r="D193" s="351"/>
      <c r="E193" s="344">
        <v>2643.5990000000002</v>
      </c>
      <c r="F193" s="345"/>
      <c r="G193" s="346">
        <v>0.26347134534227412</v>
      </c>
      <c r="H193" s="194"/>
      <c r="N193" s="352" t="s">
        <v>278</v>
      </c>
      <c r="O193" s="39">
        <f t="shared" si="32"/>
        <v>2092.33</v>
      </c>
      <c r="P193" s="351"/>
      <c r="Q193" s="344">
        <f t="shared" si="34"/>
        <v>2643.5990000000002</v>
      </c>
      <c r="R193" s="345"/>
      <c r="S193" s="346">
        <f t="shared" si="36"/>
        <v>0.26347134534227412</v>
      </c>
    </row>
    <row r="194" spans="2:19" ht="15.9" x14ac:dyDescent="0.4">
      <c r="B194" s="353" t="s">
        <v>241</v>
      </c>
      <c r="C194" s="39">
        <v>16.077999999999999</v>
      </c>
      <c r="D194" s="351"/>
      <c r="E194" s="344">
        <v>17.523</v>
      </c>
      <c r="F194" s="345"/>
      <c r="G194" s="346">
        <v>8.9874362482895931E-2</v>
      </c>
      <c r="H194" s="194"/>
      <c r="N194" s="353" t="s">
        <v>279</v>
      </c>
      <c r="O194" s="39">
        <f t="shared" si="32"/>
        <v>16.077999999999999</v>
      </c>
      <c r="P194" s="351"/>
      <c r="Q194" s="344">
        <f t="shared" si="34"/>
        <v>17.523</v>
      </c>
      <c r="R194" s="345"/>
      <c r="S194" s="346">
        <f t="shared" si="36"/>
        <v>8.9874362482895931E-2</v>
      </c>
    </row>
    <row r="195" spans="2:19" ht="15.9" x14ac:dyDescent="0.4">
      <c r="B195" s="353" t="s">
        <v>242</v>
      </c>
      <c r="C195" s="39">
        <v>66.906999999999996</v>
      </c>
      <c r="D195" s="351"/>
      <c r="E195" s="344">
        <v>54.518000000000001</v>
      </c>
      <c r="F195" s="345"/>
      <c r="G195" s="346">
        <v>-0.18516747126608568</v>
      </c>
      <c r="H195" s="194"/>
      <c r="N195" s="353" t="s">
        <v>280</v>
      </c>
      <c r="O195" s="39">
        <f t="shared" si="32"/>
        <v>66.906999999999996</v>
      </c>
      <c r="P195" s="351"/>
      <c r="Q195" s="344">
        <f t="shared" si="34"/>
        <v>54.518000000000001</v>
      </c>
      <c r="R195" s="345"/>
      <c r="S195" s="346">
        <f t="shared" si="36"/>
        <v>-0.18516747126608568</v>
      </c>
    </row>
    <row r="196" spans="2:19" ht="15.9" x14ac:dyDescent="0.4">
      <c r="B196" s="342" t="s">
        <v>251</v>
      </c>
      <c r="C196" s="39">
        <v>306.673</v>
      </c>
      <c r="D196" s="351"/>
      <c r="E196" s="344">
        <v>325.995</v>
      </c>
      <c r="F196" s="345"/>
      <c r="G196" s="346">
        <v>6.3005220544358309E-2</v>
      </c>
      <c r="H196" s="194"/>
      <c r="N196" s="342" t="s">
        <v>281</v>
      </c>
      <c r="O196" s="39">
        <f t="shared" si="32"/>
        <v>306.673</v>
      </c>
      <c r="P196" s="351"/>
      <c r="Q196" s="344">
        <f t="shared" si="34"/>
        <v>325.995</v>
      </c>
      <c r="R196" s="345"/>
      <c r="S196" s="346">
        <f t="shared" si="36"/>
        <v>6.3005220544358309E-2</v>
      </c>
    </row>
    <row r="197" spans="2:19" ht="15.9" x14ac:dyDescent="0.4">
      <c r="B197" s="342" t="s">
        <v>244</v>
      </c>
      <c r="C197" s="39">
        <v>81.966999999999999</v>
      </c>
      <c r="D197" s="351"/>
      <c r="E197" s="344">
        <v>12.307</v>
      </c>
      <c r="F197" s="345"/>
      <c r="G197" s="346">
        <v>-0.84985420962094504</v>
      </c>
      <c r="H197" s="194"/>
      <c r="N197" s="342" t="s">
        <v>282</v>
      </c>
      <c r="O197" s="39">
        <f t="shared" si="32"/>
        <v>81.966999999999999</v>
      </c>
      <c r="P197" s="351"/>
      <c r="Q197" s="344">
        <f t="shared" si="34"/>
        <v>12.307</v>
      </c>
      <c r="R197" s="345"/>
      <c r="S197" s="346">
        <f t="shared" si="36"/>
        <v>-0.84985420962094504</v>
      </c>
    </row>
    <row r="198" spans="2:19" ht="15.9" x14ac:dyDescent="0.4">
      <c r="B198" s="342" t="s">
        <v>252</v>
      </c>
      <c r="C198" s="39">
        <v>15449.257</v>
      </c>
      <c r="D198" s="351"/>
      <c r="E198" s="344">
        <v>15448.115</v>
      </c>
      <c r="F198" s="345"/>
      <c r="G198" s="346">
        <v>-7.3919412435174969E-5</v>
      </c>
      <c r="H198" s="194"/>
      <c r="N198" s="342" t="s">
        <v>289</v>
      </c>
      <c r="O198" s="39">
        <f t="shared" si="32"/>
        <v>15449.257</v>
      </c>
      <c r="P198" s="351"/>
      <c r="Q198" s="344">
        <f t="shared" si="34"/>
        <v>15448.115</v>
      </c>
      <c r="R198" s="345"/>
      <c r="S198" s="346">
        <f t="shared" si="36"/>
        <v>-7.3919412435174969E-5</v>
      </c>
    </row>
    <row r="199" spans="2:19" ht="16.3" thickBot="1" x14ac:dyDescent="0.45">
      <c r="B199" s="342" t="s">
        <v>253</v>
      </c>
      <c r="C199" s="39">
        <v>458.279</v>
      </c>
      <c r="D199" s="351"/>
      <c r="E199" s="344">
        <v>473.18700000000001</v>
      </c>
      <c r="F199" s="345"/>
      <c r="G199" s="346">
        <v>3.253040178581168E-2</v>
      </c>
      <c r="H199" s="194"/>
      <c r="N199" s="342" t="s">
        <v>290</v>
      </c>
      <c r="O199" s="39">
        <f t="shared" si="32"/>
        <v>458.279</v>
      </c>
      <c r="P199" s="351"/>
      <c r="Q199" s="344">
        <f t="shared" si="34"/>
        <v>473.18700000000001</v>
      </c>
      <c r="R199" s="345"/>
      <c r="S199" s="346">
        <f t="shared" si="36"/>
        <v>3.253040178581168E-2</v>
      </c>
    </row>
    <row r="200" spans="2:19" ht="16.3" thickBot="1" x14ac:dyDescent="0.45">
      <c r="B200" s="354" t="s">
        <v>254</v>
      </c>
      <c r="C200" s="337">
        <v>35184.811999999998</v>
      </c>
      <c r="D200" s="349">
        <v>1</v>
      </c>
      <c r="E200" s="339">
        <v>36092.667000000001</v>
      </c>
      <c r="F200" s="340">
        <v>1</v>
      </c>
      <c r="G200" s="341">
        <v>2.5802468405970336E-2</v>
      </c>
      <c r="H200" s="194"/>
      <c r="N200" s="354" t="s">
        <v>291</v>
      </c>
      <c r="O200" s="337">
        <f t="shared" si="32"/>
        <v>35184.811999999998</v>
      </c>
      <c r="P200" s="349">
        <f t="shared" si="33"/>
        <v>1</v>
      </c>
      <c r="Q200" s="339">
        <f t="shared" si="34"/>
        <v>36092.667000000001</v>
      </c>
      <c r="R200" s="340">
        <f t="shared" si="35"/>
        <v>1</v>
      </c>
      <c r="S200" s="341">
        <f t="shared" si="36"/>
        <v>2.5802468405970336E-2</v>
      </c>
    </row>
    <row r="201" spans="2:19" ht="15" thickBot="1" x14ac:dyDescent="0.45"/>
    <row r="202" spans="2:19" ht="21.45" thickTop="1" thickBot="1" x14ac:dyDescent="0.45">
      <c r="B202" s="357" t="s">
        <v>0</v>
      </c>
      <c r="C202" s="358"/>
      <c r="D202" s="358"/>
      <c r="E202" s="703" t="s">
        <v>293</v>
      </c>
      <c r="F202" s="703"/>
      <c r="G202" s="703"/>
      <c r="N202" s="357" t="s">
        <v>0</v>
      </c>
      <c r="O202" s="358"/>
      <c r="P202" s="358"/>
      <c r="Q202" s="703" t="s">
        <v>16</v>
      </c>
      <c r="R202" s="703"/>
      <c r="S202" s="703"/>
    </row>
    <row r="203" spans="2:19" ht="16.75" thickTop="1" thickBot="1" x14ac:dyDescent="0.45">
      <c r="B203" s="72" t="s">
        <v>1</v>
      </c>
      <c r="C203" s="73">
        <v>43190</v>
      </c>
      <c r="D203" s="73">
        <v>43281</v>
      </c>
      <c r="E203" s="73">
        <v>43373</v>
      </c>
      <c r="F203" s="329">
        <v>43465</v>
      </c>
      <c r="G203" s="330">
        <v>43555</v>
      </c>
      <c r="N203" s="72" t="s">
        <v>65</v>
      </c>
      <c r="O203" s="73">
        <v>43190</v>
      </c>
      <c r="P203" s="73">
        <v>43281</v>
      </c>
      <c r="Q203" s="73">
        <v>43373</v>
      </c>
      <c r="R203" s="329">
        <v>43465</v>
      </c>
      <c r="S203" s="330">
        <v>43555</v>
      </c>
    </row>
    <row r="204" spans="2:19" ht="16.3" thickTop="1" x14ac:dyDescent="0.45">
      <c r="B204" s="74" t="s">
        <v>118</v>
      </c>
      <c r="C204" s="75">
        <v>-3560.9003342099722</v>
      </c>
      <c r="D204" s="75">
        <v>-3916.8387764778781</v>
      </c>
      <c r="E204" s="75">
        <v>-3763.6947596967766</v>
      </c>
      <c r="F204" s="75">
        <v>-4827.6937944773672</v>
      </c>
      <c r="G204" s="76">
        <v>-4110.2848820123772</v>
      </c>
      <c r="N204" s="74" t="s">
        <v>137</v>
      </c>
      <c r="O204" s="75">
        <f>+C204</f>
        <v>-3560.9003342099722</v>
      </c>
      <c r="P204" s="75">
        <f t="shared" ref="P204:T208" si="37">+D204</f>
        <v>-3916.8387764778781</v>
      </c>
      <c r="Q204" s="75">
        <f t="shared" si="37"/>
        <v>-3763.6947596967766</v>
      </c>
      <c r="R204" s="75">
        <f t="shared" si="37"/>
        <v>-4827.6937944773672</v>
      </c>
      <c r="S204" s="76">
        <f t="shared" si="37"/>
        <v>-4110.2848820123772</v>
      </c>
    </row>
    <row r="205" spans="2:19" ht="15.9" x14ac:dyDescent="0.45">
      <c r="B205" s="74" t="s">
        <v>11</v>
      </c>
      <c r="C205" s="75">
        <v>-976.4156497650082</v>
      </c>
      <c r="D205" s="75">
        <v>-918.33039643508914</v>
      </c>
      <c r="E205" s="75">
        <v>-748.44848812505541</v>
      </c>
      <c r="F205" s="75">
        <v>-1221.1975894477116</v>
      </c>
      <c r="G205" s="76">
        <v>-1123.1365764938917</v>
      </c>
      <c r="N205" s="74" t="s">
        <v>14</v>
      </c>
      <c r="O205" s="75">
        <f t="shared" ref="O205:O208" si="38">+C205</f>
        <v>-976.4156497650082</v>
      </c>
      <c r="P205" s="75">
        <f t="shared" si="37"/>
        <v>-918.33039643508914</v>
      </c>
      <c r="Q205" s="75">
        <f t="shared" si="37"/>
        <v>-748.44848812505541</v>
      </c>
      <c r="R205" s="75">
        <f t="shared" si="37"/>
        <v>-1221.1975894477116</v>
      </c>
      <c r="S205" s="76">
        <f t="shared" si="37"/>
        <v>-1123.1365764938917</v>
      </c>
    </row>
    <row r="206" spans="2:19" ht="15.9" x14ac:dyDescent="0.45">
      <c r="B206" s="74" t="s">
        <v>51</v>
      </c>
      <c r="C206" s="75">
        <v>-23.87187252667351</v>
      </c>
      <c r="D206" s="75">
        <v>-39.672695561374695</v>
      </c>
      <c r="E206" s="75">
        <v>-31.830701630009099</v>
      </c>
      <c r="F206" s="75">
        <v>-51.400665676981774</v>
      </c>
      <c r="G206" s="76">
        <v>-30.712245145410577</v>
      </c>
      <c r="N206" s="74" t="s">
        <v>50</v>
      </c>
      <c r="O206" s="75">
        <f t="shared" si="38"/>
        <v>-23.87187252667351</v>
      </c>
      <c r="P206" s="75">
        <f t="shared" si="37"/>
        <v>-39.672695561374695</v>
      </c>
      <c r="Q206" s="75">
        <f t="shared" si="37"/>
        <v>-31.830701630009099</v>
      </c>
      <c r="R206" s="75">
        <f t="shared" si="37"/>
        <v>-51.400665676981774</v>
      </c>
      <c r="S206" s="76">
        <f t="shared" si="37"/>
        <v>-30.712245145410577</v>
      </c>
    </row>
    <row r="207" spans="2:19" ht="16.3" thickBot="1" x14ac:dyDescent="0.5">
      <c r="B207" s="77" t="s">
        <v>292</v>
      </c>
      <c r="C207" s="78">
        <v>-10.672440659999847</v>
      </c>
      <c r="D207" s="78">
        <v>35.486982640000107</v>
      </c>
      <c r="E207" s="78">
        <v>7.836211689999983</v>
      </c>
      <c r="F207" s="78">
        <v>264.88029483999992</v>
      </c>
      <c r="G207" s="79">
        <v>176.57518574999997</v>
      </c>
      <c r="N207" s="77" t="s">
        <v>33</v>
      </c>
      <c r="O207" s="78">
        <f t="shared" si="38"/>
        <v>-10.672440659999847</v>
      </c>
      <c r="P207" s="78">
        <f t="shared" si="37"/>
        <v>35.486982640000107</v>
      </c>
      <c r="Q207" s="78">
        <f t="shared" si="37"/>
        <v>7.836211689999983</v>
      </c>
      <c r="R207" s="78">
        <f t="shared" si="37"/>
        <v>264.88029483999992</v>
      </c>
      <c r="S207" s="79">
        <f t="shared" si="37"/>
        <v>176.57518574999997</v>
      </c>
    </row>
    <row r="208" spans="2:19" ht="16.75" thickTop="1" thickBot="1" x14ac:dyDescent="0.5">
      <c r="B208" s="80" t="s">
        <v>197</v>
      </c>
      <c r="C208" s="81">
        <v>-4571.8602971616538</v>
      </c>
      <c r="D208" s="81">
        <v>-4839.354885834342</v>
      </c>
      <c r="E208" s="81">
        <v>-4536.137737761841</v>
      </c>
      <c r="F208" s="81">
        <v>-5835.4117547620608</v>
      </c>
      <c r="G208" s="82">
        <v>-5087.5585179016798</v>
      </c>
      <c r="N208" s="80" t="s">
        <v>197</v>
      </c>
      <c r="O208" s="81">
        <f t="shared" si="38"/>
        <v>-4571.8602971616538</v>
      </c>
      <c r="P208" s="81">
        <f t="shared" si="37"/>
        <v>-4839.354885834342</v>
      </c>
      <c r="Q208" s="81">
        <f t="shared" si="37"/>
        <v>-4536.137737761841</v>
      </c>
      <c r="R208" s="81">
        <f t="shared" si="37"/>
        <v>-5835.4117547620608</v>
      </c>
      <c r="S208" s="82">
        <f t="shared" si="37"/>
        <v>-5087.5585179016798</v>
      </c>
    </row>
    <row r="209" spans="2:20" ht="15.45" thickTop="1" thickBot="1" x14ac:dyDescent="0.45"/>
    <row r="210" spans="2:20" ht="21.75" customHeight="1" thickTop="1" x14ac:dyDescent="0.4">
      <c r="B210" s="357" t="s">
        <v>17</v>
      </c>
      <c r="C210" s="358"/>
      <c r="D210" s="635" t="s">
        <v>59</v>
      </c>
      <c r="E210" s="635" t="s">
        <v>12</v>
      </c>
      <c r="F210" s="635" t="s">
        <v>11</v>
      </c>
      <c r="G210" s="635" t="s">
        <v>18</v>
      </c>
      <c r="H210" s="641" t="s">
        <v>0</v>
      </c>
      <c r="J210" s="51"/>
      <c r="N210" s="357" t="s">
        <v>47</v>
      </c>
      <c r="O210" s="358"/>
      <c r="P210" s="635" t="s">
        <v>294</v>
      </c>
      <c r="Q210" s="635" t="s">
        <v>14</v>
      </c>
      <c r="R210" s="635" t="s">
        <v>50</v>
      </c>
      <c r="S210" s="644" t="s">
        <v>295</v>
      </c>
      <c r="T210" s="641" t="s">
        <v>0</v>
      </c>
    </row>
    <row r="211" spans="2:20" ht="23.25" customHeight="1" thickBot="1" x14ac:dyDescent="0.45">
      <c r="B211" s="367">
        <v>43555</v>
      </c>
      <c r="C211" s="364"/>
      <c r="D211" s="636">
        <v>0</v>
      </c>
      <c r="E211" s="636">
        <v>0</v>
      </c>
      <c r="F211" s="636">
        <v>0</v>
      </c>
      <c r="G211" s="636">
        <v>0</v>
      </c>
      <c r="H211" s="642">
        <v>0</v>
      </c>
      <c r="J211" s="51"/>
      <c r="N211" s="367">
        <v>43555</v>
      </c>
      <c r="O211" s="364"/>
      <c r="P211" s="636"/>
      <c r="Q211" s="636"/>
      <c r="R211" s="636"/>
      <c r="S211" s="645"/>
      <c r="T211" s="642"/>
    </row>
    <row r="212" spans="2:20" ht="16.3" thickTop="1" x14ac:dyDescent="0.4">
      <c r="B212" s="71" t="s">
        <v>310</v>
      </c>
      <c r="C212" s="44"/>
      <c r="D212" s="39">
        <v>1112.8730111264165</v>
      </c>
      <c r="E212" s="39">
        <v>147.6913803459461</v>
      </c>
      <c r="F212" s="39">
        <v>213.59456547250059</v>
      </c>
      <c r="G212" s="39">
        <v>1947.5384642200002</v>
      </c>
      <c r="H212" s="84">
        <v>3421.697421164863</v>
      </c>
      <c r="J212" s="51"/>
      <c r="N212" s="71" t="s">
        <v>296</v>
      </c>
      <c r="O212" s="44"/>
      <c r="P212" s="39">
        <f>+D212</f>
        <v>1112.8730111264165</v>
      </c>
      <c r="Q212" s="39">
        <f t="shared" ref="Q212:T225" si="39">+E212</f>
        <v>147.6913803459461</v>
      </c>
      <c r="R212" s="39">
        <f t="shared" si="39"/>
        <v>213.59456547250059</v>
      </c>
      <c r="S212" s="39">
        <f t="shared" si="39"/>
        <v>1947.5384642200002</v>
      </c>
      <c r="T212" s="84">
        <f t="shared" si="39"/>
        <v>3421.697421164863</v>
      </c>
    </row>
    <row r="213" spans="2:20" ht="21.75" customHeight="1" thickBot="1" x14ac:dyDescent="0.45">
      <c r="B213" s="71" t="s">
        <v>311</v>
      </c>
      <c r="C213" s="51"/>
      <c r="D213" s="39">
        <v>509.31999256270302</v>
      </c>
      <c r="E213" s="39">
        <v>183.3583066436137</v>
      </c>
      <c r="F213" s="39">
        <v>91.290547209944208</v>
      </c>
      <c r="G213" s="39">
        <v>1.3212681699999393</v>
      </c>
      <c r="H213" s="84">
        <v>785.29011458626087</v>
      </c>
      <c r="J213" s="51"/>
      <c r="N213" s="71" t="s">
        <v>297</v>
      </c>
      <c r="O213" s="51"/>
      <c r="P213" s="39">
        <f t="shared" ref="P213:P225" si="40">+D213</f>
        <v>509.31999256270302</v>
      </c>
      <c r="Q213" s="39">
        <f t="shared" si="39"/>
        <v>183.3583066436137</v>
      </c>
      <c r="R213" s="39">
        <f t="shared" si="39"/>
        <v>91.290547209944208</v>
      </c>
      <c r="S213" s="39">
        <f t="shared" si="39"/>
        <v>1.3212681699999393</v>
      </c>
      <c r="T213" s="84">
        <f t="shared" si="39"/>
        <v>785.29011458626087</v>
      </c>
    </row>
    <row r="214" spans="2:20" ht="16.5" customHeight="1" thickTop="1" thickBot="1" x14ac:dyDescent="0.45">
      <c r="B214" s="28" t="s">
        <v>312</v>
      </c>
      <c r="C214" s="29"/>
      <c r="D214" s="29">
        <v>1622.1930036891195</v>
      </c>
      <c r="E214" s="29">
        <v>331.0496869895598</v>
      </c>
      <c r="F214" s="29">
        <v>304.8851126824448</v>
      </c>
      <c r="G214" s="29">
        <v>1948.8597323900001</v>
      </c>
      <c r="H214" s="85">
        <v>4206.9875357511237</v>
      </c>
      <c r="J214" s="51"/>
      <c r="N214" s="28" t="s">
        <v>298</v>
      </c>
      <c r="O214" s="29"/>
      <c r="P214" s="29">
        <f t="shared" si="40"/>
        <v>1622.1930036891195</v>
      </c>
      <c r="Q214" s="29">
        <f t="shared" si="39"/>
        <v>331.0496869895598</v>
      </c>
      <c r="R214" s="29">
        <f t="shared" si="39"/>
        <v>304.8851126824448</v>
      </c>
      <c r="S214" s="29">
        <f t="shared" si="39"/>
        <v>1948.8597323900001</v>
      </c>
      <c r="T214" s="85">
        <f t="shared" si="39"/>
        <v>4206.9875357511237</v>
      </c>
    </row>
    <row r="215" spans="2:20" ht="16.3" thickTop="1" x14ac:dyDescent="0.4">
      <c r="B215" s="71" t="s">
        <v>313</v>
      </c>
      <c r="C215" s="44"/>
      <c r="D215" s="39">
        <v>2045.4061806699999</v>
      </c>
      <c r="E215" s="39">
        <v>791.98301669000011</v>
      </c>
      <c r="F215" s="39">
        <v>0</v>
      </c>
      <c r="G215" s="39">
        <v>1160.9475147200001</v>
      </c>
      <c r="H215" s="84">
        <v>3998.3367120800003</v>
      </c>
      <c r="J215" s="51"/>
      <c r="N215" s="71" t="s">
        <v>299</v>
      </c>
      <c r="O215" s="44"/>
      <c r="P215" s="39">
        <f t="shared" si="40"/>
        <v>2045.4061806699999</v>
      </c>
      <c r="Q215" s="39">
        <f t="shared" si="39"/>
        <v>791.98301669000011</v>
      </c>
      <c r="R215" s="39">
        <f t="shared" si="39"/>
        <v>0</v>
      </c>
      <c r="S215" s="39">
        <f t="shared" si="39"/>
        <v>1160.9475147200001</v>
      </c>
      <c r="T215" s="84">
        <f t="shared" si="39"/>
        <v>3998.3367120800003</v>
      </c>
    </row>
    <row r="216" spans="2:20" ht="21.75" customHeight="1" thickBot="1" x14ac:dyDescent="0.45">
      <c r="B216" s="71" t="s">
        <v>314</v>
      </c>
      <c r="C216" s="51"/>
      <c r="D216" s="39">
        <v>110.52279477843689</v>
      </c>
      <c r="E216" s="39">
        <v>8.5003010756096007</v>
      </c>
      <c r="F216" s="39">
        <v>0</v>
      </c>
      <c r="G216" s="39">
        <v>0</v>
      </c>
      <c r="H216" s="84">
        <v>119.02309585404649</v>
      </c>
      <c r="J216" s="51"/>
      <c r="N216" s="71" t="s">
        <v>300</v>
      </c>
      <c r="O216" s="51"/>
      <c r="P216" s="39">
        <f t="shared" si="40"/>
        <v>110.52279477843689</v>
      </c>
      <c r="Q216" s="39">
        <f t="shared" si="39"/>
        <v>8.5003010756096007</v>
      </c>
      <c r="R216" s="39">
        <f t="shared" si="39"/>
        <v>0</v>
      </c>
      <c r="S216" s="39">
        <f t="shared" si="39"/>
        <v>0</v>
      </c>
      <c r="T216" s="84">
        <f t="shared" si="39"/>
        <v>119.02309585404649</v>
      </c>
    </row>
    <row r="217" spans="2:20" ht="16.5" customHeight="1" thickTop="1" thickBot="1" x14ac:dyDescent="0.45">
      <c r="B217" s="28" t="s">
        <v>315</v>
      </c>
      <c r="C217" s="29"/>
      <c r="D217" s="29">
        <v>98.981205903804906</v>
      </c>
      <c r="E217" s="29">
        <v>55.426172834348094</v>
      </c>
      <c r="F217" s="29">
        <v>0.88101673999999996</v>
      </c>
      <c r="G217" s="29">
        <v>0</v>
      </c>
      <c r="H217" s="85">
        <v>155.28839547815301</v>
      </c>
      <c r="J217" s="51"/>
      <c r="N217" s="28" t="s">
        <v>301</v>
      </c>
      <c r="O217" s="29"/>
      <c r="P217" s="29">
        <f t="shared" si="40"/>
        <v>98.981205903804906</v>
      </c>
      <c r="Q217" s="29">
        <f t="shared" si="39"/>
        <v>55.426172834348094</v>
      </c>
      <c r="R217" s="29">
        <f t="shared" si="39"/>
        <v>0.88101673999999996</v>
      </c>
      <c r="S217" s="29">
        <f t="shared" si="39"/>
        <v>0</v>
      </c>
      <c r="T217" s="85">
        <f t="shared" si="39"/>
        <v>155.28839547815301</v>
      </c>
    </row>
    <row r="218" spans="2:20" ht="16.3" thickTop="1" x14ac:dyDescent="0.4">
      <c r="B218" s="71" t="s">
        <v>316</v>
      </c>
      <c r="C218" s="51"/>
      <c r="D218" s="39">
        <v>3877.103185041361</v>
      </c>
      <c r="E218" s="39">
        <v>1186.9591775895176</v>
      </c>
      <c r="F218" s="39">
        <v>305.76612942244481</v>
      </c>
      <c r="G218" s="39">
        <v>3109.8072471100004</v>
      </c>
      <c r="H218" s="84">
        <v>8479.6357391633246</v>
      </c>
      <c r="J218" s="51"/>
      <c r="N218" s="71" t="s">
        <v>302</v>
      </c>
      <c r="O218" s="51"/>
      <c r="P218" s="39">
        <f t="shared" si="40"/>
        <v>3877.103185041361</v>
      </c>
      <c r="Q218" s="39">
        <f t="shared" si="39"/>
        <v>1186.9591775895176</v>
      </c>
      <c r="R218" s="39">
        <f t="shared" si="39"/>
        <v>305.76612942244481</v>
      </c>
      <c r="S218" s="39">
        <f t="shared" si="39"/>
        <v>3109.8072471100004</v>
      </c>
      <c r="T218" s="84">
        <f t="shared" si="39"/>
        <v>8479.6357391633246</v>
      </c>
    </row>
    <row r="219" spans="2:20" ht="15.9" x14ac:dyDescent="0.4">
      <c r="B219" s="71" t="s">
        <v>317</v>
      </c>
      <c r="C219" s="51"/>
      <c r="D219" s="39">
        <v>119.7322742770701</v>
      </c>
      <c r="E219" s="39">
        <v>11.614695039469201</v>
      </c>
      <c r="F219" s="39">
        <v>7.297418E-2</v>
      </c>
      <c r="G219" s="39">
        <v>-95.393217880000009</v>
      </c>
      <c r="H219" s="84">
        <v>36.026725616539295</v>
      </c>
      <c r="J219" s="195"/>
      <c r="N219" s="71" t="s">
        <v>303</v>
      </c>
      <c r="O219" s="51"/>
      <c r="P219" s="39">
        <f t="shared" si="40"/>
        <v>119.7322742770701</v>
      </c>
      <c r="Q219" s="39">
        <f t="shared" si="39"/>
        <v>11.614695039469201</v>
      </c>
      <c r="R219" s="39">
        <f t="shared" si="39"/>
        <v>7.297418E-2</v>
      </c>
      <c r="S219" s="39">
        <f t="shared" si="39"/>
        <v>-95.393217880000009</v>
      </c>
      <c r="T219" s="84">
        <f t="shared" si="39"/>
        <v>36.026725616539295</v>
      </c>
    </row>
    <row r="220" spans="2:20" ht="16.3" thickBot="1" x14ac:dyDescent="0.45">
      <c r="B220" s="71" t="s">
        <v>318</v>
      </c>
      <c r="C220" s="51"/>
      <c r="D220" s="39">
        <v>3996.8354593184313</v>
      </c>
      <c r="E220" s="39">
        <v>1198.5738726289867</v>
      </c>
      <c r="F220" s="39">
        <v>305.83910360244482</v>
      </c>
      <c r="G220" s="39">
        <v>3014.4140292300003</v>
      </c>
      <c r="H220" s="84">
        <v>8515.6624647798635</v>
      </c>
      <c r="J220" s="51"/>
      <c r="N220" s="71" t="s">
        <v>304</v>
      </c>
      <c r="O220" s="51"/>
      <c r="P220" s="39">
        <f t="shared" si="40"/>
        <v>3996.8354593184313</v>
      </c>
      <c r="Q220" s="39">
        <f t="shared" si="39"/>
        <v>1198.5738726289867</v>
      </c>
      <c r="R220" s="39">
        <f t="shared" si="39"/>
        <v>305.83910360244482</v>
      </c>
      <c r="S220" s="39">
        <f t="shared" si="39"/>
        <v>3014.4140292300003</v>
      </c>
      <c r="T220" s="84">
        <f t="shared" si="39"/>
        <v>8515.6624647798635</v>
      </c>
    </row>
    <row r="221" spans="2:20" ht="16.5" customHeight="1" thickTop="1" thickBot="1" x14ac:dyDescent="0.45">
      <c r="B221" s="28" t="s">
        <v>319</v>
      </c>
      <c r="C221" s="29"/>
      <c r="D221" s="29">
        <v>872.19388200907815</v>
      </c>
      <c r="E221" s="29">
        <v>299.28588283276304</v>
      </c>
      <c r="F221" s="29">
        <v>182.12201204519641</v>
      </c>
      <c r="G221" s="29">
        <v>-29.513439849999486</v>
      </c>
      <c r="H221" s="85">
        <v>1324.0883370370375</v>
      </c>
      <c r="J221" s="51"/>
      <c r="N221" s="28" t="s">
        <v>305</v>
      </c>
      <c r="O221" s="29"/>
      <c r="P221" s="29">
        <f t="shared" si="40"/>
        <v>872.19388200907815</v>
      </c>
      <c r="Q221" s="29">
        <f t="shared" si="39"/>
        <v>299.28588283276304</v>
      </c>
      <c r="R221" s="29">
        <f t="shared" si="39"/>
        <v>182.12201204519641</v>
      </c>
      <c r="S221" s="29">
        <f t="shared" si="39"/>
        <v>-29.513439849999486</v>
      </c>
      <c r="T221" s="85">
        <f t="shared" si="39"/>
        <v>1324.0883370370375</v>
      </c>
    </row>
    <row r="222" spans="2:20" ht="16.75" thickTop="1" thickBot="1" x14ac:dyDescent="0.45">
      <c r="B222" s="86" t="s">
        <v>320</v>
      </c>
      <c r="C222" s="87"/>
      <c r="D222" s="87">
        <v>4691.7055928938826</v>
      </c>
      <c r="E222" s="87">
        <v>1523.9546530480238</v>
      </c>
      <c r="F222" s="87">
        <v>45.7338920045501</v>
      </c>
      <c r="G222" s="87">
        <v>32.879227289999108</v>
      </c>
      <c r="H222" s="88">
        <v>6294.2733652364559</v>
      </c>
      <c r="J222" s="51"/>
      <c r="N222" s="86" t="s">
        <v>306</v>
      </c>
      <c r="O222" s="87"/>
      <c r="P222" s="87">
        <f t="shared" si="40"/>
        <v>4691.7055928938826</v>
      </c>
      <c r="Q222" s="87">
        <f t="shared" si="39"/>
        <v>1523.9546530480238</v>
      </c>
      <c r="R222" s="87">
        <f t="shared" si="39"/>
        <v>45.7338920045501</v>
      </c>
      <c r="S222" s="87">
        <f t="shared" si="39"/>
        <v>32.879227289999108</v>
      </c>
      <c r="T222" s="88">
        <f t="shared" si="39"/>
        <v>6294.2733652364559</v>
      </c>
    </row>
    <row r="223" spans="2:20" ht="16.75" thickTop="1" thickBot="1" x14ac:dyDescent="0.45">
      <c r="B223" s="71" t="s">
        <v>321</v>
      </c>
      <c r="C223" s="51"/>
      <c r="D223" s="39">
        <v>5563.8994749029607</v>
      </c>
      <c r="E223" s="39">
        <v>1823.2405358807869</v>
      </c>
      <c r="F223" s="39">
        <v>227.85590404974653</v>
      </c>
      <c r="G223" s="39">
        <v>3.3657874399996217</v>
      </c>
      <c r="H223" s="84">
        <v>7618.3617022734934</v>
      </c>
      <c r="J223" s="51"/>
      <c r="N223" s="71" t="s">
        <v>307</v>
      </c>
      <c r="O223" s="51"/>
      <c r="P223" s="39">
        <f t="shared" si="40"/>
        <v>5563.8994749029607</v>
      </c>
      <c r="Q223" s="39">
        <f t="shared" si="39"/>
        <v>1823.2405358807869</v>
      </c>
      <c r="R223" s="39">
        <f t="shared" si="39"/>
        <v>227.85590404974653</v>
      </c>
      <c r="S223" s="39">
        <f t="shared" si="39"/>
        <v>3.3657874399996217</v>
      </c>
      <c r="T223" s="84">
        <f t="shared" si="39"/>
        <v>7618.3617022734934</v>
      </c>
    </row>
    <row r="224" spans="2:20" ht="19.3" thickTop="1" thickBot="1" x14ac:dyDescent="0.45">
      <c r="B224" s="89" t="s">
        <v>322</v>
      </c>
      <c r="C224" s="90"/>
      <c r="D224" s="90">
        <v>1567.0640155845294</v>
      </c>
      <c r="E224" s="90">
        <v>624.66666325180017</v>
      </c>
      <c r="F224" s="90">
        <v>-77.983199552698295</v>
      </c>
      <c r="G224" s="90">
        <v>-3011.0482417900007</v>
      </c>
      <c r="H224" s="91">
        <v>-897.30076250637012</v>
      </c>
      <c r="N224" s="89" t="s">
        <v>308</v>
      </c>
      <c r="O224" s="90"/>
      <c r="P224" s="90">
        <f t="shared" si="40"/>
        <v>1567.0640155845294</v>
      </c>
      <c r="Q224" s="90">
        <f t="shared" si="39"/>
        <v>624.66666325180017</v>
      </c>
      <c r="R224" s="90">
        <f t="shared" si="39"/>
        <v>-77.983199552698295</v>
      </c>
      <c r="S224" s="90">
        <f t="shared" si="39"/>
        <v>-3011.0482417900007</v>
      </c>
      <c r="T224" s="91">
        <f t="shared" si="39"/>
        <v>-897.30076250637012</v>
      </c>
    </row>
    <row r="225" spans="2:27" ht="19.3" thickTop="1" thickBot="1" x14ac:dyDescent="0.45">
      <c r="B225" s="328" t="s">
        <v>323</v>
      </c>
      <c r="C225" s="49"/>
      <c r="D225" s="331">
        <v>1285.3658179770375</v>
      </c>
      <c r="E225" s="331">
        <v>472.63597422009894</v>
      </c>
      <c r="F225" s="331">
        <v>-153.023921015653</v>
      </c>
      <c r="G225" s="331">
        <v>-1964.1238902300001</v>
      </c>
      <c r="H225" s="332">
        <v>-359.14601904851673</v>
      </c>
      <c r="N225" s="328" t="s">
        <v>309</v>
      </c>
      <c r="O225" s="49"/>
      <c r="P225" s="331">
        <f t="shared" si="40"/>
        <v>1285.3658179770375</v>
      </c>
      <c r="Q225" s="331">
        <f t="shared" si="39"/>
        <v>472.63597422009894</v>
      </c>
      <c r="R225" s="331">
        <f t="shared" si="39"/>
        <v>-153.023921015653</v>
      </c>
      <c r="S225" s="331">
        <f t="shared" si="39"/>
        <v>-1964.1238902300001</v>
      </c>
      <c r="T225" s="332">
        <f t="shared" si="39"/>
        <v>-359.14601904851673</v>
      </c>
    </row>
    <row r="226" spans="2:27" s="314" customFormat="1" ht="27" customHeight="1" thickTop="1" thickBot="1" x14ac:dyDescent="0.45">
      <c r="B226" s="313"/>
      <c r="N226" s="313"/>
      <c r="O226" s="313"/>
      <c r="P226" s="313"/>
      <c r="Q226" s="313"/>
      <c r="R226" s="313"/>
      <c r="S226" s="313"/>
      <c r="T226" s="313"/>
    </row>
    <row r="227" spans="2:27" s="314" customFormat="1" ht="27" customHeight="1" thickBot="1" x14ac:dyDescent="0.45">
      <c r="B227" s="583" t="s">
        <v>0</v>
      </c>
      <c r="C227" s="584"/>
      <c r="D227" s="584"/>
      <c r="E227" s="585"/>
      <c r="F227" s="586"/>
      <c r="G227" s="584"/>
      <c r="H227" s="587"/>
      <c r="I227" s="584"/>
      <c r="J227" s="587" t="s">
        <v>324</v>
      </c>
      <c r="N227" s="583" t="s">
        <v>0</v>
      </c>
      <c r="O227" s="584"/>
      <c r="P227" s="584"/>
      <c r="Q227" s="585"/>
      <c r="R227" s="586"/>
      <c r="S227" s="584"/>
      <c r="T227" s="587"/>
      <c r="U227" s="584"/>
      <c r="V227" s="587" t="s">
        <v>351</v>
      </c>
    </row>
    <row r="228" spans="2:27" s="314" customFormat="1" ht="27" customHeight="1" thickBot="1" x14ac:dyDescent="0.45">
      <c r="B228" s="675" t="s">
        <v>1</v>
      </c>
      <c r="C228" s="683" t="s">
        <v>56</v>
      </c>
      <c r="D228" s="683">
        <v>0</v>
      </c>
      <c r="E228" s="684">
        <v>0</v>
      </c>
      <c r="F228" s="685" t="s">
        <v>58</v>
      </c>
      <c r="G228" s="685">
        <v>0</v>
      </c>
      <c r="H228" s="686">
        <v>0</v>
      </c>
      <c r="I228" s="687" t="s">
        <v>325</v>
      </c>
      <c r="J228" s="688">
        <v>0</v>
      </c>
      <c r="N228" s="675" t="s">
        <v>337</v>
      </c>
      <c r="O228" s="683" t="s">
        <v>56</v>
      </c>
      <c r="P228" s="683"/>
      <c r="Q228" s="684"/>
      <c r="R228" s="685" t="s">
        <v>58</v>
      </c>
      <c r="S228" s="685"/>
      <c r="T228" s="686"/>
      <c r="U228" s="687" t="s">
        <v>325</v>
      </c>
      <c r="V228" s="688"/>
    </row>
    <row r="229" spans="2:27" s="314" customFormat="1" ht="27" customHeight="1" thickBot="1" x14ac:dyDescent="0.45">
      <c r="B229" s="676">
        <v>0</v>
      </c>
      <c r="C229" s="588" t="s">
        <v>197</v>
      </c>
      <c r="D229" s="588" t="s">
        <v>326</v>
      </c>
      <c r="E229" s="588" t="s">
        <v>327</v>
      </c>
      <c r="F229" s="588" t="s">
        <v>197</v>
      </c>
      <c r="G229" s="588" t="s">
        <v>326</v>
      </c>
      <c r="H229" s="588" t="s">
        <v>327</v>
      </c>
      <c r="I229" s="588" t="s">
        <v>197</v>
      </c>
      <c r="J229" s="589" t="s">
        <v>327</v>
      </c>
      <c r="N229" s="676"/>
      <c r="O229" s="588" t="s">
        <v>197</v>
      </c>
      <c r="P229" s="588" t="s">
        <v>326</v>
      </c>
      <c r="Q229" s="588" t="s">
        <v>327</v>
      </c>
      <c r="R229" s="588" t="s">
        <v>197</v>
      </c>
      <c r="S229" s="588" t="s">
        <v>326</v>
      </c>
      <c r="T229" s="588" t="s">
        <v>327</v>
      </c>
      <c r="U229" s="588" t="s">
        <v>197</v>
      </c>
      <c r="V229" s="589" t="s">
        <v>327</v>
      </c>
    </row>
    <row r="230" spans="2:27" s="314" customFormat="1" ht="37.299999999999997" customHeight="1" thickBot="1" x14ac:dyDescent="0.45">
      <c r="B230" s="590" t="s">
        <v>328</v>
      </c>
      <c r="C230" s="591">
        <v>618.6599832475606</v>
      </c>
      <c r="D230" s="592">
        <v>285.44524744999995</v>
      </c>
      <c r="E230" s="592">
        <v>333.21473579756059</v>
      </c>
      <c r="F230" s="593">
        <v>628.61638249923863</v>
      </c>
      <c r="G230" s="594">
        <v>362.00032906000001</v>
      </c>
      <c r="H230" s="594">
        <v>266.61605343923856</v>
      </c>
      <c r="I230" s="595">
        <v>1.6093491612975352E-2</v>
      </c>
      <c r="J230" s="596">
        <v>-0.19986715833234647</v>
      </c>
      <c r="N230" s="590" t="s">
        <v>338</v>
      </c>
      <c r="O230" s="591">
        <v>618.6599832475606</v>
      </c>
      <c r="P230" s="592">
        <v>285.44524744999995</v>
      </c>
      <c r="Q230" s="592">
        <v>333.21473579756059</v>
      </c>
      <c r="R230" s="593">
        <v>628.61638249923863</v>
      </c>
      <c r="S230" s="594">
        <v>362.00032906000001</v>
      </c>
      <c r="T230" s="594">
        <v>266.61605343923856</v>
      </c>
      <c r="U230" s="595">
        <v>1.6093491612975352E-2</v>
      </c>
      <c r="V230" s="596">
        <v>-0.19986715833234647</v>
      </c>
      <c r="W230" s="313"/>
      <c r="X230" s="313"/>
      <c r="Y230" s="313"/>
      <c r="Z230" s="313"/>
      <c r="AA230" s="313"/>
    </row>
    <row r="231" spans="2:27" s="628" customFormat="1" ht="14.6" customHeight="1" x14ac:dyDescent="0.4">
      <c r="B231" s="604" t="s">
        <v>329</v>
      </c>
      <c r="C231" s="598">
        <v>-962.52059611341508</v>
      </c>
      <c r="D231" s="599">
        <v>-420.7178169500001</v>
      </c>
      <c r="E231" s="599">
        <v>-541.80277916341493</v>
      </c>
      <c r="F231" s="600">
        <v>-974.86433755876953</v>
      </c>
      <c r="G231" s="601">
        <v>-537.53931508000005</v>
      </c>
      <c r="H231" s="601">
        <v>-437.32502247876948</v>
      </c>
      <c r="I231" s="602"/>
      <c r="J231" s="603"/>
      <c r="N231" s="604" t="s">
        <v>339</v>
      </c>
      <c r="O231" s="598">
        <v>-962.52059611341508</v>
      </c>
      <c r="P231" s="599">
        <v>-420.7178169500001</v>
      </c>
      <c r="Q231" s="599">
        <v>-541.80277916341493</v>
      </c>
      <c r="R231" s="600">
        <v>-974.86433755876953</v>
      </c>
      <c r="S231" s="601">
        <v>-537.53931508000005</v>
      </c>
      <c r="T231" s="601">
        <v>-437.32502247876948</v>
      </c>
      <c r="U231" s="602">
        <v>0</v>
      </c>
      <c r="V231" s="603">
        <v>0</v>
      </c>
      <c r="W231" s="629"/>
      <c r="X231" s="629"/>
      <c r="Y231" s="629"/>
      <c r="Z231" s="629"/>
      <c r="AA231" s="629"/>
    </row>
    <row r="232" spans="2:27" s="628" customFormat="1" ht="14.6" customHeight="1" thickBot="1" x14ac:dyDescent="0.45">
      <c r="B232" s="604" t="s">
        <v>330</v>
      </c>
      <c r="C232" s="598">
        <v>-93.392601008210193</v>
      </c>
      <c r="D232" s="599">
        <v>-73.85419284999999</v>
      </c>
      <c r="E232" s="599">
        <v>-19.538408158210203</v>
      </c>
      <c r="F232" s="600">
        <v>-141.718435043504</v>
      </c>
      <c r="G232" s="601">
        <v>-113.15193392</v>
      </c>
      <c r="H232" s="601">
        <v>-28.566501123503997</v>
      </c>
      <c r="I232" s="602"/>
      <c r="J232" s="603"/>
      <c r="N232" s="604" t="s">
        <v>340</v>
      </c>
      <c r="O232" s="598">
        <v>-93.392601008210193</v>
      </c>
      <c r="P232" s="599">
        <v>-73.85419284999999</v>
      </c>
      <c r="Q232" s="599">
        <v>-19.538408158210203</v>
      </c>
      <c r="R232" s="600">
        <v>-141.718435043504</v>
      </c>
      <c r="S232" s="601">
        <v>-113.15193392</v>
      </c>
      <c r="T232" s="601">
        <v>-28.566501123503997</v>
      </c>
      <c r="U232" s="602">
        <v>0</v>
      </c>
      <c r="V232" s="603">
        <v>0</v>
      </c>
      <c r="W232" s="629"/>
      <c r="X232" s="629"/>
      <c r="Y232" s="629"/>
      <c r="Z232" s="629"/>
      <c r="AA232" s="629"/>
    </row>
    <row r="233" spans="2:27" s="314" customFormat="1" ht="34.299999999999997" customHeight="1" thickBot="1" x14ac:dyDescent="0.45">
      <c r="B233" s="590" t="s">
        <v>331</v>
      </c>
      <c r="C233" s="591">
        <v>-437.25321387406467</v>
      </c>
      <c r="D233" s="592">
        <v>-209.12676235000015</v>
      </c>
      <c r="E233" s="592">
        <v>-228.12645152406452</v>
      </c>
      <c r="F233" s="593">
        <v>-487.96639010303488</v>
      </c>
      <c r="G233" s="594">
        <v>-288.69091994000007</v>
      </c>
      <c r="H233" s="594">
        <v>-199.27547016303492</v>
      </c>
      <c r="I233" s="595">
        <v>0.11598125438496232</v>
      </c>
      <c r="J233" s="596">
        <v>-0.12646925057695979</v>
      </c>
      <c r="N233" s="590" t="s">
        <v>341</v>
      </c>
      <c r="O233" s="591">
        <v>-437.25321387406467</v>
      </c>
      <c r="P233" s="592">
        <v>-209.12676235000015</v>
      </c>
      <c r="Q233" s="592">
        <v>-228.12645152406452</v>
      </c>
      <c r="R233" s="593">
        <v>-487.96639010303488</v>
      </c>
      <c r="S233" s="594">
        <v>-288.69091994000007</v>
      </c>
      <c r="T233" s="594">
        <v>-199.27547016303492</v>
      </c>
      <c r="U233" s="595">
        <v>0.11598125438496232</v>
      </c>
      <c r="V233" s="596">
        <v>-0.12646925057695979</v>
      </c>
      <c r="W233" s="313"/>
      <c r="X233" s="313"/>
      <c r="Y233" s="313"/>
      <c r="Z233" s="313"/>
      <c r="AA233" s="313"/>
    </row>
    <row r="234" spans="2:27" s="314" customFormat="1" ht="14.25" customHeight="1" x14ac:dyDescent="0.4">
      <c r="B234" s="597" t="s">
        <v>332</v>
      </c>
      <c r="C234" s="598">
        <v>31.960913761776002</v>
      </c>
      <c r="D234" s="599">
        <v>-10.08749725</v>
      </c>
      <c r="E234" s="599">
        <v>42.048411011776004</v>
      </c>
      <c r="F234" s="600">
        <v>-381.51595226862014</v>
      </c>
      <c r="G234" s="601">
        <v>-87.102546820000015</v>
      </c>
      <c r="H234" s="601">
        <v>-294.4134054486201</v>
      </c>
      <c r="I234" s="602"/>
      <c r="J234" s="603"/>
      <c r="N234" s="597" t="s">
        <v>342</v>
      </c>
      <c r="O234" s="598">
        <v>31.960913761776002</v>
      </c>
      <c r="P234" s="599">
        <v>-10.08749725</v>
      </c>
      <c r="Q234" s="599">
        <v>42.048411011776004</v>
      </c>
      <c r="R234" s="600">
        <v>-381.51595226862014</v>
      </c>
      <c r="S234" s="601">
        <v>-87.102546820000015</v>
      </c>
      <c r="T234" s="601">
        <v>-294.4134054486201</v>
      </c>
      <c r="U234" s="602">
        <v>0</v>
      </c>
      <c r="V234" s="603">
        <v>0</v>
      </c>
      <c r="W234" s="313"/>
      <c r="X234" s="313"/>
      <c r="Y234" s="313"/>
      <c r="Z234" s="313"/>
      <c r="AA234" s="313"/>
    </row>
    <row r="235" spans="2:27" s="314" customFormat="1" ht="14.25" customHeight="1" thickBot="1" x14ac:dyDescent="0.45">
      <c r="B235" s="597" t="s">
        <v>333</v>
      </c>
      <c r="C235" s="598">
        <v>-75.281814697069066</v>
      </c>
      <c r="D235" s="599">
        <v>-56.895756230015898</v>
      </c>
      <c r="E235" s="599">
        <v>-18.386058467053168</v>
      </c>
      <c r="F235" s="600">
        <v>-100.77229502458484</v>
      </c>
      <c r="G235" s="601">
        <v>-69.196808129998715</v>
      </c>
      <c r="H235" s="601">
        <v>-31.57548689458612</v>
      </c>
      <c r="I235" s="602"/>
      <c r="J235" s="603"/>
      <c r="N235" s="597" t="s">
        <v>343</v>
      </c>
      <c r="O235" s="598">
        <v>-75.281814697069066</v>
      </c>
      <c r="P235" s="599">
        <v>-56.895756230015898</v>
      </c>
      <c r="Q235" s="599">
        <v>-18.386058467053168</v>
      </c>
      <c r="R235" s="600">
        <v>-100.77229502458484</v>
      </c>
      <c r="S235" s="601">
        <v>-69.196808129998715</v>
      </c>
      <c r="T235" s="601">
        <v>-31.57548689458612</v>
      </c>
      <c r="U235" s="602">
        <v>0</v>
      </c>
      <c r="V235" s="603">
        <v>0</v>
      </c>
      <c r="W235" s="313"/>
      <c r="X235" s="313"/>
      <c r="Y235" s="313"/>
      <c r="Z235" s="313"/>
      <c r="AA235" s="313"/>
    </row>
    <row r="236" spans="2:27" s="314" customFormat="1" ht="27" customHeight="1" thickBot="1" x14ac:dyDescent="0.45">
      <c r="B236" s="590" t="s">
        <v>334</v>
      </c>
      <c r="C236" s="591">
        <v>-480.57411480935775</v>
      </c>
      <c r="D236" s="592">
        <v>-276.11001583001604</v>
      </c>
      <c r="E236" s="592">
        <v>-204.46409897934168</v>
      </c>
      <c r="F236" s="593">
        <v>-970.2546373962399</v>
      </c>
      <c r="G236" s="594">
        <v>-444.99027488999883</v>
      </c>
      <c r="H236" s="594">
        <v>-525.26436250624113</v>
      </c>
      <c r="I236" s="595">
        <v>1.0189490184695797</v>
      </c>
      <c r="J236" s="596">
        <v>1.5689808877367364</v>
      </c>
      <c r="N236" s="590" t="s">
        <v>344</v>
      </c>
      <c r="O236" s="591">
        <v>-480.57411480935775</v>
      </c>
      <c r="P236" s="592">
        <v>-276.11001583001604</v>
      </c>
      <c r="Q236" s="592">
        <v>-204.46409897934168</v>
      </c>
      <c r="R236" s="593">
        <v>-970.2546373962399</v>
      </c>
      <c r="S236" s="594">
        <v>-444.99027488999883</v>
      </c>
      <c r="T236" s="594">
        <v>-525.26436250624113</v>
      </c>
      <c r="U236" s="595">
        <v>1.0189490184695797</v>
      </c>
      <c r="V236" s="596">
        <v>1.5689808877367364</v>
      </c>
      <c r="W236" s="313"/>
      <c r="X236" s="313"/>
      <c r="Y236" s="313"/>
      <c r="Z236" s="313"/>
      <c r="AA236" s="313"/>
    </row>
    <row r="237" spans="2:27" s="314" customFormat="1" ht="15.55" customHeight="1" x14ac:dyDescent="0.4">
      <c r="B237" s="604" t="s">
        <v>335</v>
      </c>
      <c r="C237" s="598">
        <v>-48.721781926467301</v>
      </c>
      <c r="D237" s="599">
        <v>-1.2724433100000023</v>
      </c>
      <c r="E237" s="599">
        <v>-47.449338616467301</v>
      </c>
      <c r="F237" s="600">
        <v>-38.489792575949579</v>
      </c>
      <c r="G237" s="601">
        <v>-1.5088309199999999</v>
      </c>
      <c r="H237" s="601">
        <v>-36.980961655949578</v>
      </c>
      <c r="I237" s="602"/>
      <c r="J237" s="603"/>
      <c r="N237" s="604" t="s">
        <v>345</v>
      </c>
      <c r="O237" s="598">
        <v>-48.721781926467301</v>
      </c>
      <c r="P237" s="599">
        <v>-1.2724433100000023</v>
      </c>
      <c r="Q237" s="599">
        <v>-47.449338616467301</v>
      </c>
      <c r="R237" s="600">
        <v>-38.489792575949579</v>
      </c>
      <c r="S237" s="601">
        <v>-1.5088309199999999</v>
      </c>
      <c r="T237" s="601">
        <v>-36.980961655949578</v>
      </c>
      <c r="U237" s="602">
        <v>0</v>
      </c>
      <c r="V237" s="603">
        <v>0</v>
      </c>
      <c r="W237" s="313"/>
      <c r="X237" s="313"/>
      <c r="Y237" s="313"/>
      <c r="Z237" s="313"/>
      <c r="AA237" s="313"/>
    </row>
    <row r="238" spans="2:27" s="314" customFormat="1" ht="15.55" customHeight="1" thickBot="1" x14ac:dyDescent="0.45">
      <c r="B238" s="604" t="s">
        <v>336</v>
      </c>
      <c r="C238" s="598">
        <v>-56.377571809999999</v>
      </c>
      <c r="D238" s="599">
        <v>0</v>
      </c>
      <c r="E238" s="599">
        <v>-56.377571809999999</v>
      </c>
      <c r="F238" s="600">
        <v>-122.44016066999998</v>
      </c>
      <c r="G238" s="601">
        <v>0</v>
      </c>
      <c r="H238" s="601">
        <v>-122.44016066999998</v>
      </c>
      <c r="I238" s="602"/>
      <c r="J238" s="603"/>
      <c r="N238" s="604" t="s">
        <v>346</v>
      </c>
      <c r="O238" s="598">
        <v>-56.377571809999999</v>
      </c>
      <c r="P238" s="599">
        <v>0</v>
      </c>
      <c r="Q238" s="599">
        <v>-56.377571809999999</v>
      </c>
      <c r="R238" s="600">
        <v>-122.44016066999998</v>
      </c>
      <c r="S238" s="601">
        <v>0</v>
      </c>
      <c r="T238" s="601">
        <v>-122.44016066999998</v>
      </c>
      <c r="U238" s="602">
        <v>0</v>
      </c>
      <c r="V238" s="603">
        <v>0</v>
      </c>
      <c r="W238" s="313"/>
      <c r="X238" s="313"/>
      <c r="Y238" s="313"/>
      <c r="Z238" s="313"/>
      <c r="AA238" s="313"/>
    </row>
    <row r="239" spans="2:27" s="314" customFormat="1" ht="27" customHeight="1" thickBot="1" x14ac:dyDescent="0.45">
      <c r="B239" s="605" t="s">
        <v>60</v>
      </c>
      <c r="C239" s="591">
        <v>-585.67346854582502</v>
      </c>
      <c r="D239" s="606">
        <v>-277.38245914001607</v>
      </c>
      <c r="E239" s="606">
        <v>-308.29100940580901</v>
      </c>
      <c r="F239" s="593">
        <v>-1131.1845906421895</v>
      </c>
      <c r="G239" s="607">
        <v>-446.49910580999881</v>
      </c>
      <c r="H239" s="607">
        <v>-684.6854848321907</v>
      </c>
      <c r="I239" s="608"/>
      <c r="J239" s="609"/>
      <c r="N239" s="605" t="s">
        <v>347</v>
      </c>
      <c r="O239" s="591">
        <v>-585.67346854582502</v>
      </c>
      <c r="P239" s="606">
        <v>-277.38245914001607</v>
      </c>
      <c r="Q239" s="606">
        <v>-308.29100940580901</v>
      </c>
      <c r="R239" s="593">
        <v>-1131.1845906421895</v>
      </c>
      <c r="S239" s="607">
        <v>-446.49910580999881</v>
      </c>
      <c r="T239" s="607">
        <v>-684.6854848321907</v>
      </c>
      <c r="U239" s="608">
        <v>0</v>
      </c>
      <c r="V239" s="609">
        <v>0</v>
      </c>
      <c r="W239" s="313"/>
      <c r="X239" s="313"/>
      <c r="Y239" s="313"/>
      <c r="Z239" s="313"/>
      <c r="AA239" s="313"/>
    </row>
    <row r="240" spans="2:27" s="314" customFormat="1" ht="6" customHeight="1" x14ac:dyDescent="0.4">
      <c r="B240"/>
      <c r="C240"/>
      <c r="D240"/>
      <c r="E240"/>
      <c r="F240"/>
      <c r="G240"/>
      <c r="H240"/>
      <c r="I240"/>
      <c r="J240"/>
      <c r="N240"/>
      <c r="O240"/>
      <c r="P240"/>
      <c r="Q240"/>
      <c r="R240"/>
      <c r="S240"/>
      <c r="T240"/>
      <c r="U240"/>
      <c r="V240"/>
      <c r="W240" s="313"/>
      <c r="X240" s="313"/>
      <c r="Y240" s="313"/>
      <c r="Z240" s="313"/>
      <c r="AA240" s="313"/>
    </row>
    <row r="241" spans="2:27" s="314" customFormat="1" ht="14.6" customHeight="1" x14ac:dyDescent="0.4">
      <c r="B241" s="610" t="s">
        <v>62</v>
      </c>
      <c r="C241" s="611">
        <v>427.97755895086186</v>
      </c>
      <c r="D241" s="612">
        <v>14.459488929999999</v>
      </c>
      <c r="E241" s="612">
        <v>413.51807002086184</v>
      </c>
      <c r="F241" s="613">
        <v>130.54152513144774</v>
      </c>
      <c r="G241" s="614">
        <v>-18.487205609999702</v>
      </c>
      <c r="H241" s="615">
        <v>149.02873074144745</v>
      </c>
      <c r="I241"/>
      <c r="J241"/>
      <c r="N241" s="610" t="s">
        <v>348</v>
      </c>
      <c r="O241" s="611">
        <v>427.97755895086186</v>
      </c>
      <c r="P241" s="612">
        <v>14.459488929999999</v>
      </c>
      <c r="Q241" s="612">
        <v>413.51807002086184</v>
      </c>
      <c r="R241" s="613">
        <v>130.54152513144774</v>
      </c>
      <c r="S241" s="614">
        <v>-18.487205609999702</v>
      </c>
      <c r="T241" s="615">
        <v>149.02873074144745</v>
      </c>
      <c r="U241"/>
      <c r="V241"/>
      <c r="W241" s="313"/>
      <c r="X241" s="313"/>
      <c r="Y241" s="313"/>
      <c r="Z241" s="313"/>
      <c r="AA241" s="313"/>
    </row>
    <row r="242" spans="2:27" s="314" customFormat="1" ht="14.6" customHeight="1" x14ac:dyDescent="0.4">
      <c r="B242" s="616" t="s">
        <v>63</v>
      </c>
      <c r="C242" s="617">
        <v>-48.412614235168199</v>
      </c>
      <c r="D242" s="618">
        <v>-61.350304629999997</v>
      </c>
      <c r="E242" s="618">
        <v>12.937690394831797</v>
      </c>
      <c r="F242" s="619">
        <v>100.05844383539569</v>
      </c>
      <c r="G242" s="620">
        <v>72.18207009999999</v>
      </c>
      <c r="H242" s="621">
        <v>27.876373735395703</v>
      </c>
      <c r="I242"/>
      <c r="J242"/>
      <c r="N242" s="616" t="s">
        <v>349</v>
      </c>
      <c r="O242" s="617">
        <v>-48.412614235168199</v>
      </c>
      <c r="P242" s="618">
        <v>-61.350304629999997</v>
      </c>
      <c r="Q242" s="618">
        <v>12.937690394831797</v>
      </c>
      <c r="R242" s="619">
        <v>100.05844383539569</v>
      </c>
      <c r="S242" s="620">
        <v>72.18207009999999</v>
      </c>
      <c r="T242" s="621">
        <v>27.876373735395703</v>
      </c>
      <c r="U242"/>
      <c r="V242"/>
      <c r="W242" s="313"/>
      <c r="X242" s="313"/>
      <c r="Y242" s="313"/>
      <c r="Z242" s="313"/>
      <c r="AA242" s="313"/>
    </row>
    <row r="243" spans="2:27" s="314" customFormat="1" ht="14.6" customHeight="1" x14ac:dyDescent="0.4">
      <c r="B243" s="622" t="s">
        <v>64</v>
      </c>
      <c r="C243" s="623">
        <v>-206.10852383013136</v>
      </c>
      <c r="D243" s="624">
        <v>-324.27327484001603</v>
      </c>
      <c r="E243" s="624">
        <v>118.16475100988464</v>
      </c>
      <c r="F243" s="625">
        <v>-900.58462167534606</v>
      </c>
      <c r="G243" s="626">
        <v>-392.80424131999854</v>
      </c>
      <c r="H243" s="627">
        <v>-507.78038035534752</v>
      </c>
      <c r="I243"/>
      <c r="J243"/>
      <c r="N243" s="622" t="s">
        <v>350</v>
      </c>
      <c r="O243" s="623">
        <v>-359.14601904851673</v>
      </c>
      <c r="P243" s="624">
        <v>941.57305554000061</v>
      </c>
      <c r="Q243" s="624">
        <v>-1300.7190745885173</v>
      </c>
      <c r="R243" s="625">
        <v>-897.30076250637012</v>
      </c>
      <c r="S243" s="626">
        <v>1169.4220386700006</v>
      </c>
      <c r="T243" s="627">
        <v>-2066.7228011763709</v>
      </c>
      <c r="U243"/>
      <c r="V243"/>
      <c r="W243" s="313"/>
      <c r="X243" s="313"/>
      <c r="Y243" s="313"/>
      <c r="Z243" s="313"/>
      <c r="AA243" s="313"/>
    </row>
    <row r="244" spans="2:27" s="314" customFormat="1" ht="27" customHeight="1" thickBot="1" x14ac:dyDescent="0.4">
      <c r="B244" s="51"/>
      <c r="C244" s="195"/>
      <c r="D244" s="51"/>
      <c r="E244" s="51"/>
      <c r="F244" s="195"/>
      <c r="G244" s="195"/>
      <c r="H244" s="51"/>
      <c r="I244" s="51"/>
      <c r="J244" s="51"/>
      <c r="N244" s="313"/>
      <c r="O244" s="313"/>
      <c r="P244" s="313"/>
      <c r="Q244" s="313"/>
      <c r="R244" s="313"/>
      <c r="S244" s="313"/>
      <c r="T244" s="313"/>
      <c r="U244" s="313"/>
      <c r="V244" s="313"/>
      <c r="W244" s="313"/>
      <c r="X244" s="313"/>
      <c r="Y244" s="313"/>
      <c r="Z244" s="313"/>
      <c r="AA244" s="313"/>
    </row>
    <row r="245" spans="2:27" ht="21.45" thickTop="1" thickBot="1" x14ac:dyDescent="0.45">
      <c r="B245" s="357"/>
      <c r="C245" s="358"/>
      <c r="D245" s="358"/>
      <c r="E245" s="358"/>
      <c r="F245" s="691" t="s">
        <v>19</v>
      </c>
      <c r="G245" s="691"/>
      <c r="H245" s="691"/>
      <c r="I245" s="692"/>
      <c r="N245" s="357" t="s">
        <v>0</v>
      </c>
      <c r="O245" s="358"/>
      <c r="P245" s="358"/>
      <c r="Q245" s="358"/>
      <c r="R245" s="691" t="s">
        <v>20</v>
      </c>
      <c r="S245" s="691"/>
      <c r="T245" s="691"/>
      <c r="U245" s="692"/>
    </row>
    <row r="246" spans="2:27" ht="42" customHeight="1" thickTop="1" thickBot="1" x14ac:dyDescent="0.45">
      <c r="B246" s="222" t="s">
        <v>61</v>
      </c>
      <c r="C246" s="229" t="s">
        <v>352</v>
      </c>
      <c r="D246" s="229" t="s">
        <v>353</v>
      </c>
      <c r="E246" s="281" t="s">
        <v>354</v>
      </c>
      <c r="F246" s="229" t="s">
        <v>355</v>
      </c>
      <c r="G246" s="229" t="s">
        <v>356</v>
      </c>
      <c r="H246" s="281" t="s">
        <v>357</v>
      </c>
      <c r="I246" s="282" t="s">
        <v>358</v>
      </c>
      <c r="N246" s="222" t="s">
        <v>65</v>
      </c>
      <c r="O246" s="229" t="s">
        <v>360</v>
      </c>
      <c r="P246" s="229" t="s">
        <v>361</v>
      </c>
      <c r="Q246" s="281" t="s">
        <v>362</v>
      </c>
      <c r="R246" s="229" t="s">
        <v>363</v>
      </c>
      <c r="S246" s="229" t="s">
        <v>364</v>
      </c>
      <c r="T246" s="281" t="s">
        <v>365</v>
      </c>
      <c r="U246" s="282" t="s">
        <v>74</v>
      </c>
    </row>
    <row r="247" spans="2:27" ht="16.3" thickTop="1" x14ac:dyDescent="0.4">
      <c r="B247" s="94" t="s">
        <v>60</v>
      </c>
      <c r="C247" s="95">
        <v>132.916521425638</v>
      </c>
      <c r="D247" s="95">
        <v>-6.9176188531055001</v>
      </c>
      <c r="E247" s="230">
        <v>125.9989025725325</v>
      </c>
      <c r="F247" s="95">
        <v>101.98607501344648</v>
      </c>
      <c r="G247" s="95">
        <v>-0.76218811118189222</v>
      </c>
      <c r="H247" s="230">
        <v>101.22388690226458</v>
      </c>
      <c r="I247" s="96">
        <v>227.22278947479708</v>
      </c>
      <c r="N247" s="94" t="s">
        <v>137</v>
      </c>
      <c r="O247" s="95">
        <f>+C247</f>
        <v>132.916521425638</v>
      </c>
      <c r="P247" s="95">
        <f t="shared" ref="P247:U254" si="41">+D247</f>
        <v>-6.9176188531055001</v>
      </c>
      <c r="Q247" s="230">
        <f t="shared" si="41"/>
        <v>125.9989025725325</v>
      </c>
      <c r="R247" s="95">
        <f t="shared" si="41"/>
        <v>101.98607501344648</v>
      </c>
      <c r="S247" s="95">
        <f t="shared" si="41"/>
        <v>-0.76218811118189222</v>
      </c>
      <c r="T247" s="230">
        <f t="shared" si="41"/>
        <v>101.22388690226458</v>
      </c>
      <c r="U247" s="96">
        <f t="shared" si="41"/>
        <v>227.22278947479708</v>
      </c>
    </row>
    <row r="248" spans="2:27" x14ac:dyDescent="0.4">
      <c r="B248" s="97" t="s">
        <v>62</v>
      </c>
      <c r="C248" s="98">
        <v>16.195787995638</v>
      </c>
      <c r="D248" s="98">
        <v>-3.3488193431055002</v>
      </c>
      <c r="E248" s="231">
        <v>12.8469686525325</v>
      </c>
      <c r="F248" s="98">
        <v>4.2120043619995329E-3</v>
      </c>
      <c r="G248" s="98">
        <v>4.8819343105499513E-2</v>
      </c>
      <c r="H248" s="231">
        <v>5.3031347467499046E-2</v>
      </c>
      <c r="I248" s="99">
        <v>12.899999999999999</v>
      </c>
      <c r="N248" s="97" t="s">
        <v>36</v>
      </c>
      <c r="O248" s="98">
        <f t="shared" ref="O248:O254" si="42">+C248</f>
        <v>16.195787995638</v>
      </c>
      <c r="P248" s="98">
        <f t="shared" si="41"/>
        <v>-3.3488193431055002</v>
      </c>
      <c r="Q248" s="231">
        <f t="shared" si="41"/>
        <v>12.8469686525325</v>
      </c>
      <c r="R248" s="98">
        <f t="shared" si="41"/>
        <v>4.2120043619995329E-3</v>
      </c>
      <c r="S248" s="98">
        <f t="shared" si="41"/>
        <v>4.8819343105499513E-2</v>
      </c>
      <c r="T248" s="231">
        <f t="shared" si="41"/>
        <v>5.3031347467499046E-2</v>
      </c>
      <c r="U248" s="99">
        <f t="shared" si="41"/>
        <v>12.899999999999999</v>
      </c>
    </row>
    <row r="249" spans="2:27" x14ac:dyDescent="0.4">
      <c r="B249" s="97" t="s">
        <v>63</v>
      </c>
      <c r="C249" s="98">
        <v>116.72073343000001</v>
      </c>
      <c r="D249" s="98">
        <v>-3.5687995099999998</v>
      </c>
      <c r="E249" s="231">
        <v>113.15193392</v>
      </c>
      <c r="F249" s="98">
        <v>87.878192689999977</v>
      </c>
      <c r="G249" s="98">
        <v>-0.78706974999999169</v>
      </c>
      <c r="H249" s="231">
        <v>87.091122939999991</v>
      </c>
      <c r="I249" s="99">
        <v>200.24305686</v>
      </c>
      <c r="N249" s="97" t="s">
        <v>366</v>
      </c>
      <c r="O249" s="98">
        <f t="shared" si="42"/>
        <v>116.72073343000001</v>
      </c>
      <c r="P249" s="98">
        <f t="shared" si="41"/>
        <v>-3.5687995099999998</v>
      </c>
      <c r="Q249" s="231">
        <f t="shared" si="41"/>
        <v>113.15193392</v>
      </c>
      <c r="R249" s="98">
        <f t="shared" si="41"/>
        <v>87.878192689999977</v>
      </c>
      <c r="S249" s="98">
        <f t="shared" si="41"/>
        <v>-0.78706974999999169</v>
      </c>
      <c r="T249" s="231">
        <f t="shared" si="41"/>
        <v>87.091122939999991</v>
      </c>
      <c r="U249" s="99">
        <f t="shared" si="41"/>
        <v>200.24305686</v>
      </c>
    </row>
    <row r="250" spans="2:27" x14ac:dyDescent="0.4">
      <c r="B250" s="97" t="s">
        <v>64</v>
      </c>
      <c r="C250" s="98">
        <v>0</v>
      </c>
      <c r="D250" s="98">
        <v>0</v>
      </c>
      <c r="E250" s="231">
        <v>0</v>
      </c>
      <c r="F250" s="98">
        <v>14.103670319084502</v>
      </c>
      <c r="G250" s="98">
        <v>-2.3937704287400052E-2</v>
      </c>
      <c r="H250" s="231">
        <v>14.079732614797102</v>
      </c>
      <c r="I250" s="99">
        <v>14.079732614797102</v>
      </c>
      <c r="N250" s="97" t="s">
        <v>37</v>
      </c>
      <c r="O250" s="98">
        <f t="shared" si="42"/>
        <v>0</v>
      </c>
      <c r="P250" s="98">
        <f t="shared" si="41"/>
        <v>0</v>
      </c>
      <c r="Q250" s="231">
        <f t="shared" si="41"/>
        <v>0</v>
      </c>
      <c r="R250" s="98">
        <f t="shared" si="41"/>
        <v>14.103670319084502</v>
      </c>
      <c r="S250" s="98">
        <f t="shared" si="41"/>
        <v>-2.3937704287400052E-2</v>
      </c>
      <c r="T250" s="231">
        <f t="shared" si="41"/>
        <v>14.079732614797102</v>
      </c>
      <c r="U250" s="99">
        <f t="shared" si="41"/>
        <v>14.079732614797102</v>
      </c>
    </row>
    <row r="251" spans="2:27" ht="15.9" x14ac:dyDescent="0.4">
      <c r="B251" s="100" t="s">
        <v>11</v>
      </c>
      <c r="C251" s="101">
        <v>4.2016882100000004</v>
      </c>
      <c r="D251" s="101">
        <v>-0.20315233999999999</v>
      </c>
      <c r="E251" s="232">
        <v>3.9985358700000004</v>
      </c>
      <c r="F251" s="101">
        <v>0.14383080999999986</v>
      </c>
      <c r="G251" s="101">
        <v>1.4427699999997601E-3</v>
      </c>
      <c r="H251" s="232">
        <v>0.14527357999999962</v>
      </c>
      <c r="I251" s="102">
        <v>4.14380945</v>
      </c>
      <c r="N251" s="100" t="s">
        <v>14</v>
      </c>
      <c r="O251" s="101">
        <f t="shared" si="42"/>
        <v>4.2016882100000004</v>
      </c>
      <c r="P251" s="101">
        <f t="shared" si="41"/>
        <v>-0.20315233999999999</v>
      </c>
      <c r="Q251" s="232">
        <f t="shared" si="41"/>
        <v>3.9985358700000004</v>
      </c>
      <c r="R251" s="101">
        <f t="shared" si="41"/>
        <v>0.14383080999999986</v>
      </c>
      <c r="S251" s="101">
        <f t="shared" si="41"/>
        <v>1.4427699999997601E-3</v>
      </c>
      <c r="T251" s="232">
        <f t="shared" si="41"/>
        <v>0.14527357999999962</v>
      </c>
      <c r="U251" s="102">
        <f t="shared" si="41"/>
        <v>4.14380945</v>
      </c>
    </row>
    <row r="252" spans="2:27" ht="15.9" x14ac:dyDescent="0.4">
      <c r="B252" s="100" t="s">
        <v>359</v>
      </c>
      <c r="C252" s="101">
        <v>13.202224484003999</v>
      </c>
      <c r="D252" s="101">
        <v>-1.8588424930325005</v>
      </c>
      <c r="E252" s="232">
        <v>11.343381990971498</v>
      </c>
      <c r="F252" s="101">
        <v>311.44854424660383</v>
      </c>
      <c r="G252" s="101">
        <v>-17.166753182514537</v>
      </c>
      <c r="H252" s="232">
        <v>294.2817910640893</v>
      </c>
      <c r="I252" s="102">
        <v>305.62517305506083</v>
      </c>
      <c r="N252" s="100" t="s">
        <v>367</v>
      </c>
      <c r="O252" s="101">
        <f t="shared" si="42"/>
        <v>13.202224484003999</v>
      </c>
      <c r="P252" s="101">
        <f t="shared" si="41"/>
        <v>-1.8588424930325005</v>
      </c>
      <c r="Q252" s="232">
        <f t="shared" si="41"/>
        <v>11.343381990971498</v>
      </c>
      <c r="R252" s="101">
        <f t="shared" si="41"/>
        <v>311.44854424660383</v>
      </c>
      <c r="S252" s="101">
        <f t="shared" si="41"/>
        <v>-17.166753182514537</v>
      </c>
      <c r="T252" s="232">
        <f t="shared" si="41"/>
        <v>294.2817910640893</v>
      </c>
      <c r="U252" s="102">
        <f t="shared" si="41"/>
        <v>305.62517305506083</v>
      </c>
    </row>
    <row r="253" spans="2:27" ht="16.3" thickBot="1" x14ac:dyDescent="0.45">
      <c r="B253" s="103" t="s">
        <v>31</v>
      </c>
      <c r="C253" s="104">
        <v>0.37761460999999996</v>
      </c>
      <c r="D253" s="104">
        <v>0</v>
      </c>
      <c r="E253" s="233">
        <v>0.37761460999999996</v>
      </c>
      <c r="F253" s="104">
        <v>6.5736204900000006</v>
      </c>
      <c r="G253" s="104">
        <v>0</v>
      </c>
      <c r="H253" s="233">
        <v>6.5736204900000006</v>
      </c>
      <c r="I253" s="105">
        <v>6.9512351000000008</v>
      </c>
      <c r="N253" s="103" t="s">
        <v>368</v>
      </c>
      <c r="O253" s="104">
        <f t="shared" si="42"/>
        <v>0.37761460999999996</v>
      </c>
      <c r="P253" s="104">
        <f t="shared" si="41"/>
        <v>0</v>
      </c>
      <c r="Q253" s="233">
        <f t="shared" si="41"/>
        <v>0.37761460999999996</v>
      </c>
      <c r="R253" s="104">
        <f t="shared" si="41"/>
        <v>6.5736204900000006</v>
      </c>
      <c r="S253" s="104">
        <f t="shared" si="41"/>
        <v>0</v>
      </c>
      <c r="T253" s="233">
        <f t="shared" si="41"/>
        <v>6.5736204900000006</v>
      </c>
      <c r="U253" s="105">
        <f t="shared" si="41"/>
        <v>6.9512351000000008</v>
      </c>
    </row>
    <row r="254" spans="2:27" ht="19.3" thickTop="1" thickBot="1" x14ac:dyDescent="0.45">
      <c r="B254" s="106" t="s">
        <v>197</v>
      </c>
      <c r="C254" s="107">
        <v>150.69804872964198</v>
      </c>
      <c r="D254" s="107">
        <v>-8.9796136861380003</v>
      </c>
      <c r="E254" s="234">
        <v>141.71843504350397</v>
      </c>
      <c r="F254" s="107">
        <v>420.15207056005028</v>
      </c>
      <c r="G254" s="107">
        <v>-17.927498523696428</v>
      </c>
      <c r="H254" s="234">
        <v>402.22457203635383</v>
      </c>
      <c r="I254" s="108">
        <v>543.94300707985781</v>
      </c>
      <c r="N254" s="106" t="s">
        <v>197</v>
      </c>
      <c r="O254" s="107">
        <f t="shared" si="42"/>
        <v>150.69804872964198</v>
      </c>
      <c r="P254" s="107">
        <f t="shared" si="41"/>
        <v>-8.9796136861380003</v>
      </c>
      <c r="Q254" s="234">
        <f t="shared" si="41"/>
        <v>141.71843504350397</v>
      </c>
      <c r="R254" s="107">
        <f t="shared" si="41"/>
        <v>420.15207056005028</v>
      </c>
      <c r="S254" s="107">
        <f t="shared" si="41"/>
        <v>-17.927498523696428</v>
      </c>
      <c r="T254" s="234">
        <f t="shared" si="41"/>
        <v>402.22457203635383</v>
      </c>
      <c r="U254" s="108">
        <f t="shared" si="41"/>
        <v>543.94300707985781</v>
      </c>
    </row>
    <row r="255" spans="2:27" ht="15.45" thickTop="1" thickBot="1" x14ac:dyDescent="0.45"/>
    <row r="256" spans="2:27" ht="16.75" outlineLevel="1" thickTop="1" thickBot="1" x14ac:dyDescent="0.45">
      <c r="B256" s="368" t="s">
        <v>369</v>
      </c>
      <c r="C256" s="369"/>
      <c r="D256" s="369"/>
      <c r="E256" s="369"/>
      <c r="F256" s="369"/>
      <c r="G256" s="370"/>
      <c r="H256" s="235"/>
      <c r="I256" s="235"/>
      <c r="J256" s="235"/>
      <c r="K256" s="235"/>
      <c r="L256" s="236"/>
      <c r="N256" s="368" t="s">
        <v>379</v>
      </c>
      <c r="O256" s="369"/>
      <c r="P256" s="369"/>
      <c r="Q256" s="369"/>
      <c r="R256" s="369"/>
      <c r="S256" s="370"/>
      <c r="T256" s="235"/>
      <c r="U256" s="235"/>
      <c r="V256" s="235"/>
      <c r="W256" s="235"/>
      <c r="X256" s="236"/>
    </row>
    <row r="257" spans="2:24" ht="17.25" customHeight="1" outlineLevel="1" thickTop="1" thickBot="1" x14ac:dyDescent="0.45">
      <c r="B257" s="4" t="s">
        <v>79</v>
      </c>
      <c r="C257" s="671" t="s">
        <v>56</v>
      </c>
      <c r="D257" s="672"/>
      <c r="E257" s="673" t="s">
        <v>58</v>
      </c>
      <c r="F257" s="674"/>
      <c r="G257" s="151" t="s">
        <v>29</v>
      </c>
      <c r="H257" s="677"/>
      <c r="I257" s="677"/>
      <c r="J257" s="677"/>
      <c r="K257" s="677"/>
      <c r="L257" s="237"/>
      <c r="N257" s="4" t="s">
        <v>65</v>
      </c>
      <c r="O257" s="671" t="s">
        <v>56</v>
      </c>
      <c r="P257" s="672"/>
      <c r="Q257" s="673" t="s">
        <v>58</v>
      </c>
      <c r="R257" s="674"/>
      <c r="S257" s="151" t="s">
        <v>29</v>
      </c>
      <c r="T257" s="690"/>
      <c r="U257" s="677"/>
      <c r="V257" s="677"/>
      <c r="W257" s="677"/>
      <c r="X257" s="334"/>
    </row>
    <row r="258" spans="2:24" ht="15" outlineLevel="1" thickTop="1" x14ac:dyDescent="0.4">
      <c r="B258" s="152" t="s">
        <v>118</v>
      </c>
      <c r="C258" s="153">
        <v>6346.2929999999997</v>
      </c>
      <c r="D258" s="154">
        <v>0.73151241335159456</v>
      </c>
      <c r="E258" s="155">
        <v>6854.1630000000005</v>
      </c>
      <c r="F258" s="156">
        <v>0.73963789683235526</v>
      </c>
      <c r="G258" s="157">
        <v>8.0026245242695415E-2</v>
      </c>
      <c r="H258" s="197"/>
      <c r="I258" s="198"/>
      <c r="J258" s="197"/>
      <c r="K258" s="198"/>
      <c r="L258" s="238"/>
      <c r="N258" s="152" t="s">
        <v>137</v>
      </c>
      <c r="O258" s="153">
        <f>+C258</f>
        <v>6346.2929999999997</v>
      </c>
      <c r="P258" s="154">
        <f t="shared" ref="P258:S262" si="43">+D258</f>
        <v>0.73151241335159456</v>
      </c>
      <c r="Q258" s="155">
        <f t="shared" si="43"/>
        <v>6854.1630000000005</v>
      </c>
      <c r="R258" s="156">
        <f t="shared" si="43"/>
        <v>0.73963789683235526</v>
      </c>
      <c r="S258" s="157">
        <f t="shared" si="43"/>
        <v>8.0026245242695415E-2</v>
      </c>
      <c r="T258" s="197"/>
      <c r="U258" s="198"/>
      <c r="V258" s="197"/>
      <c r="W258" s="198"/>
      <c r="X258" s="238"/>
    </row>
    <row r="259" spans="2:24" outlineLevel="1" x14ac:dyDescent="0.4">
      <c r="B259" s="74" t="s">
        <v>11</v>
      </c>
      <c r="C259" s="153">
        <v>1957.2850000000001</v>
      </c>
      <c r="D259" s="154">
        <v>0.22560859921955634</v>
      </c>
      <c r="E259" s="155">
        <v>2023.8330000000001</v>
      </c>
      <c r="F259" s="158">
        <v>0.21839334484165551</v>
      </c>
      <c r="G259" s="157">
        <v>3.4000158382657686E-2</v>
      </c>
      <c r="H259" s="197"/>
      <c r="I259" s="198"/>
      <c r="J259" s="197"/>
      <c r="K259" s="198"/>
      <c r="L259" s="238"/>
      <c r="N259" s="74" t="s">
        <v>14</v>
      </c>
      <c r="O259" s="153">
        <f t="shared" ref="O259:O262" si="44">+C259</f>
        <v>1957.2850000000001</v>
      </c>
      <c r="P259" s="154">
        <f t="shared" si="43"/>
        <v>0.22560859921955634</v>
      </c>
      <c r="Q259" s="155">
        <f t="shared" si="43"/>
        <v>2023.8330000000001</v>
      </c>
      <c r="R259" s="158">
        <f t="shared" si="43"/>
        <v>0.21839334484165551</v>
      </c>
      <c r="S259" s="157">
        <f t="shared" si="43"/>
        <v>3.4000158382657686E-2</v>
      </c>
      <c r="T259" s="197"/>
      <c r="U259" s="198"/>
      <c r="V259" s="197"/>
      <c r="W259" s="198"/>
      <c r="X259" s="238"/>
    </row>
    <row r="260" spans="2:24" outlineLevel="1" x14ac:dyDescent="0.4">
      <c r="B260" s="74" t="s">
        <v>370</v>
      </c>
      <c r="C260" s="153">
        <v>372</v>
      </c>
      <c r="D260" s="154">
        <v>4.2878987428849123E-2</v>
      </c>
      <c r="E260" s="155">
        <v>388.92099999999999</v>
      </c>
      <c r="F260" s="158">
        <v>4.1968758325989099E-2</v>
      </c>
      <c r="G260" s="157">
        <v>4.5486559139784832E-2</v>
      </c>
      <c r="H260" s="197"/>
      <c r="I260" s="198"/>
      <c r="J260" s="197"/>
      <c r="K260" s="198"/>
      <c r="L260" s="238"/>
      <c r="N260" s="74" t="s">
        <v>367</v>
      </c>
      <c r="O260" s="153">
        <f t="shared" si="44"/>
        <v>372</v>
      </c>
      <c r="P260" s="154">
        <f t="shared" si="43"/>
        <v>4.2878987428849123E-2</v>
      </c>
      <c r="Q260" s="155">
        <f t="shared" si="43"/>
        <v>388.92099999999999</v>
      </c>
      <c r="R260" s="158">
        <f t="shared" si="43"/>
        <v>4.1968758325989099E-2</v>
      </c>
      <c r="S260" s="157">
        <f t="shared" si="43"/>
        <v>4.5486559139784832E-2</v>
      </c>
      <c r="T260" s="197"/>
      <c r="U260" s="198"/>
      <c r="V260" s="197"/>
      <c r="W260" s="198"/>
      <c r="X260" s="238"/>
    </row>
    <row r="261" spans="2:24" ht="16.3" outlineLevel="1" thickBot="1" x14ac:dyDescent="0.45">
      <c r="B261" s="74" t="s">
        <v>371</v>
      </c>
      <c r="C261" s="153">
        <v>-4.8958466699989458</v>
      </c>
      <c r="D261" s="159"/>
      <c r="E261" s="155">
        <v>-3.9573465000005399</v>
      </c>
      <c r="F261" s="160"/>
      <c r="G261" s="157"/>
      <c r="H261" s="197"/>
      <c r="I261" s="199"/>
      <c r="J261" s="197"/>
      <c r="K261" s="239"/>
      <c r="L261" s="238"/>
      <c r="N261" s="74" t="s">
        <v>295</v>
      </c>
      <c r="O261" s="153">
        <f t="shared" si="44"/>
        <v>-4.8958466699989458</v>
      </c>
      <c r="P261" s="159"/>
      <c r="Q261" s="155">
        <f t="shared" si="43"/>
        <v>-3.9573465000005399</v>
      </c>
      <c r="R261" s="160"/>
      <c r="S261" s="157"/>
      <c r="T261" s="197"/>
      <c r="U261" s="199"/>
      <c r="V261" s="197"/>
      <c r="W261" s="239"/>
      <c r="X261" s="238"/>
    </row>
    <row r="262" spans="2:24" ht="16.75" outlineLevel="1" thickTop="1" thickBot="1" x14ac:dyDescent="0.45">
      <c r="B262" s="28" t="s">
        <v>197</v>
      </c>
      <c r="C262" s="161">
        <v>8670.6821533300008</v>
      </c>
      <c r="D262" s="162"/>
      <c r="E262" s="163">
        <v>9262.9596535000001</v>
      </c>
      <c r="F262" s="164"/>
      <c r="G262" s="92">
        <v>6.8308062698680949E-2</v>
      </c>
      <c r="H262" s="240"/>
      <c r="I262" s="241"/>
      <c r="J262" s="240"/>
      <c r="K262" s="241"/>
      <c r="L262" s="242"/>
      <c r="N262" s="28" t="s">
        <v>197</v>
      </c>
      <c r="O262" s="161">
        <f t="shared" si="44"/>
        <v>8670.6821533300008</v>
      </c>
      <c r="P262" s="162"/>
      <c r="Q262" s="163">
        <f t="shared" si="43"/>
        <v>9262.9596535000001</v>
      </c>
      <c r="R262" s="164"/>
      <c r="S262" s="92">
        <f t="shared" si="43"/>
        <v>6.8308062698680949E-2</v>
      </c>
      <c r="T262" s="240"/>
      <c r="U262" s="241"/>
      <c r="V262" s="240"/>
      <c r="W262" s="241"/>
      <c r="X262" s="242"/>
    </row>
    <row r="263" spans="2:24" ht="15.45" outlineLevel="1" thickTop="1" thickBot="1" x14ac:dyDescent="0.45">
      <c r="B263" s="93"/>
      <c r="C263" s="165"/>
      <c r="D263" s="166"/>
      <c r="E263" s="167"/>
      <c r="F263" s="166"/>
      <c r="G263" s="254"/>
      <c r="H263" s="243"/>
      <c r="I263" s="244"/>
      <c r="J263" s="243"/>
      <c r="K263" s="244"/>
      <c r="L263" s="245"/>
      <c r="N263" s="93"/>
      <c r="O263" s="165"/>
      <c r="P263" s="166"/>
      <c r="Q263" s="167"/>
      <c r="R263" s="166"/>
      <c r="S263" s="254"/>
      <c r="T263" s="243"/>
      <c r="U263" s="244"/>
      <c r="V263" s="243"/>
      <c r="W263" s="244"/>
      <c r="X263" s="245"/>
    </row>
    <row r="264" spans="2:24" ht="16.75" outlineLevel="1" thickTop="1" thickBot="1" x14ac:dyDescent="0.45">
      <c r="B264" s="368" t="s">
        <v>372</v>
      </c>
      <c r="C264" s="369"/>
      <c r="D264" s="369"/>
      <c r="E264" s="369"/>
      <c r="F264" s="369"/>
      <c r="G264" s="370"/>
      <c r="H264" s="246"/>
      <c r="I264" s="246"/>
      <c r="J264" s="246"/>
      <c r="K264" s="246"/>
      <c r="L264" s="247"/>
      <c r="N264" s="368" t="s">
        <v>96</v>
      </c>
      <c r="O264" s="369"/>
      <c r="P264" s="369"/>
      <c r="Q264" s="369"/>
      <c r="R264" s="369"/>
      <c r="S264" s="370"/>
      <c r="T264" s="246"/>
      <c r="U264" s="246"/>
      <c r="V264" s="246"/>
      <c r="W264" s="246"/>
      <c r="X264" s="247"/>
    </row>
    <row r="265" spans="2:24" ht="17.25" customHeight="1" outlineLevel="1" thickTop="1" thickBot="1" x14ac:dyDescent="0.45">
      <c r="B265" s="4" t="s">
        <v>79</v>
      </c>
      <c r="C265" s="671" t="s">
        <v>56</v>
      </c>
      <c r="D265" s="672"/>
      <c r="E265" s="673" t="s">
        <v>58</v>
      </c>
      <c r="F265" s="674"/>
      <c r="G265" s="151" t="s">
        <v>29</v>
      </c>
      <c r="H265" s="677"/>
      <c r="I265" s="677"/>
      <c r="J265" s="677"/>
      <c r="K265" s="677"/>
      <c r="L265" s="237"/>
      <c r="N265" s="4" t="s">
        <v>65</v>
      </c>
      <c r="O265" s="671" t="s">
        <v>56</v>
      </c>
      <c r="P265" s="672"/>
      <c r="Q265" s="673" t="s">
        <v>58</v>
      </c>
      <c r="R265" s="674"/>
      <c r="S265" s="151" t="s">
        <v>29</v>
      </c>
      <c r="T265" s="690"/>
      <c r="U265" s="677"/>
      <c r="V265" s="677"/>
      <c r="W265" s="677"/>
      <c r="X265" s="334"/>
    </row>
    <row r="266" spans="2:24" ht="15" outlineLevel="1" thickTop="1" x14ac:dyDescent="0.4">
      <c r="B266" s="152" t="s">
        <v>118</v>
      </c>
      <c r="C266" s="153">
        <v>446.73490861999869</v>
      </c>
      <c r="D266" s="154">
        <v>0.63884984388972688</v>
      </c>
      <c r="E266" s="155">
        <v>515.10161679000021</v>
      </c>
      <c r="F266" s="156">
        <v>0.66283344426482771</v>
      </c>
      <c r="G266" s="157">
        <v>0.15303641343183139</v>
      </c>
      <c r="H266" s="197"/>
      <c r="I266" s="198"/>
      <c r="J266" s="197"/>
      <c r="K266" s="198"/>
      <c r="L266" s="238"/>
      <c r="N266" s="152" t="s">
        <v>137</v>
      </c>
      <c r="O266" s="153">
        <f>+C266</f>
        <v>446.73490861999869</v>
      </c>
      <c r="P266" s="154">
        <f t="shared" ref="P266:S270" si="45">+D266</f>
        <v>0.63884984388972688</v>
      </c>
      <c r="Q266" s="155">
        <f t="shared" si="45"/>
        <v>515.10161679000021</v>
      </c>
      <c r="R266" s="156">
        <f t="shared" si="45"/>
        <v>0.66283344426482771</v>
      </c>
      <c r="S266" s="157">
        <f t="shared" si="45"/>
        <v>0.15303641343183139</v>
      </c>
      <c r="T266" s="197"/>
      <c r="U266" s="198"/>
      <c r="V266" s="197"/>
      <c r="W266" s="198"/>
      <c r="X266" s="238"/>
    </row>
    <row r="267" spans="2:24" outlineLevel="1" x14ac:dyDescent="0.4">
      <c r="B267" s="74" t="s">
        <v>11</v>
      </c>
      <c r="C267" s="153">
        <v>231.44400000000041</v>
      </c>
      <c r="D267" s="154">
        <v>0.33097472441981252</v>
      </c>
      <c r="E267" s="155">
        <v>239.30900000000005</v>
      </c>
      <c r="F267" s="158">
        <v>0.30794313887436253</v>
      </c>
      <c r="G267" s="157">
        <v>3.3982302414405252E-2</v>
      </c>
      <c r="H267" s="197"/>
      <c r="I267" s="198"/>
      <c r="J267" s="197"/>
      <c r="K267" s="198"/>
      <c r="L267" s="238"/>
      <c r="N267" s="74" t="s">
        <v>14</v>
      </c>
      <c r="O267" s="153">
        <f t="shared" ref="O267:O270" si="46">+C267</f>
        <v>231.44400000000041</v>
      </c>
      <c r="P267" s="154">
        <f t="shared" si="45"/>
        <v>0.33097472441981252</v>
      </c>
      <c r="Q267" s="155">
        <f t="shared" si="45"/>
        <v>239.30900000000005</v>
      </c>
      <c r="R267" s="158">
        <f t="shared" si="45"/>
        <v>0.30794313887436253</v>
      </c>
      <c r="S267" s="157">
        <f t="shared" si="45"/>
        <v>3.3982302414405252E-2</v>
      </c>
      <c r="T267" s="197"/>
      <c r="U267" s="198"/>
      <c r="V267" s="197"/>
      <c r="W267" s="198"/>
      <c r="X267" s="238"/>
    </row>
    <row r="268" spans="2:24" outlineLevel="1" x14ac:dyDescent="0.4">
      <c r="B268" s="74" t="s">
        <v>370</v>
      </c>
      <c r="C268" s="153">
        <v>21.101075390000069</v>
      </c>
      <c r="D268" s="154">
        <v>3.0175431690460539E-2</v>
      </c>
      <c r="E268" s="155">
        <v>22.710123340000038</v>
      </c>
      <c r="F268" s="158">
        <v>2.9223416860809797E-2</v>
      </c>
      <c r="G268" s="157">
        <v>7.6254310278541793E-2</v>
      </c>
      <c r="H268" s="197"/>
      <c r="I268" s="198"/>
      <c r="J268" s="197"/>
      <c r="K268" s="198"/>
      <c r="L268" s="238"/>
      <c r="N268" s="74" t="s">
        <v>367</v>
      </c>
      <c r="O268" s="153">
        <f t="shared" si="46"/>
        <v>21.101075390000069</v>
      </c>
      <c r="P268" s="154">
        <f t="shared" si="45"/>
        <v>3.0175431690460539E-2</v>
      </c>
      <c r="Q268" s="155">
        <f t="shared" si="45"/>
        <v>22.710123340000038</v>
      </c>
      <c r="R268" s="158">
        <f t="shared" si="45"/>
        <v>2.9223416860809797E-2</v>
      </c>
      <c r="S268" s="157">
        <f t="shared" si="45"/>
        <v>7.6254310278541793E-2</v>
      </c>
      <c r="T268" s="197"/>
      <c r="U268" s="198"/>
      <c r="V268" s="197"/>
      <c r="W268" s="198"/>
      <c r="X268" s="238"/>
    </row>
    <row r="269" spans="2:24" ht="16.3" outlineLevel="1" thickBot="1" x14ac:dyDescent="0.45">
      <c r="B269" s="74" t="s">
        <v>371</v>
      </c>
      <c r="C269" s="153">
        <v>-12.881999999998641</v>
      </c>
      <c r="D269" s="169"/>
      <c r="E269" s="155">
        <v>-15.854999999999819</v>
      </c>
      <c r="F269" s="170"/>
      <c r="G269" s="157"/>
      <c r="H269" s="197"/>
      <c r="I269" s="199"/>
      <c r="J269" s="197"/>
      <c r="K269" s="239"/>
      <c r="L269" s="238"/>
      <c r="N269" s="74" t="s">
        <v>295</v>
      </c>
      <c r="O269" s="153">
        <f t="shared" si="46"/>
        <v>-12.881999999998641</v>
      </c>
      <c r="P269" s="333"/>
      <c r="Q269" s="155">
        <f t="shared" si="45"/>
        <v>-15.854999999999819</v>
      </c>
      <c r="R269" s="170"/>
      <c r="S269" s="157"/>
      <c r="T269" s="197"/>
      <c r="U269" s="199"/>
      <c r="V269" s="197"/>
      <c r="W269" s="239"/>
      <c r="X269" s="238"/>
    </row>
    <row r="270" spans="2:24" ht="16.75" outlineLevel="1" thickTop="1" thickBot="1" x14ac:dyDescent="0.45">
      <c r="B270" s="28" t="s">
        <v>197</v>
      </c>
      <c r="C270" s="161">
        <v>686.39798401000053</v>
      </c>
      <c r="D270" s="162"/>
      <c r="E270" s="163">
        <v>761.26574013000049</v>
      </c>
      <c r="F270" s="164"/>
      <c r="G270" s="92">
        <v>0.10907339162422303</v>
      </c>
      <c r="H270" s="240"/>
      <c r="I270" s="241"/>
      <c r="J270" s="240"/>
      <c r="K270" s="241"/>
      <c r="L270" s="242"/>
      <c r="N270" s="28" t="s">
        <v>197</v>
      </c>
      <c r="O270" s="161">
        <f t="shared" si="46"/>
        <v>686.39798401000053</v>
      </c>
      <c r="P270" s="162"/>
      <c r="Q270" s="163">
        <f t="shared" si="45"/>
        <v>761.26574013000049</v>
      </c>
      <c r="R270" s="164"/>
      <c r="S270" s="92">
        <f t="shared" si="45"/>
        <v>0.10907339162422303</v>
      </c>
      <c r="T270" s="240"/>
      <c r="U270" s="241"/>
      <c r="V270" s="240"/>
      <c r="W270" s="241"/>
      <c r="X270" s="242"/>
    </row>
    <row r="271" spans="2:24" ht="15.45" outlineLevel="1" thickTop="1" thickBot="1" x14ac:dyDescent="0.45">
      <c r="B271" s="93"/>
      <c r="C271" s="165"/>
      <c r="D271" s="166"/>
      <c r="E271" s="171"/>
      <c r="F271" s="166"/>
      <c r="G271" s="254"/>
      <c r="H271" s="243"/>
      <c r="I271" s="244"/>
      <c r="J271" s="248"/>
      <c r="K271" s="244"/>
      <c r="L271" s="245"/>
      <c r="N271" s="93"/>
      <c r="O271" s="165"/>
      <c r="P271" s="166"/>
      <c r="Q271" s="171"/>
      <c r="R271" s="166"/>
      <c r="S271" s="254"/>
      <c r="T271" s="243"/>
      <c r="U271" s="244"/>
      <c r="V271" s="248"/>
      <c r="W271" s="244"/>
      <c r="X271" s="245"/>
    </row>
    <row r="272" spans="2:24" ht="16.75" outlineLevel="1" thickTop="1" thickBot="1" x14ac:dyDescent="0.45">
      <c r="B272" s="368" t="s">
        <v>373</v>
      </c>
      <c r="C272" s="369"/>
      <c r="D272" s="369"/>
      <c r="E272" s="369"/>
      <c r="F272" s="369"/>
      <c r="G272" s="370"/>
      <c r="H272" s="246"/>
      <c r="I272" s="246"/>
      <c r="J272" s="246"/>
      <c r="K272" s="246"/>
      <c r="L272" s="247"/>
      <c r="N272" s="368" t="s">
        <v>98</v>
      </c>
      <c r="O272" s="369"/>
      <c r="P272" s="369"/>
      <c r="Q272" s="369"/>
      <c r="R272" s="369"/>
      <c r="S272" s="370"/>
      <c r="T272" s="246"/>
      <c r="U272" s="246"/>
      <c r="V272" s="246"/>
      <c r="W272" s="246"/>
      <c r="X272" s="247"/>
    </row>
    <row r="273" spans="2:24" ht="17.25" customHeight="1" outlineLevel="1" thickTop="1" thickBot="1" x14ac:dyDescent="0.45">
      <c r="B273" s="4" t="s">
        <v>79</v>
      </c>
      <c r="C273" s="671" t="s">
        <v>56</v>
      </c>
      <c r="D273" s="672"/>
      <c r="E273" s="673" t="s">
        <v>58</v>
      </c>
      <c r="F273" s="674"/>
      <c r="G273" s="151" t="s">
        <v>29</v>
      </c>
      <c r="H273" s="677"/>
      <c r="I273" s="677"/>
      <c r="J273" s="677"/>
      <c r="K273" s="677"/>
      <c r="L273" s="237"/>
      <c r="N273" s="4" t="s">
        <v>65</v>
      </c>
      <c r="O273" s="671" t="s">
        <v>56</v>
      </c>
      <c r="P273" s="672"/>
      <c r="Q273" s="673" t="s">
        <v>58</v>
      </c>
      <c r="R273" s="674"/>
      <c r="S273" s="151" t="s">
        <v>29</v>
      </c>
      <c r="T273" s="690"/>
      <c r="U273" s="677"/>
      <c r="V273" s="677"/>
      <c r="W273" s="677"/>
      <c r="X273" s="334"/>
    </row>
    <row r="274" spans="2:24" ht="15" outlineLevel="1" thickTop="1" x14ac:dyDescent="0.4">
      <c r="B274" s="152" t="s">
        <v>118</v>
      </c>
      <c r="C274" s="153">
        <v>280.34397731249874</v>
      </c>
      <c r="D274" s="154">
        <v>0.56571597861362344</v>
      </c>
      <c r="E274" s="155">
        <v>294.99694960000022</v>
      </c>
      <c r="F274" s="156">
        <v>0.56933218427910326</v>
      </c>
      <c r="G274" s="157">
        <v>5.2267833352338533E-2</v>
      </c>
      <c r="H274" s="197"/>
      <c r="I274" s="198"/>
      <c r="J274" s="197"/>
      <c r="K274" s="198"/>
      <c r="L274" s="238"/>
      <c r="N274" s="152" t="s">
        <v>137</v>
      </c>
      <c r="O274" s="153">
        <f>+C274</f>
        <v>280.34397731249874</v>
      </c>
      <c r="P274" s="154">
        <f t="shared" ref="P274:S278" si="47">+D274</f>
        <v>0.56571597861362344</v>
      </c>
      <c r="Q274" s="155">
        <f t="shared" si="47"/>
        <v>294.99694960000022</v>
      </c>
      <c r="R274" s="156">
        <f t="shared" si="47"/>
        <v>0.56933218427910326</v>
      </c>
      <c r="S274" s="157">
        <f t="shared" si="47"/>
        <v>5.2267833352338533E-2</v>
      </c>
      <c r="T274" s="197"/>
      <c r="U274" s="198"/>
      <c r="V274" s="197"/>
      <c r="W274" s="198"/>
      <c r="X274" s="238"/>
    </row>
    <row r="275" spans="2:24" outlineLevel="1" x14ac:dyDescent="0.4">
      <c r="B275" s="74" t="s">
        <v>11</v>
      </c>
      <c r="C275" s="153">
        <v>201.93200000000041</v>
      </c>
      <c r="D275" s="154">
        <v>0.40248568986045202</v>
      </c>
      <c r="E275" s="155">
        <v>208.08900000000006</v>
      </c>
      <c r="F275" s="158">
        <v>0.4023087494815718</v>
      </c>
      <c r="G275" s="157">
        <v>3.0490462135766672E-2</v>
      </c>
      <c r="H275" s="197"/>
      <c r="I275" s="198"/>
      <c r="J275" s="197"/>
      <c r="K275" s="198"/>
      <c r="L275" s="238"/>
      <c r="N275" s="74" t="s">
        <v>14</v>
      </c>
      <c r="O275" s="153">
        <f t="shared" ref="O275:O278" si="48">+C275</f>
        <v>201.93200000000041</v>
      </c>
      <c r="P275" s="154">
        <f t="shared" si="47"/>
        <v>0.40248568986045202</v>
      </c>
      <c r="Q275" s="155">
        <f t="shared" si="47"/>
        <v>208.08900000000006</v>
      </c>
      <c r="R275" s="158">
        <f t="shared" si="47"/>
        <v>0.4023087494815718</v>
      </c>
      <c r="S275" s="157">
        <f t="shared" si="47"/>
        <v>3.0490462135766672E-2</v>
      </c>
      <c r="T275" s="197"/>
      <c r="U275" s="198"/>
      <c r="V275" s="197"/>
      <c r="W275" s="198"/>
      <c r="X275" s="238"/>
    </row>
    <row r="276" spans="2:24" outlineLevel="1" x14ac:dyDescent="0.4">
      <c r="B276" s="74" t="s">
        <v>370</v>
      </c>
      <c r="C276" s="153">
        <v>13.28007539000007</v>
      </c>
      <c r="D276" s="154">
        <v>2.6798331525924462E-2</v>
      </c>
      <c r="E276" s="155">
        <v>14.151123340000037</v>
      </c>
      <c r="F276" s="158">
        <v>2.7359066239324985E-2</v>
      </c>
      <c r="G276" s="157">
        <v>6.5590587735357975E-2</v>
      </c>
      <c r="H276" s="197"/>
      <c r="I276" s="198"/>
      <c r="J276" s="197"/>
      <c r="K276" s="198"/>
      <c r="L276" s="238"/>
      <c r="N276" s="74" t="s">
        <v>367</v>
      </c>
      <c r="O276" s="153">
        <f t="shared" si="48"/>
        <v>13.28007539000007</v>
      </c>
      <c r="P276" s="154">
        <f t="shared" si="47"/>
        <v>2.6798331525924462E-2</v>
      </c>
      <c r="Q276" s="155">
        <f t="shared" si="47"/>
        <v>14.151123340000037</v>
      </c>
      <c r="R276" s="158">
        <f t="shared" si="47"/>
        <v>2.7359066239324985E-2</v>
      </c>
      <c r="S276" s="157">
        <f t="shared" si="47"/>
        <v>6.5590587735357975E-2</v>
      </c>
      <c r="T276" s="197"/>
      <c r="U276" s="198"/>
      <c r="V276" s="197"/>
      <c r="W276" s="198"/>
      <c r="X276" s="238"/>
    </row>
    <row r="277" spans="2:24" ht="16.3" outlineLevel="1" thickBot="1" x14ac:dyDescent="0.45">
      <c r="B277" s="74" t="s">
        <v>371</v>
      </c>
      <c r="C277" s="153">
        <v>-13.587999999998743</v>
      </c>
      <c r="D277" s="159"/>
      <c r="E277" s="155">
        <v>-16.56699999999978</v>
      </c>
      <c r="F277" s="170"/>
      <c r="G277" s="157"/>
      <c r="H277" s="197"/>
      <c r="I277" s="199"/>
      <c r="J277" s="197"/>
      <c r="K277" s="239"/>
      <c r="L277" s="238"/>
      <c r="N277" s="74" t="s">
        <v>295</v>
      </c>
      <c r="O277" s="153">
        <f t="shared" si="48"/>
        <v>-13.587999999998743</v>
      </c>
      <c r="P277" s="159"/>
      <c r="Q277" s="155">
        <f t="shared" si="47"/>
        <v>-16.56699999999978</v>
      </c>
      <c r="R277" s="170"/>
      <c r="S277" s="157"/>
      <c r="T277" s="197"/>
      <c r="U277" s="199"/>
      <c r="V277" s="197"/>
      <c r="W277" s="239"/>
      <c r="X277" s="238"/>
    </row>
    <row r="278" spans="2:24" ht="16.75" outlineLevel="1" thickTop="1" thickBot="1" x14ac:dyDescent="0.45">
      <c r="B278" s="28" t="s">
        <v>197</v>
      </c>
      <c r="C278" s="161">
        <v>481.96805270250047</v>
      </c>
      <c r="D278" s="162"/>
      <c r="E278" s="163">
        <v>500.67007294000052</v>
      </c>
      <c r="F278" s="164"/>
      <c r="G278" s="92">
        <v>3.8803443781457503E-2</v>
      </c>
      <c r="H278" s="240"/>
      <c r="I278" s="241"/>
      <c r="J278" s="240"/>
      <c r="K278" s="241"/>
      <c r="L278" s="242"/>
      <c r="N278" s="28" t="s">
        <v>197</v>
      </c>
      <c r="O278" s="161">
        <f t="shared" si="48"/>
        <v>481.96805270250047</v>
      </c>
      <c r="P278" s="162"/>
      <c r="Q278" s="163">
        <f t="shared" si="47"/>
        <v>500.67007294000052</v>
      </c>
      <c r="R278" s="164"/>
      <c r="S278" s="92">
        <f t="shared" si="47"/>
        <v>3.8803443781457503E-2</v>
      </c>
      <c r="T278" s="240"/>
      <c r="U278" s="241"/>
      <c r="V278" s="240"/>
      <c r="W278" s="241"/>
      <c r="X278" s="242"/>
    </row>
    <row r="279" spans="2:24" ht="15.45" outlineLevel="1" thickTop="1" thickBot="1" x14ac:dyDescent="0.45">
      <c r="B279" s="93"/>
      <c r="C279" s="165"/>
      <c r="D279" s="166"/>
      <c r="E279" s="167"/>
      <c r="F279" s="166"/>
      <c r="G279" s="168"/>
      <c r="H279" s="243"/>
      <c r="I279" s="244"/>
      <c r="J279" s="243"/>
      <c r="K279" s="244"/>
      <c r="L279" s="245"/>
      <c r="N279" s="93"/>
      <c r="O279" s="165"/>
      <c r="P279" s="166"/>
      <c r="Q279" s="167"/>
      <c r="R279" s="166"/>
      <c r="S279" s="168"/>
      <c r="T279" s="243"/>
      <c r="U279" s="244"/>
      <c r="V279" s="243"/>
      <c r="W279" s="244"/>
      <c r="X279" s="245"/>
    </row>
    <row r="280" spans="2:24" ht="16.75" outlineLevel="1" thickTop="1" thickBot="1" x14ac:dyDescent="0.45">
      <c r="B280" s="368" t="s">
        <v>374</v>
      </c>
      <c r="C280" s="369"/>
      <c r="D280" s="369"/>
      <c r="E280" s="369"/>
      <c r="F280" s="369"/>
      <c r="G280" s="370"/>
      <c r="H280" s="246"/>
      <c r="I280" s="246"/>
      <c r="J280" s="246"/>
      <c r="K280" s="246"/>
      <c r="L280" s="247"/>
      <c r="N280" s="368" t="s">
        <v>380</v>
      </c>
      <c r="O280" s="369"/>
      <c r="P280" s="369"/>
      <c r="Q280" s="369"/>
      <c r="R280" s="369"/>
      <c r="S280" s="370"/>
      <c r="T280" s="246"/>
      <c r="U280" s="246"/>
      <c r="V280" s="246"/>
      <c r="W280" s="246"/>
      <c r="X280" s="247"/>
    </row>
    <row r="281" spans="2:24" ht="17.25" customHeight="1" outlineLevel="1" thickTop="1" thickBot="1" x14ac:dyDescent="0.45">
      <c r="B281" s="4" t="s">
        <v>79</v>
      </c>
      <c r="C281" s="671" t="s">
        <v>56</v>
      </c>
      <c r="D281" s="672"/>
      <c r="E281" s="673" t="s">
        <v>58</v>
      </c>
      <c r="F281" s="674"/>
      <c r="G281" s="151" t="s">
        <v>29</v>
      </c>
      <c r="H281" s="677"/>
      <c r="I281" s="677"/>
      <c r="J281" s="677"/>
      <c r="K281" s="677"/>
      <c r="L281" s="237"/>
      <c r="N281" s="4" t="s">
        <v>65</v>
      </c>
      <c r="O281" s="671" t="s">
        <v>56</v>
      </c>
      <c r="P281" s="672"/>
      <c r="Q281" s="673" t="s">
        <v>58</v>
      </c>
      <c r="R281" s="674"/>
      <c r="S281" s="151" t="s">
        <v>29</v>
      </c>
      <c r="T281" s="690"/>
      <c r="U281" s="677"/>
      <c r="V281" s="677"/>
      <c r="W281" s="677"/>
      <c r="X281" s="334"/>
    </row>
    <row r="282" spans="2:24" ht="15" outlineLevel="1" thickTop="1" x14ac:dyDescent="0.4">
      <c r="B282" s="152" t="s">
        <v>118</v>
      </c>
      <c r="C282" s="153">
        <v>103.3477677265212</v>
      </c>
      <c r="D282" s="154">
        <v>0.43710844529322906</v>
      </c>
      <c r="E282" s="155">
        <v>131.19385352134327</v>
      </c>
      <c r="F282" s="156">
        <v>0.48651681020114085</v>
      </c>
      <c r="G282" s="157">
        <v>0.26944061209438375</v>
      </c>
      <c r="H282" s="197"/>
      <c r="I282" s="198"/>
      <c r="J282" s="197"/>
      <c r="K282" s="198"/>
      <c r="L282" s="238"/>
      <c r="N282" s="152" t="s">
        <v>137</v>
      </c>
      <c r="O282" s="153">
        <f>+C282</f>
        <v>103.3477677265212</v>
      </c>
      <c r="P282" s="154">
        <f t="shared" ref="P282:S286" si="49">+D282</f>
        <v>0.43710844529322906</v>
      </c>
      <c r="Q282" s="155">
        <f t="shared" si="49"/>
        <v>131.19385352134327</v>
      </c>
      <c r="R282" s="156">
        <f t="shared" si="49"/>
        <v>0.48651681020114085</v>
      </c>
      <c r="S282" s="157">
        <f t="shared" si="49"/>
        <v>0.26944061209438375</v>
      </c>
      <c r="T282" s="197"/>
      <c r="U282" s="198"/>
      <c r="V282" s="197"/>
      <c r="W282" s="198"/>
      <c r="X282" s="238"/>
    </row>
    <row r="283" spans="2:24" outlineLevel="1" x14ac:dyDescent="0.4">
      <c r="B283" s="74" t="s">
        <v>11</v>
      </c>
      <c r="C283" s="153">
        <v>124.71800000000039</v>
      </c>
      <c r="D283" s="154">
        <v>0.52749364867114923</v>
      </c>
      <c r="E283" s="155">
        <v>129.08400000000006</v>
      </c>
      <c r="F283" s="158">
        <v>0.47869266922468456</v>
      </c>
      <c r="G283" s="157">
        <v>3.5006975737260637E-2</v>
      </c>
      <c r="H283" s="197"/>
      <c r="I283" s="198"/>
      <c r="J283" s="197"/>
      <c r="K283" s="198"/>
      <c r="L283" s="238"/>
      <c r="N283" s="74" t="s">
        <v>14</v>
      </c>
      <c r="O283" s="153">
        <f t="shared" ref="O283:O286" si="50">+C283</f>
        <v>124.71800000000039</v>
      </c>
      <c r="P283" s="154">
        <f t="shared" si="49"/>
        <v>0.52749364867114923</v>
      </c>
      <c r="Q283" s="155">
        <f t="shared" si="49"/>
        <v>129.08400000000006</v>
      </c>
      <c r="R283" s="158">
        <f t="shared" si="49"/>
        <v>0.47869266922468456</v>
      </c>
      <c r="S283" s="157">
        <f t="shared" si="49"/>
        <v>3.5006975737260637E-2</v>
      </c>
      <c r="T283" s="197"/>
      <c r="U283" s="198"/>
      <c r="V283" s="197"/>
      <c r="W283" s="198"/>
      <c r="X283" s="238"/>
    </row>
    <row r="284" spans="2:24" outlineLevel="1" x14ac:dyDescent="0.4">
      <c r="B284" s="74" t="s">
        <v>370</v>
      </c>
      <c r="C284" s="153">
        <v>8.3693065425000697</v>
      </c>
      <c r="D284" s="154">
        <v>3.5397906035621714E-2</v>
      </c>
      <c r="E284" s="155">
        <v>9.3815925050000377</v>
      </c>
      <c r="F284" s="158">
        <v>3.4790520574174651E-2</v>
      </c>
      <c r="G284" s="157">
        <v>0.12095219088457232</v>
      </c>
      <c r="H284" s="197"/>
      <c r="I284" s="198"/>
      <c r="J284" s="197"/>
      <c r="K284" s="198"/>
      <c r="L284" s="238"/>
      <c r="N284" s="74" t="s">
        <v>367</v>
      </c>
      <c r="O284" s="153">
        <f t="shared" si="50"/>
        <v>8.3693065425000697</v>
      </c>
      <c r="P284" s="154">
        <f t="shared" si="49"/>
        <v>3.5397906035621714E-2</v>
      </c>
      <c r="Q284" s="155">
        <f t="shared" si="49"/>
        <v>9.3815925050000377</v>
      </c>
      <c r="R284" s="158">
        <f t="shared" si="49"/>
        <v>3.4790520574174651E-2</v>
      </c>
      <c r="S284" s="157">
        <f t="shared" si="49"/>
        <v>0.12095219088457232</v>
      </c>
      <c r="T284" s="197"/>
      <c r="U284" s="198"/>
      <c r="V284" s="197"/>
      <c r="W284" s="198"/>
      <c r="X284" s="238"/>
    </row>
    <row r="285" spans="2:24" ht="15" outlineLevel="1" thickBot="1" x14ac:dyDescent="0.45">
      <c r="B285" s="74" t="s">
        <v>371</v>
      </c>
      <c r="C285" s="153">
        <v>13.024000000001294</v>
      </c>
      <c r="D285" s="154"/>
      <c r="E285" s="155">
        <v>11.889596662000258</v>
      </c>
      <c r="F285" s="158"/>
      <c r="G285" s="157"/>
      <c r="H285" s="197"/>
      <c r="I285" s="198"/>
      <c r="J285" s="197"/>
      <c r="K285" s="198"/>
      <c r="L285" s="238"/>
      <c r="N285" s="74" t="s">
        <v>295</v>
      </c>
      <c r="O285" s="153">
        <f t="shared" si="50"/>
        <v>13.024000000001294</v>
      </c>
      <c r="P285" s="154"/>
      <c r="Q285" s="155">
        <f t="shared" si="49"/>
        <v>11.889596662000258</v>
      </c>
      <c r="R285" s="158"/>
      <c r="S285" s="157"/>
      <c r="T285" s="197"/>
      <c r="U285" s="198"/>
      <c r="V285" s="197"/>
      <c r="W285" s="198"/>
      <c r="X285" s="238"/>
    </row>
    <row r="286" spans="2:24" ht="16.75" outlineLevel="1" thickTop="1" thickBot="1" x14ac:dyDescent="0.45">
      <c r="B286" s="28" t="s">
        <v>197</v>
      </c>
      <c r="C286" s="161">
        <v>249.45907426902295</v>
      </c>
      <c r="D286" s="162"/>
      <c r="E286" s="163">
        <v>281.5490426883436</v>
      </c>
      <c r="F286" s="164"/>
      <c r="G286" s="92">
        <v>0.12863820854523822</v>
      </c>
      <c r="H286" s="240"/>
      <c r="I286" s="241"/>
      <c r="J286" s="240"/>
      <c r="K286" s="241"/>
      <c r="L286" s="242"/>
      <c r="N286" s="28" t="s">
        <v>197</v>
      </c>
      <c r="O286" s="161">
        <f t="shared" si="50"/>
        <v>249.45907426902295</v>
      </c>
      <c r="P286" s="162"/>
      <c r="Q286" s="163">
        <f t="shared" si="49"/>
        <v>281.5490426883436</v>
      </c>
      <c r="R286" s="164"/>
      <c r="S286" s="92">
        <f t="shared" si="49"/>
        <v>0.12863820854523822</v>
      </c>
      <c r="T286" s="240"/>
      <c r="U286" s="241"/>
      <c r="V286" s="240"/>
      <c r="W286" s="241"/>
      <c r="X286" s="242"/>
    </row>
    <row r="287" spans="2:24" ht="15.45" outlineLevel="1" thickTop="1" thickBot="1" x14ac:dyDescent="0.45">
      <c r="B287" s="93"/>
      <c r="C287" s="165"/>
      <c r="D287" s="166"/>
      <c r="E287" s="167"/>
      <c r="F287" s="166"/>
      <c r="G287" s="254"/>
      <c r="H287" s="249"/>
      <c r="I287" s="250"/>
      <c r="J287" s="249"/>
      <c r="K287" s="250"/>
      <c r="L287" s="251"/>
      <c r="N287" s="93"/>
      <c r="O287" s="165"/>
      <c r="P287" s="166"/>
      <c r="Q287" s="167"/>
      <c r="R287" s="166"/>
      <c r="S287" s="254"/>
      <c r="T287" s="249"/>
      <c r="U287" s="250"/>
      <c r="V287" s="249"/>
      <c r="W287" s="250"/>
      <c r="X287" s="251"/>
    </row>
    <row r="288" spans="2:24" ht="16.75" outlineLevel="1" thickTop="1" thickBot="1" x14ac:dyDescent="0.45">
      <c r="B288" s="368" t="s">
        <v>375</v>
      </c>
      <c r="C288" s="375"/>
      <c r="D288" s="369"/>
      <c r="E288" s="375"/>
      <c r="F288" s="369"/>
      <c r="G288" s="370"/>
      <c r="H288" s="246"/>
      <c r="I288" s="246"/>
      <c r="J288" s="246"/>
      <c r="K288" s="246"/>
      <c r="L288" s="252"/>
      <c r="N288" s="368" t="s">
        <v>381</v>
      </c>
      <c r="O288" s="375"/>
      <c r="P288" s="369"/>
      <c r="Q288" s="375"/>
      <c r="R288" s="369"/>
      <c r="S288" s="370"/>
      <c r="T288" s="246"/>
      <c r="U288" s="246"/>
      <c r="V288" s="246"/>
      <c r="W288" s="246"/>
      <c r="X288" s="252"/>
    </row>
    <row r="289" spans="2:24" ht="17.25" customHeight="1" outlineLevel="1" thickTop="1" thickBot="1" x14ac:dyDescent="0.45">
      <c r="B289" s="4" t="s">
        <v>79</v>
      </c>
      <c r="C289" s="681" t="s">
        <v>56</v>
      </c>
      <c r="D289" s="682"/>
      <c r="E289" s="658" t="s">
        <v>58</v>
      </c>
      <c r="F289" s="659"/>
      <c r="G289" s="151" t="s">
        <v>29</v>
      </c>
      <c r="H289" s="677"/>
      <c r="I289" s="677"/>
      <c r="J289" s="677"/>
      <c r="K289" s="677"/>
      <c r="L289" s="237"/>
      <c r="N289" s="4" t="s">
        <v>65</v>
      </c>
      <c r="O289" s="681" t="str">
        <f>+O281</f>
        <v>3M18</v>
      </c>
      <c r="P289" s="682"/>
      <c r="Q289" s="658" t="s">
        <v>58</v>
      </c>
      <c r="R289" s="659"/>
      <c r="S289" s="151" t="s">
        <v>29</v>
      </c>
      <c r="T289" s="690"/>
      <c r="U289" s="677"/>
      <c r="V289" s="677"/>
      <c r="W289" s="677"/>
      <c r="X289" s="334"/>
    </row>
    <row r="290" spans="2:24" ht="15" outlineLevel="1" thickTop="1" x14ac:dyDescent="0.4">
      <c r="B290" s="152" t="s">
        <v>118</v>
      </c>
      <c r="C290" s="652">
        <v>7870.8689999999997</v>
      </c>
      <c r="D290" s="653"/>
      <c r="E290" s="660">
        <v>9356.8259999999991</v>
      </c>
      <c r="F290" s="661"/>
      <c r="G290" s="157">
        <v>0.18879198726341384</v>
      </c>
      <c r="H290" s="197"/>
      <c r="I290" s="204"/>
      <c r="J290" s="197"/>
      <c r="K290" s="204"/>
      <c r="L290" s="238"/>
      <c r="N290" s="152" t="s">
        <v>137</v>
      </c>
      <c r="O290" s="652">
        <f>+C290</f>
        <v>7870.8689999999997</v>
      </c>
      <c r="P290" s="653"/>
      <c r="Q290" s="660">
        <f>+E290</f>
        <v>9356.8259999999991</v>
      </c>
      <c r="R290" s="661"/>
      <c r="S290" s="157">
        <f>+G290</f>
        <v>0.18879198726341384</v>
      </c>
      <c r="T290" s="197"/>
      <c r="U290" s="204"/>
      <c r="V290" s="197"/>
      <c r="W290" s="204"/>
      <c r="X290" s="238"/>
    </row>
    <row r="291" spans="2:24" outlineLevel="1" x14ac:dyDescent="0.4">
      <c r="B291" s="74" t="s">
        <v>11</v>
      </c>
      <c r="C291" s="654">
        <v>2009.9089426629846</v>
      </c>
      <c r="D291" s="655"/>
      <c r="E291" s="662">
        <v>1884.8128982940989</v>
      </c>
      <c r="F291" s="663"/>
      <c r="G291" s="157">
        <v>-6.2239657585254848E-2</v>
      </c>
      <c r="H291" s="197"/>
      <c r="I291" s="204"/>
      <c r="J291" s="197"/>
      <c r="K291" s="204"/>
      <c r="L291" s="238"/>
      <c r="N291" s="74" t="s">
        <v>14</v>
      </c>
      <c r="O291" s="654">
        <f t="shared" ref="O291:O293" si="51">+C291</f>
        <v>2009.9089426629846</v>
      </c>
      <c r="P291" s="655"/>
      <c r="Q291" s="662">
        <f t="shared" ref="Q291:Q293" si="52">+E291</f>
        <v>1884.8128982940989</v>
      </c>
      <c r="R291" s="663"/>
      <c r="S291" s="157">
        <f t="shared" ref="S291:S293" si="53">+G291</f>
        <v>-6.2239657585254848E-2</v>
      </c>
      <c r="T291" s="197"/>
      <c r="U291" s="204"/>
      <c r="V291" s="197"/>
      <c r="W291" s="204"/>
      <c r="X291" s="238"/>
    </row>
    <row r="292" spans="2:24" ht="15" outlineLevel="1" thickBot="1" x14ac:dyDescent="0.45">
      <c r="B292" s="74" t="s">
        <v>370</v>
      </c>
      <c r="C292" s="656">
        <v>504.98032487</v>
      </c>
      <c r="D292" s="657"/>
      <c r="E292" s="664">
        <v>129.86378964840119</v>
      </c>
      <c r="F292" s="665"/>
      <c r="G292" s="157">
        <v>-0.74283396153734749</v>
      </c>
      <c r="H292" s="197"/>
      <c r="I292" s="204"/>
      <c r="J292" s="197"/>
      <c r="K292" s="204"/>
      <c r="L292" s="238"/>
      <c r="N292" s="74" t="s">
        <v>367</v>
      </c>
      <c r="O292" s="656">
        <f t="shared" si="51"/>
        <v>504.98032487</v>
      </c>
      <c r="P292" s="657"/>
      <c r="Q292" s="664">
        <f t="shared" si="52"/>
        <v>129.86378964840119</v>
      </c>
      <c r="R292" s="665"/>
      <c r="S292" s="157">
        <f t="shared" si="53"/>
        <v>-0.74283396153734749</v>
      </c>
      <c r="T292" s="197"/>
      <c r="U292" s="204"/>
      <c r="V292" s="197"/>
      <c r="W292" s="204"/>
      <c r="X292" s="238"/>
    </row>
    <row r="293" spans="2:24" ht="16.75" outlineLevel="1" thickTop="1" thickBot="1" x14ac:dyDescent="0.45">
      <c r="B293" s="28" t="s">
        <v>197</v>
      </c>
      <c r="C293" s="669">
        <v>10385.758267532985</v>
      </c>
      <c r="D293" s="670"/>
      <c r="E293" s="666">
        <v>11371.502687942499</v>
      </c>
      <c r="F293" s="667"/>
      <c r="G293" s="92">
        <v>9.4913091082724055E-2</v>
      </c>
      <c r="H293" s="240"/>
      <c r="I293" s="253"/>
      <c r="J293" s="240"/>
      <c r="K293" s="253"/>
      <c r="L293" s="242"/>
      <c r="N293" s="28" t="s">
        <v>197</v>
      </c>
      <c r="O293" s="669">
        <f t="shared" si="51"/>
        <v>10385.758267532985</v>
      </c>
      <c r="P293" s="670"/>
      <c r="Q293" s="666">
        <f t="shared" si="52"/>
        <v>11371.502687942499</v>
      </c>
      <c r="R293" s="667"/>
      <c r="S293" s="92">
        <f t="shared" si="53"/>
        <v>9.4913091082724055E-2</v>
      </c>
      <c r="T293" s="240"/>
      <c r="U293" s="253"/>
      <c r="V293" s="240"/>
      <c r="W293" s="253"/>
      <c r="X293" s="242"/>
    </row>
    <row r="294" spans="2:24" ht="15.45" outlineLevel="1" thickTop="1" thickBot="1" x14ac:dyDescent="0.45">
      <c r="B294" s="93"/>
      <c r="C294" s="165"/>
      <c r="D294" s="166"/>
      <c r="E294" s="167"/>
      <c r="F294" s="166"/>
      <c r="G294" s="254"/>
      <c r="H294" s="243"/>
      <c r="I294" s="244"/>
      <c r="J294" s="243"/>
      <c r="K294" s="244"/>
      <c r="L294" s="245"/>
      <c r="N294" s="93"/>
      <c r="O294" s="165"/>
      <c r="P294" s="166"/>
      <c r="Q294" s="167"/>
      <c r="R294" s="166"/>
      <c r="S294" s="376"/>
      <c r="T294" s="202"/>
      <c r="U294" s="201"/>
      <c r="V294" s="202"/>
      <c r="W294" s="201"/>
      <c r="X294" s="203"/>
    </row>
    <row r="295" spans="2:24" ht="16.75" outlineLevel="1" thickTop="1" thickBot="1" x14ac:dyDescent="0.45">
      <c r="B295" s="368" t="s">
        <v>376</v>
      </c>
      <c r="C295" s="369"/>
      <c r="D295" s="369"/>
      <c r="E295" s="369"/>
      <c r="F295" s="369"/>
      <c r="G295" s="370"/>
      <c r="H295" s="246"/>
      <c r="I295" s="246"/>
      <c r="J295" s="246"/>
      <c r="K295" s="246"/>
      <c r="L295" s="247"/>
      <c r="N295" s="368" t="s">
        <v>382</v>
      </c>
      <c r="O295" s="369"/>
      <c r="P295" s="369"/>
      <c r="Q295" s="369"/>
      <c r="R295" s="369"/>
      <c r="S295" s="370"/>
      <c r="T295" s="246"/>
      <c r="U295" s="246"/>
      <c r="V295" s="246"/>
      <c r="W295" s="246"/>
      <c r="X295" s="247"/>
    </row>
    <row r="296" spans="2:24" ht="16.75" outlineLevel="1" thickTop="1" thickBot="1" x14ac:dyDescent="0.45">
      <c r="B296" s="4" t="s">
        <v>79</v>
      </c>
      <c r="C296" s="255">
        <v>43189</v>
      </c>
      <c r="D296" s="172" t="s">
        <v>377</v>
      </c>
      <c r="E296" s="256">
        <v>43555</v>
      </c>
      <c r="F296" s="173" t="s">
        <v>377</v>
      </c>
      <c r="G296" s="151" t="s">
        <v>29</v>
      </c>
      <c r="H296" s="677"/>
      <c r="I296" s="677"/>
      <c r="J296" s="677"/>
      <c r="K296" s="677"/>
      <c r="L296" s="237"/>
      <c r="N296" s="4" t="s">
        <v>65</v>
      </c>
      <c r="O296" s="255">
        <v>43189</v>
      </c>
      <c r="P296" s="172" t="s">
        <v>383</v>
      </c>
      <c r="Q296" s="256">
        <v>43555</v>
      </c>
      <c r="R296" s="173" t="s">
        <v>383</v>
      </c>
      <c r="S296" s="151" t="s">
        <v>29</v>
      </c>
      <c r="T296" s="690"/>
      <c r="U296" s="677"/>
      <c r="V296" s="677"/>
      <c r="W296" s="677"/>
      <c r="X296" s="334"/>
    </row>
    <row r="297" spans="2:24" ht="15" outlineLevel="1" thickTop="1" x14ac:dyDescent="0.4">
      <c r="B297" s="152" t="s">
        <v>118</v>
      </c>
      <c r="C297" s="153">
        <v>55004.950361689996</v>
      </c>
      <c r="D297" s="174">
        <v>22.763532611677967</v>
      </c>
      <c r="E297" s="155">
        <v>62802.099886719996</v>
      </c>
      <c r="F297" s="175">
        <v>24.566437420280636</v>
      </c>
      <c r="G297" s="157">
        <v>0.14175359624468609</v>
      </c>
      <c r="H297" s="197"/>
      <c r="I297" s="198"/>
      <c r="J297" s="197"/>
      <c r="K297" s="198"/>
      <c r="L297" s="238"/>
      <c r="N297" s="152" t="s">
        <v>137</v>
      </c>
      <c r="O297" s="153">
        <f>+C297</f>
        <v>55004.950361689996</v>
      </c>
      <c r="P297" s="174">
        <f t="shared" ref="P297:S300" si="54">+D297</f>
        <v>22.763532611677967</v>
      </c>
      <c r="Q297" s="155">
        <f t="shared" si="54"/>
        <v>62802.099886719996</v>
      </c>
      <c r="R297" s="175">
        <f t="shared" si="54"/>
        <v>24.566437420280636</v>
      </c>
      <c r="S297" s="157">
        <f t="shared" si="54"/>
        <v>0.14175359624468609</v>
      </c>
      <c r="T297" s="197"/>
      <c r="U297" s="198"/>
      <c r="V297" s="197"/>
      <c r="W297" s="198"/>
      <c r="X297" s="238"/>
    </row>
    <row r="298" spans="2:24" outlineLevel="1" x14ac:dyDescent="0.4">
      <c r="B298" s="74" t="s">
        <v>11</v>
      </c>
      <c r="C298" s="153">
        <v>9272.457682031094</v>
      </c>
      <c r="D298" s="174">
        <v>17.492897232522203</v>
      </c>
      <c r="E298" s="155">
        <v>9828.0256405313812</v>
      </c>
      <c r="F298" s="176">
        <v>18.280155359351777</v>
      </c>
      <c r="G298" s="157">
        <v>5.9915933569253177E-2</v>
      </c>
      <c r="H298" s="197"/>
      <c r="I298" s="198"/>
      <c r="J298" s="197"/>
      <c r="K298" s="198"/>
      <c r="L298" s="238"/>
      <c r="N298" s="74" t="s">
        <v>14</v>
      </c>
      <c r="O298" s="153">
        <f t="shared" ref="O298:O300" si="55">+C298</f>
        <v>9272.457682031094</v>
      </c>
      <c r="P298" s="174">
        <f t="shared" si="54"/>
        <v>17.492897232522203</v>
      </c>
      <c r="Q298" s="155">
        <f t="shared" si="54"/>
        <v>9828.0256405313812</v>
      </c>
      <c r="R298" s="176">
        <f t="shared" si="54"/>
        <v>18.280155359351777</v>
      </c>
      <c r="S298" s="157">
        <f t="shared" si="54"/>
        <v>5.9915933569253177E-2</v>
      </c>
      <c r="T298" s="197"/>
      <c r="U298" s="198"/>
      <c r="V298" s="197"/>
      <c r="W298" s="198"/>
      <c r="X298" s="238"/>
    </row>
    <row r="299" spans="2:24" ht="15" outlineLevel="1" thickBot="1" x14ac:dyDescent="0.45">
      <c r="B299" s="74" t="s">
        <v>370</v>
      </c>
      <c r="C299" s="153">
        <v>2399.7566276907437</v>
      </c>
      <c r="D299" s="174">
        <v>19.601232125983241</v>
      </c>
      <c r="E299" s="155">
        <v>2768.84637114</v>
      </c>
      <c r="F299" s="176">
        <v>21.836908343206233</v>
      </c>
      <c r="G299" s="157">
        <v>0.15380298951582727</v>
      </c>
      <c r="H299" s="197"/>
      <c r="I299" s="198"/>
      <c r="J299" s="197"/>
      <c r="K299" s="198"/>
      <c r="L299" s="238"/>
      <c r="N299" s="74" t="s">
        <v>367</v>
      </c>
      <c r="O299" s="153">
        <f t="shared" si="55"/>
        <v>2399.7566276907437</v>
      </c>
      <c r="P299" s="174">
        <f t="shared" si="54"/>
        <v>19.601232125983241</v>
      </c>
      <c r="Q299" s="155">
        <f t="shared" si="54"/>
        <v>2768.84637114</v>
      </c>
      <c r="R299" s="176">
        <f t="shared" si="54"/>
        <v>21.836908343206233</v>
      </c>
      <c r="S299" s="157">
        <f t="shared" si="54"/>
        <v>0.15380298951582727</v>
      </c>
      <c r="T299" s="197"/>
      <c r="U299" s="198"/>
      <c r="V299" s="197"/>
      <c r="W299" s="198"/>
      <c r="X299" s="238"/>
    </row>
    <row r="300" spans="2:24" ht="16.75" outlineLevel="1" thickTop="1" thickBot="1" x14ac:dyDescent="0.45">
      <c r="B300" s="28" t="s">
        <v>197</v>
      </c>
      <c r="C300" s="161">
        <v>66677.164671411825</v>
      </c>
      <c r="D300" s="177">
        <v>21.727004259060934</v>
      </c>
      <c r="E300" s="163">
        <v>75398.971898391392</v>
      </c>
      <c r="F300" s="178">
        <v>23.40965807330787</v>
      </c>
      <c r="G300" s="92">
        <v>0.13080651029420709</v>
      </c>
      <c r="H300" s="197"/>
      <c r="I300" s="198"/>
      <c r="J300" s="197"/>
      <c r="K300" s="198"/>
      <c r="L300" s="238"/>
      <c r="N300" s="28" t="s">
        <v>197</v>
      </c>
      <c r="O300" s="161">
        <f t="shared" si="55"/>
        <v>66677.164671411825</v>
      </c>
      <c r="P300" s="177">
        <f t="shared" si="54"/>
        <v>21.727004259060934</v>
      </c>
      <c r="Q300" s="163">
        <f t="shared" si="54"/>
        <v>75398.971898391392</v>
      </c>
      <c r="R300" s="178">
        <f t="shared" si="54"/>
        <v>23.40965807330787</v>
      </c>
      <c r="S300" s="92">
        <f t="shared" si="54"/>
        <v>0.13080651029420709</v>
      </c>
      <c r="T300" s="240"/>
      <c r="U300" s="253"/>
      <c r="V300" s="240"/>
      <c r="W300" s="253"/>
      <c r="X300" s="242"/>
    </row>
    <row r="301" spans="2:24" ht="15.45" outlineLevel="1" thickTop="1" thickBot="1" x14ac:dyDescent="0.45">
      <c r="B301" s="93"/>
      <c r="C301" s="165"/>
      <c r="D301" s="166"/>
      <c r="E301" s="167"/>
      <c r="F301" s="166"/>
      <c r="G301" s="168"/>
      <c r="H301" s="200"/>
      <c r="I301" s="201"/>
      <c r="J301" s="202"/>
      <c r="K301" s="201"/>
      <c r="L301" s="203"/>
      <c r="N301" s="93"/>
      <c r="O301" s="165"/>
      <c r="P301" s="166"/>
      <c r="Q301" s="167"/>
      <c r="R301" s="166"/>
      <c r="S301" s="168"/>
      <c r="T301" s="200"/>
      <c r="U301" s="201"/>
      <c r="V301" s="202"/>
      <c r="W301" s="201"/>
      <c r="X301" s="203"/>
    </row>
    <row r="302" spans="2:24" ht="16.75" outlineLevel="1" thickTop="1" thickBot="1" x14ac:dyDescent="0.45">
      <c r="B302" s="368" t="s">
        <v>378</v>
      </c>
      <c r="C302" s="369"/>
      <c r="D302" s="369"/>
      <c r="E302" s="369"/>
      <c r="F302" s="369"/>
      <c r="G302" s="371"/>
      <c r="N302" s="368" t="s">
        <v>384</v>
      </c>
      <c r="O302" s="369"/>
      <c r="P302" s="369"/>
      <c r="Q302" s="369"/>
      <c r="R302" s="369"/>
      <c r="S302" s="371"/>
    </row>
    <row r="303" spans="2:24" ht="17.25" customHeight="1" outlineLevel="1" thickTop="1" thickBot="1" x14ac:dyDescent="0.45">
      <c r="B303" s="4" t="s">
        <v>79</v>
      </c>
      <c r="C303" s="255">
        <v>43189</v>
      </c>
      <c r="D303" s="255"/>
      <c r="E303" s="658">
        <v>43555</v>
      </c>
      <c r="F303" s="659"/>
      <c r="G303" s="151" t="str">
        <f>+G296</f>
        <v>Var.</v>
      </c>
      <c r="N303" s="4" t="s">
        <v>65</v>
      </c>
      <c r="O303" s="255">
        <v>43189</v>
      </c>
      <c r="P303" s="255"/>
      <c r="Q303" s="658">
        <v>43555</v>
      </c>
      <c r="R303" s="659"/>
      <c r="S303" s="151" t="s">
        <v>29</v>
      </c>
    </row>
    <row r="304" spans="2:24" ht="15" outlineLevel="1" thickTop="1" x14ac:dyDescent="0.4">
      <c r="B304" s="152" t="s">
        <v>118</v>
      </c>
      <c r="C304" s="153">
        <v>1285.3658179770375</v>
      </c>
      <c r="D304" s="154"/>
      <c r="E304" s="155">
        <v>1567.0640155845297</v>
      </c>
      <c r="F304" s="156"/>
      <c r="G304" s="157">
        <v>0.2191579966323054</v>
      </c>
      <c r="N304" s="152" t="s">
        <v>137</v>
      </c>
      <c r="O304" s="153">
        <f>+C304</f>
        <v>1285.3658179770375</v>
      </c>
      <c r="P304" s="154"/>
      <c r="Q304" s="155">
        <f t="shared" ref="Q304:S308" si="56">+E304</f>
        <v>1567.0640155845297</v>
      </c>
      <c r="R304" s="156"/>
      <c r="S304" s="157">
        <f t="shared" si="56"/>
        <v>0.2191579966323054</v>
      </c>
    </row>
    <row r="305" spans="2:19" outlineLevel="1" x14ac:dyDescent="0.4">
      <c r="B305" s="74" t="s">
        <v>11</v>
      </c>
      <c r="C305" s="153">
        <v>472.63597422009894</v>
      </c>
      <c r="D305" s="154"/>
      <c r="E305" s="155">
        <v>624.66666325179995</v>
      </c>
      <c r="F305" s="158"/>
      <c r="G305" s="157">
        <v>0.3216655043716643</v>
      </c>
      <c r="N305" s="74" t="s">
        <v>14</v>
      </c>
      <c r="O305" s="153">
        <f t="shared" ref="O305:O308" si="57">+C305</f>
        <v>472.63597422009894</v>
      </c>
      <c r="P305" s="154"/>
      <c r="Q305" s="155">
        <f t="shared" si="56"/>
        <v>624.66666325179995</v>
      </c>
      <c r="R305" s="158"/>
      <c r="S305" s="157">
        <f t="shared" si="56"/>
        <v>0.3216655043716643</v>
      </c>
    </row>
    <row r="306" spans="2:19" outlineLevel="1" x14ac:dyDescent="0.4">
      <c r="B306" s="74" t="s">
        <v>370</v>
      </c>
      <c r="C306" s="153">
        <v>-153.023921015653</v>
      </c>
      <c r="D306" s="154"/>
      <c r="E306" s="155">
        <v>-77.983199552698309</v>
      </c>
      <c r="F306" s="158"/>
      <c r="G306" s="157">
        <v>-0.49038556171409753</v>
      </c>
      <c r="N306" s="74" t="s">
        <v>367</v>
      </c>
      <c r="O306" s="153">
        <f t="shared" si="57"/>
        <v>-153.023921015653</v>
      </c>
      <c r="P306" s="154"/>
      <c r="Q306" s="155">
        <f t="shared" si="56"/>
        <v>-77.983199552698309</v>
      </c>
      <c r="R306" s="158"/>
      <c r="S306" s="157">
        <f t="shared" si="56"/>
        <v>-0.49038556171409753</v>
      </c>
    </row>
    <row r="307" spans="2:19" ht="15" outlineLevel="1" thickBot="1" x14ac:dyDescent="0.45">
      <c r="B307" s="74" t="s">
        <v>371</v>
      </c>
      <c r="C307" s="153">
        <v>-1964.1238902300001</v>
      </c>
      <c r="D307" s="154"/>
      <c r="E307" s="155">
        <v>-3011.0482417899998</v>
      </c>
      <c r="F307" s="158"/>
      <c r="G307" s="157">
        <v>0.5330235820498086</v>
      </c>
      <c r="N307" s="74" t="s">
        <v>295</v>
      </c>
      <c r="O307" s="153">
        <f t="shared" si="57"/>
        <v>-1964.1238902300001</v>
      </c>
      <c r="P307" s="154"/>
      <c r="Q307" s="155">
        <f t="shared" si="56"/>
        <v>-3011.0482417899998</v>
      </c>
      <c r="R307" s="158"/>
      <c r="S307" s="157">
        <f t="shared" si="56"/>
        <v>0.5330235820498086</v>
      </c>
    </row>
    <row r="308" spans="2:19" ht="16.75" outlineLevel="1" thickTop="1" thickBot="1" x14ac:dyDescent="0.45">
      <c r="B308" s="28" t="s">
        <v>197</v>
      </c>
      <c r="C308" s="161">
        <v>-359.14601904851673</v>
      </c>
      <c r="D308" s="162"/>
      <c r="E308" s="163">
        <v>-897.30076250636887</v>
      </c>
      <c r="F308" s="164"/>
      <c r="G308" s="92" t="s">
        <v>183</v>
      </c>
      <c r="N308" s="28" t="s">
        <v>197</v>
      </c>
      <c r="O308" s="161">
        <f t="shared" si="57"/>
        <v>-359.14601904851673</v>
      </c>
      <c r="P308" s="162"/>
      <c r="Q308" s="163">
        <f t="shared" si="56"/>
        <v>-897.30076250636887</v>
      </c>
      <c r="R308" s="164"/>
      <c r="S308" s="92" t="str">
        <f t="shared" si="56"/>
        <v>n.a.</v>
      </c>
    </row>
    <row r="309" spans="2:19" ht="15.45" thickTop="1" thickBot="1" x14ac:dyDescent="0.45"/>
    <row r="310" spans="2:19" ht="21" thickBot="1" x14ac:dyDescent="0.45">
      <c r="B310" s="377" t="s">
        <v>385</v>
      </c>
      <c r="C310" s="378" t="s">
        <v>56</v>
      </c>
      <c r="D310" s="379" t="s">
        <v>58</v>
      </c>
      <c r="E310" s="217"/>
      <c r="N310" s="377" t="s">
        <v>399</v>
      </c>
      <c r="O310" s="378" t="s">
        <v>56</v>
      </c>
      <c r="P310" s="379" t="s">
        <v>58</v>
      </c>
    </row>
    <row r="311" spans="2:19" ht="15.9" x14ac:dyDescent="0.4">
      <c r="B311" s="380" t="s">
        <v>386</v>
      </c>
      <c r="C311" s="381">
        <v>31.65</v>
      </c>
      <c r="D311" s="382">
        <v>39.159999999999997</v>
      </c>
      <c r="E311" s="218"/>
      <c r="N311" s="380" t="s">
        <v>400</v>
      </c>
      <c r="O311" s="381">
        <f>+C311</f>
        <v>31.65</v>
      </c>
      <c r="P311" s="382">
        <f>+D311</f>
        <v>39.159999999999997</v>
      </c>
    </row>
    <row r="312" spans="2:19" ht="15.9" x14ac:dyDescent="0.4">
      <c r="B312" s="380" t="s">
        <v>387</v>
      </c>
      <c r="C312" s="383">
        <v>3.010577705451567E-2</v>
      </c>
      <c r="D312" s="384">
        <v>0.23728278041074247</v>
      </c>
      <c r="E312" s="219"/>
      <c r="N312" s="380" t="s">
        <v>401</v>
      </c>
      <c r="O312" s="383">
        <f t="shared" ref="O312:O323" si="58">+C312</f>
        <v>3.010577705451567E-2</v>
      </c>
      <c r="P312" s="384">
        <f t="shared" ref="P312:P323" si="59">+D312</f>
        <v>0.23728278041074247</v>
      </c>
    </row>
    <row r="313" spans="2:19" ht="15.9" x14ac:dyDescent="0.4">
      <c r="B313" s="380" t="s">
        <v>388</v>
      </c>
      <c r="C313" s="385">
        <v>34.1</v>
      </c>
      <c r="D313" s="382">
        <v>40.21</v>
      </c>
      <c r="E313" s="217"/>
      <c r="N313" s="380" t="s">
        <v>402</v>
      </c>
      <c r="O313" s="385">
        <f t="shared" si="58"/>
        <v>34.1</v>
      </c>
      <c r="P313" s="382">
        <f t="shared" si="59"/>
        <v>40.21</v>
      </c>
    </row>
    <row r="314" spans="2:19" ht="15.9" x14ac:dyDescent="0.4">
      <c r="B314" s="386" t="s">
        <v>389</v>
      </c>
      <c r="C314" s="387">
        <v>43108</v>
      </c>
      <c r="D314" s="388">
        <v>43525</v>
      </c>
      <c r="E314" s="217"/>
      <c r="N314" s="386" t="s">
        <v>403</v>
      </c>
      <c r="O314" s="387">
        <f t="shared" si="58"/>
        <v>43108</v>
      </c>
      <c r="P314" s="388">
        <f t="shared" si="59"/>
        <v>43525</v>
      </c>
    </row>
    <row r="315" spans="2:19" ht="15.9" x14ac:dyDescent="0.4">
      <c r="B315" s="380" t="s">
        <v>390</v>
      </c>
      <c r="C315" s="385">
        <v>26.67</v>
      </c>
      <c r="D315" s="382">
        <v>32.619999999999997</v>
      </c>
      <c r="E315" s="217"/>
      <c r="N315" s="380" t="s">
        <v>404</v>
      </c>
      <c r="O315" s="385">
        <f t="shared" si="58"/>
        <v>26.67</v>
      </c>
      <c r="P315" s="382">
        <f t="shared" si="59"/>
        <v>32.619999999999997</v>
      </c>
    </row>
    <row r="316" spans="2:19" ht="15.9" x14ac:dyDescent="0.4">
      <c r="B316" s="386" t="s">
        <v>391</v>
      </c>
      <c r="C316" s="387">
        <v>43166</v>
      </c>
      <c r="D316" s="388">
        <v>43467</v>
      </c>
      <c r="E316" s="217"/>
      <c r="N316" s="386" t="s">
        <v>405</v>
      </c>
      <c r="O316" s="387">
        <f t="shared" si="58"/>
        <v>43166</v>
      </c>
      <c r="P316" s="388">
        <f t="shared" si="59"/>
        <v>43467</v>
      </c>
    </row>
    <row r="317" spans="2:19" ht="16.3" thickBot="1" x14ac:dyDescent="0.45">
      <c r="B317" s="380" t="s">
        <v>392</v>
      </c>
      <c r="C317" s="385">
        <v>30.869102255160509</v>
      </c>
      <c r="D317" s="382">
        <v>37.11481104657372</v>
      </c>
      <c r="E317" s="217"/>
      <c r="N317" s="380" t="s">
        <v>406</v>
      </c>
      <c r="O317" s="385">
        <f t="shared" si="58"/>
        <v>30.869102255160509</v>
      </c>
      <c r="P317" s="382">
        <f t="shared" si="59"/>
        <v>37.11481104657372</v>
      </c>
    </row>
    <row r="318" spans="2:19" ht="15.9" x14ac:dyDescent="0.4">
      <c r="B318" s="389" t="s">
        <v>393</v>
      </c>
      <c r="C318" s="390">
        <v>53199.006999999998</v>
      </c>
      <c r="D318" s="391">
        <v>41654.762000000002</v>
      </c>
      <c r="E318" s="217"/>
      <c r="N318" s="389" t="s">
        <v>407</v>
      </c>
      <c r="O318" s="390">
        <f t="shared" si="58"/>
        <v>53199.006999999998</v>
      </c>
      <c r="P318" s="391">
        <f t="shared" si="59"/>
        <v>41654.762000000002</v>
      </c>
    </row>
    <row r="319" spans="2:19" ht="15.9" x14ac:dyDescent="0.4">
      <c r="B319" s="380" t="s">
        <v>394</v>
      </c>
      <c r="C319" s="392">
        <v>844.42868253968254</v>
      </c>
      <c r="D319" s="393">
        <v>661.18669841269843</v>
      </c>
      <c r="E319" s="217"/>
      <c r="N319" s="380" t="s">
        <v>408</v>
      </c>
      <c r="O319" s="392">
        <f t="shared" si="58"/>
        <v>844.42868253968254</v>
      </c>
      <c r="P319" s="393">
        <f t="shared" si="59"/>
        <v>661.18669841269843</v>
      </c>
    </row>
    <row r="320" spans="2:19" ht="15.9" x14ac:dyDescent="0.4">
      <c r="B320" s="380" t="s">
        <v>395</v>
      </c>
      <c r="C320" s="392">
        <v>1642.2055869559997</v>
      </c>
      <c r="D320" s="393">
        <v>1546.0086208199994</v>
      </c>
      <c r="E320" s="217"/>
      <c r="N320" s="380" t="s">
        <v>409</v>
      </c>
      <c r="O320" s="392">
        <f t="shared" si="58"/>
        <v>1642.2055869559997</v>
      </c>
      <c r="P320" s="393">
        <f t="shared" si="59"/>
        <v>1546.0086208199994</v>
      </c>
    </row>
    <row r="321" spans="2:16" ht="16.3" thickBot="1" x14ac:dyDescent="0.45">
      <c r="B321" s="394" t="s">
        <v>396</v>
      </c>
      <c r="C321" s="395">
        <v>26.066755348507932</v>
      </c>
      <c r="D321" s="396">
        <v>24.539819378095228</v>
      </c>
      <c r="E321" s="217"/>
      <c r="N321" s="394" t="s">
        <v>410</v>
      </c>
      <c r="O321" s="395">
        <f t="shared" si="58"/>
        <v>26.066755348507932</v>
      </c>
      <c r="P321" s="396">
        <f t="shared" si="59"/>
        <v>24.539819378095228</v>
      </c>
    </row>
    <row r="322" spans="2:16" ht="15.9" x14ac:dyDescent="0.45">
      <c r="B322" s="380" t="s">
        <v>397</v>
      </c>
      <c r="C322" s="397">
        <v>314.66000000000003</v>
      </c>
      <c r="D322" s="398">
        <v>314.66000000000003</v>
      </c>
      <c r="E322" s="220"/>
      <c r="N322" s="380" t="s">
        <v>411</v>
      </c>
      <c r="O322" s="397">
        <f t="shared" si="58"/>
        <v>314.66000000000003</v>
      </c>
      <c r="P322" s="398">
        <f t="shared" si="59"/>
        <v>314.66000000000003</v>
      </c>
    </row>
    <row r="323" spans="2:16" ht="16.3" thickBot="1" x14ac:dyDescent="0.45">
      <c r="B323" s="394" t="s">
        <v>398</v>
      </c>
      <c r="C323" s="399">
        <v>9958.9889999999996</v>
      </c>
      <c r="D323" s="400">
        <v>12322.0856</v>
      </c>
      <c r="E323" s="221"/>
      <c r="N323" s="394" t="s">
        <v>412</v>
      </c>
      <c r="O323" s="399">
        <f t="shared" si="58"/>
        <v>9958.9889999999996</v>
      </c>
      <c r="P323" s="400">
        <f t="shared" si="59"/>
        <v>12322.0856</v>
      </c>
    </row>
  </sheetData>
  <mergeCells count="102">
    <mergeCell ref="T296:U296"/>
    <mergeCell ref="V296:W296"/>
    <mergeCell ref="T281:U281"/>
    <mergeCell ref="V281:W281"/>
    <mergeCell ref="T289:U289"/>
    <mergeCell ref="V289:W289"/>
    <mergeCell ref="V257:W257"/>
    <mergeCell ref="V265:W265"/>
    <mergeCell ref="V273:W273"/>
    <mergeCell ref="E303:F303"/>
    <mergeCell ref="O290:P290"/>
    <mergeCell ref="O291:P291"/>
    <mergeCell ref="O292:P292"/>
    <mergeCell ref="O293:P293"/>
    <mergeCell ref="Q290:R290"/>
    <mergeCell ref="Q291:R291"/>
    <mergeCell ref="Q292:R292"/>
    <mergeCell ref="Q293:R293"/>
    <mergeCell ref="Q303:R303"/>
    <mergeCell ref="H296:I296"/>
    <mergeCell ref="J296:K296"/>
    <mergeCell ref="T265:U265"/>
    <mergeCell ref="C281:D281"/>
    <mergeCell ref="E281:F281"/>
    <mergeCell ref="H281:I281"/>
    <mergeCell ref="J281:K281"/>
    <mergeCell ref="E156:F156"/>
    <mergeCell ref="T273:U273"/>
    <mergeCell ref="T257:U257"/>
    <mergeCell ref="R245:U245"/>
    <mergeCell ref="O257:P257"/>
    <mergeCell ref="F245:I245"/>
    <mergeCell ref="E265:F265"/>
    <mergeCell ref="E273:F273"/>
    <mergeCell ref="H265:I265"/>
    <mergeCell ref="H273:I273"/>
    <mergeCell ref="J265:K265"/>
    <mergeCell ref="J273:K273"/>
    <mergeCell ref="U228:V228"/>
    <mergeCell ref="Q265:R265"/>
    <mergeCell ref="Q273:R273"/>
    <mergeCell ref="E202:G202"/>
    <mergeCell ref="Q202:S202"/>
    <mergeCell ref="O273:P273"/>
    <mergeCell ref="O265:P265"/>
    <mergeCell ref="H257:I257"/>
    <mergeCell ref="J257:K257"/>
    <mergeCell ref="Q257:R257"/>
    <mergeCell ref="C156:D156"/>
    <mergeCell ref="O156:P156"/>
    <mergeCell ref="Q156:R156"/>
    <mergeCell ref="H289:I289"/>
    <mergeCell ref="J289:K289"/>
    <mergeCell ref="O289:P289"/>
    <mergeCell ref="C289:D289"/>
    <mergeCell ref="O281:P281"/>
    <mergeCell ref="C265:D265"/>
    <mergeCell ref="C273:D273"/>
    <mergeCell ref="C228:E228"/>
    <mergeCell ref="F228:H228"/>
    <mergeCell ref="I228:J228"/>
    <mergeCell ref="N228:N229"/>
    <mergeCell ref="O228:Q228"/>
    <mergeCell ref="R228:T228"/>
    <mergeCell ref="T210:T211"/>
    <mergeCell ref="Q281:R281"/>
    <mergeCell ref="Q289:R289"/>
    <mergeCell ref="C290:D290"/>
    <mergeCell ref="C291:D291"/>
    <mergeCell ref="C292:D292"/>
    <mergeCell ref="E289:F289"/>
    <mergeCell ref="E290:F290"/>
    <mergeCell ref="E291:F291"/>
    <mergeCell ref="E292:F292"/>
    <mergeCell ref="E293:F293"/>
    <mergeCell ref="B45:E45"/>
    <mergeCell ref="C293:D293"/>
    <mergeCell ref="C257:D257"/>
    <mergeCell ref="E257:F257"/>
    <mergeCell ref="C143:E143"/>
    <mergeCell ref="B228:B229"/>
    <mergeCell ref="C2:E2"/>
    <mergeCell ref="R210:R211"/>
    <mergeCell ref="C49:D49"/>
    <mergeCell ref="E49:F49"/>
    <mergeCell ref="O49:P49"/>
    <mergeCell ref="Q49:R49"/>
    <mergeCell ref="E210:E211"/>
    <mergeCell ref="F210:F211"/>
    <mergeCell ref="G210:G211"/>
    <mergeCell ref="H210:H211"/>
    <mergeCell ref="P210:P211"/>
    <mergeCell ref="Q210:Q211"/>
    <mergeCell ref="B77:G77"/>
    <mergeCell ref="N77:S77"/>
    <mergeCell ref="S210:S211"/>
    <mergeCell ref="D210:D211"/>
    <mergeCell ref="C38:E38"/>
    <mergeCell ref="O38:Q38"/>
    <mergeCell ref="O143:Q143"/>
    <mergeCell ref="O2:Q2"/>
    <mergeCell ref="N45:Q45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48"/>
  <sheetViews>
    <sheetView showGridLines="0" topLeftCell="A115" zoomScale="70" zoomScaleNormal="70" workbookViewId="0">
      <selection activeCell="J133" sqref="J133"/>
    </sheetView>
  </sheetViews>
  <sheetFormatPr baseColWidth="10" defaultRowHeight="14.6" x14ac:dyDescent="0.4"/>
  <cols>
    <col min="1" max="1" width="2.53515625" customWidth="1"/>
    <col min="2" max="2" width="43" customWidth="1"/>
    <col min="3" max="3" width="15.3046875" customWidth="1"/>
    <col min="4" max="4" width="14.53515625" customWidth="1"/>
    <col min="5" max="5" width="13.69140625" customWidth="1"/>
    <col min="22" max="22" width="42.84375" customWidth="1"/>
    <col min="23" max="24" width="13.07421875" customWidth="1"/>
    <col min="25" max="25" width="11.3046875" customWidth="1"/>
  </cols>
  <sheetData>
    <row r="1" spans="2:25" ht="15" thickBot="1" x14ac:dyDescent="0.45"/>
    <row r="2" spans="2:25" ht="23.6" thickBot="1" x14ac:dyDescent="0.45">
      <c r="B2" s="401" t="s">
        <v>10</v>
      </c>
      <c r="C2" s="701" t="s">
        <v>413</v>
      </c>
      <c r="D2" s="701"/>
      <c r="E2" s="702"/>
      <c r="J2" s="192"/>
      <c r="V2" s="401" t="s">
        <v>13</v>
      </c>
      <c r="W2" s="701" t="s">
        <v>417</v>
      </c>
      <c r="X2" s="701"/>
      <c r="Y2" s="702" t="s">
        <v>3</v>
      </c>
    </row>
    <row r="3" spans="2:25" ht="15" thickBot="1" x14ac:dyDescent="0.45">
      <c r="B3" s="402" t="s">
        <v>79</v>
      </c>
      <c r="C3" s="403" t="s">
        <v>56</v>
      </c>
      <c r="D3" s="404" t="s">
        <v>58</v>
      </c>
      <c r="E3" s="405" t="s">
        <v>29</v>
      </c>
      <c r="I3" s="205"/>
      <c r="J3" s="196"/>
      <c r="V3" s="402" t="s">
        <v>65</v>
      </c>
      <c r="W3" s="403" t="s">
        <v>56</v>
      </c>
      <c r="X3" s="404" t="s">
        <v>58</v>
      </c>
      <c r="Y3" s="405" t="s">
        <v>29</v>
      </c>
    </row>
    <row r="4" spans="2:25" ht="15.9" x14ac:dyDescent="0.4">
      <c r="B4" s="406" t="s">
        <v>80</v>
      </c>
      <c r="C4" s="44">
        <v>6346.2929999999997</v>
      </c>
      <c r="D4" s="111">
        <v>6854.1630000000005</v>
      </c>
      <c r="E4" s="407">
        <v>8.0026245242695415E-2</v>
      </c>
      <c r="I4" s="206"/>
      <c r="J4" s="207"/>
      <c r="V4" s="406" t="s">
        <v>66</v>
      </c>
      <c r="W4" s="44">
        <f>+C4</f>
        <v>6346.2929999999997</v>
      </c>
      <c r="X4" s="111">
        <f t="shared" ref="X4:Y12" si="0">+D4</f>
        <v>6854.1630000000005</v>
      </c>
      <c r="Y4" s="407">
        <f t="shared" si="0"/>
        <v>8.0026245242695415E-2</v>
      </c>
    </row>
    <row r="5" spans="2:25" ht="15.9" x14ac:dyDescent="0.4">
      <c r="B5" s="406" t="s">
        <v>96</v>
      </c>
      <c r="C5" s="44">
        <v>446.73490861999869</v>
      </c>
      <c r="D5" s="111">
        <v>515.10161679000021</v>
      </c>
      <c r="E5" s="407">
        <v>0.15303641343183139</v>
      </c>
      <c r="I5" s="206"/>
      <c r="J5" s="207"/>
      <c r="V5" s="406" t="s">
        <v>96</v>
      </c>
      <c r="W5" s="44">
        <f t="shared" ref="W5:W12" si="1">+C5</f>
        <v>446.73490861999869</v>
      </c>
      <c r="X5" s="111">
        <f t="shared" si="0"/>
        <v>515.10161679000021</v>
      </c>
      <c r="Y5" s="407">
        <f t="shared" si="0"/>
        <v>0.15303641343183139</v>
      </c>
    </row>
    <row r="6" spans="2:25" x14ac:dyDescent="0.4">
      <c r="B6" s="408" t="s">
        <v>414</v>
      </c>
      <c r="C6" s="113">
        <v>7.0393048133768593E-2</v>
      </c>
      <c r="D6" s="114">
        <v>7.515164386811346E-2</v>
      </c>
      <c r="E6" s="409"/>
      <c r="I6" s="206"/>
      <c r="J6" s="208"/>
      <c r="V6" s="408" t="s">
        <v>70</v>
      </c>
      <c r="W6" s="113">
        <f t="shared" si="1"/>
        <v>7.0393048133768593E-2</v>
      </c>
      <c r="X6" s="114">
        <f t="shared" si="0"/>
        <v>7.515164386811346E-2</v>
      </c>
      <c r="Y6" s="409"/>
    </row>
    <row r="7" spans="2:25" ht="15.9" x14ac:dyDescent="0.4">
      <c r="B7" s="406" t="s">
        <v>98</v>
      </c>
      <c r="C7" s="44">
        <v>280.34397731249874</v>
      </c>
      <c r="D7" s="111">
        <v>294.99694960000022</v>
      </c>
      <c r="E7" s="407">
        <v>5.2267833352338533E-2</v>
      </c>
      <c r="I7" s="206"/>
      <c r="J7" s="207"/>
      <c r="V7" s="406" t="s">
        <v>98</v>
      </c>
      <c r="W7" s="44">
        <f t="shared" si="1"/>
        <v>280.34397731249874</v>
      </c>
      <c r="X7" s="111">
        <f t="shared" si="0"/>
        <v>294.99694960000022</v>
      </c>
      <c r="Y7" s="407">
        <f t="shared" si="0"/>
        <v>5.2267833352338533E-2</v>
      </c>
    </row>
    <row r="8" spans="2:25" x14ac:dyDescent="0.4">
      <c r="B8" s="408" t="s">
        <v>83</v>
      </c>
      <c r="C8" s="113">
        <v>4.4174445981693365E-2</v>
      </c>
      <c r="D8" s="114">
        <v>4.3039091658602251E-2</v>
      </c>
      <c r="E8" s="409"/>
      <c r="J8" s="208"/>
      <c r="V8" s="408" t="s">
        <v>70</v>
      </c>
      <c r="W8" s="113">
        <f t="shared" si="1"/>
        <v>4.4174445981693365E-2</v>
      </c>
      <c r="X8" s="114">
        <f t="shared" si="0"/>
        <v>4.3039091658602251E-2</v>
      </c>
      <c r="Y8" s="409"/>
    </row>
    <row r="9" spans="2:25" ht="15.9" x14ac:dyDescent="0.4">
      <c r="B9" s="406" t="s">
        <v>415</v>
      </c>
      <c r="C9" s="44">
        <v>103.3477677265212</v>
      </c>
      <c r="D9" s="111">
        <v>99.075450183343264</v>
      </c>
      <c r="E9" s="407">
        <v>-4.1339233900855366E-2</v>
      </c>
      <c r="J9" s="207"/>
      <c r="V9" s="406" t="s">
        <v>112</v>
      </c>
      <c r="W9" s="44">
        <f t="shared" si="1"/>
        <v>103.3477677265212</v>
      </c>
      <c r="X9" s="111">
        <f t="shared" si="0"/>
        <v>99.075450183343264</v>
      </c>
      <c r="Y9" s="407">
        <f t="shared" si="0"/>
        <v>-4.1339233900855366E-2</v>
      </c>
    </row>
    <row r="10" spans="2:25" x14ac:dyDescent="0.4">
      <c r="B10" s="408" t="s">
        <v>83</v>
      </c>
      <c r="C10" s="113">
        <v>1.628474571320946E-2</v>
      </c>
      <c r="D10" s="114">
        <v>1.4454784659095977E-2</v>
      </c>
      <c r="E10" s="409"/>
      <c r="J10" s="207"/>
      <c r="V10" s="408" t="s">
        <v>70</v>
      </c>
      <c r="W10" s="113">
        <f t="shared" si="1"/>
        <v>1.628474571320946E-2</v>
      </c>
      <c r="X10" s="114">
        <f t="shared" si="0"/>
        <v>1.4454784659095977E-2</v>
      </c>
      <c r="Y10" s="409"/>
    </row>
    <row r="11" spans="2:25" ht="15.9" x14ac:dyDescent="0.4">
      <c r="B11" s="406" t="s">
        <v>81</v>
      </c>
      <c r="C11" s="44">
        <v>55004.950361689996</v>
      </c>
      <c r="D11" s="111">
        <v>62802.099886719996</v>
      </c>
      <c r="E11" s="407">
        <v>0.14175359624468609</v>
      </c>
      <c r="J11" s="207"/>
      <c r="V11" s="406" t="s">
        <v>418</v>
      </c>
      <c r="W11" s="44">
        <f t="shared" si="1"/>
        <v>55004.950361689996</v>
      </c>
      <c r="X11" s="111">
        <f t="shared" si="0"/>
        <v>62802.099886719996</v>
      </c>
      <c r="Y11" s="407">
        <f t="shared" si="0"/>
        <v>0.14175359624468609</v>
      </c>
    </row>
    <row r="12" spans="2:25" ht="15" thickBot="1" x14ac:dyDescent="0.45">
      <c r="B12" s="410" t="s">
        <v>82</v>
      </c>
      <c r="C12" s="630">
        <v>22.763532611677967</v>
      </c>
      <c r="D12" s="631">
        <v>24.566437420280636</v>
      </c>
      <c r="E12" s="632"/>
      <c r="J12" s="207"/>
      <c r="V12" s="410" t="s">
        <v>68</v>
      </c>
      <c r="W12" s="630">
        <f t="shared" si="1"/>
        <v>22.763532611677967</v>
      </c>
      <c r="X12" s="631">
        <f t="shared" si="0"/>
        <v>24.566437420280636</v>
      </c>
      <c r="Y12" s="632"/>
    </row>
    <row r="13" spans="2:25" ht="15" thickBot="1" x14ac:dyDescent="0.45"/>
    <row r="14" spans="2:25" ht="21" thickBot="1" x14ac:dyDescent="0.45">
      <c r="B14" s="411" t="s">
        <v>10</v>
      </c>
      <c r="C14" s="412"/>
      <c r="D14" s="412"/>
      <c r="E14" s="527" t="s">
        <v>6</v>
      </c>
      <c r="F14" s="51"/>
      <c r="G14" s="51"/>
      <c r="H14" s="51"/>
      <c r="I14" s="51"/>
      <c r="V14" s="411" t="s">
        <v>13</v>
      </c>
      <c r="W14" s="412"/>
      <c r="X14" s="412"/>
      <c r="Y14" s="527" t="s">
        <v>21</v>
      </c>
    </row>
    <row r="15" spans="2:25" ht="15" thickBot="1" x14ac:dyDescent="0.45">
      <c r="B15" s="402" t="s">
        <v>79</v>
      </c>
      <c r="C15" s="413" t="s">
        <v>56</v>
      </c>
      <c r="D15" s="414" t="s">
        <v>58</v>
      </c>
      <c r="E15" s="405" t="s">
        <v>29</v>
      </c>
      <c r="V15" s="402" t="s">
        <v>65</v>
      </c>
      <c r="W15" s="413" t="s">
        <v>56</v>
      </c>
      <c r="X15" s="414" t="s">
        <v>58</v>
      </c>
      <c r="Y15" s="405" t="s">
        <v>29</v>
      </c>
    </row>
    <row r="16" spans="2:25" ht="15.9" x14ac:dyDescent="0.4">
      <c r="B16" s="415" t="s">
        <v>200</v>
      </c>
      <c r="C16" s="416">
        <v>276.02451643000001</v>
      </c>
      <c r="D16" s="417">
        <v>314.22564291000003</v>
      </c>
      <c r="E16" s="418">
        <v>0.13839758501918387</v>
      </c>
      <c r="F16" s="209"/>
      <c r="G16" s="210"/>
      <c r="H16" s="212"/>
      <c r="V16" s="415" t="s">
        <v>210</v>
      </c>
      <c r="W16" s="416">
        <v>276.02451643000001</v>
      </c>
      <c r="X16" s="417">
        <v>314.22564291000003</v>
      </c>
      <c r="Y16" s="418">
        <v>0.13839758501918387</v>
      </c>
    </row>
    <row r="17" spans="2:25" ht="15.9" x14ac:dyDescent="0.4">
      <c r="B17" s="415" t="s">
        <v>416</v>
      </c>
      <c r="C17" s="416">
        <v>449.26825902999997</v>
      </c>
      <c r="D17" s="417">
        <v>369.32286123</v>
      </c>
      <c r="E17" s="418">
        <v>-0.17794579562021007</v>
      </c>
      <c r="F17" s="209"/>
      <c r="G17" s="210"/>
      <c r="H17" s="212"/>
      <c r="V17" s="415" t="s">
        <v>419</v>
      </c>
      <c r="W17" s="416">
        <v>449.26825902999997</v>
      </c>
      <c r="X17" s="417">
        <v>369.32286123</v>
      </c>
      <c r="Y17" s="418">
        <v>-0.17794579562021007</v>
      </c>
    </row>
    <row r="18" spans="2:25" ht="15.9" x14ac:dyDescent="0.4">
      <c r="B18" s="415" t="s">
        <v>194</v>
      </c>
      <c r="C18" s="416">
        <v>3421.3925278532724</v>
      </c>
      <c r="D18" s="417">
        <v>3902.0432057814637</v>
      </c>
      <c r="E18" s="418">
        <v>0.14048393278913607</v>
      </c>
      <c r="F18" s="209"/>
      <c r="G18" s="210"/>
      <c r="H18" s="212"/>
      <c r="V18" s="415" t="s">
        <v>206</v>
      </c>
      <c r="W18" s="416">
        <v>3421.3925278532724</v>
      </c>
      <c r="X18" s="417">
        <v>3902.0432057814637</v>
      </c>
      <c r="Y18" s="418">
        <v>0.14048393278913607</v>
      </c>
    </row>
    <row r="19" spans="2:25" ht="15.9" x14ac:dyDescent="0.4">
      <c r="B19" s="415" t="s">
        <v>195</v>
      </c>
      <c r="C19" s="416">
        <v>103.93308008924532</v>
      </c>
      <c r="D19" s="417">
        <v>85.093197637905632</v>
      </c>
      <c r="E19" s="418">
        <v>-0.18126935558113211</v>
      </c>
      <c r="F19" s="209"/>
      <c r="G19" s="210"/>
      <c r="H19" s="212"/>
      <c r="V19" s="415" t="s">
        <v>207</v>
      </c>
      <c r="W19" s="416">
        <v>103.93308008924532</v>
      </c>
      <c r="X19" s="417">
        <v>85.093197637905632</v>
      </c>
      <c r="Y19" s="418">
        <v>-0.18126935558113211</v>
      </c>
    </row>
    <row r="20" spans="2:25" ht="16.3" thickBot="1" x14ac:dyDescent="0.45">
      <c r="B20" s="415" t="s">
        <v>34</v>
      </c>
      <c r="C20" s="416">
        <v>2095.5879999999997</v>
      </c>
      <c r="D20" s="417">
        <v>2183.4776120000001</v>
      </c>
      <c r="E20" s="418">
        <v>4.1940310786280799E-2</v>
      </c>
      <c r="F20" s="209"/>
      <c r="G20" s="210"/>
      <c r="V20" s="415" t="s">
        <v>9</v>
      </c>
      <c r="W20" s="416">
        <v>2095.5879999999997</v>
      </c>
      <c r="X20" s="417">
        <v>2183.4776120000001</v>
      </c>
      <c r="Y20" s="418">
        <v>4.1940310786280799E-2</v>
      </c>
    </row>
    <row r="21" spans="2:25" ht="16.3" thickBot="1" x14ac:dyDescent="0.45">
      <c r="B21" s="419" t="s">
        <v>197</v>
      </c>
      <c r="C21" s="420">
        <v>6346.293383402518</v>
      </c>
      <c r="D21" s="421">
        <v>6854.1625195593697</v>
      </c>
      <c r="E21" s="422">
        <v>8.0026104290275013E-2</v>
      </c>
      <c r="F21" s="209"/>
      <c r="G21" s="210"/>
      <c r="V21" s="419" t="s">
        <v>197</v>
      </c>
      <c r="W21" s="420">
        <v>6346.293383402518</v>
      </c>
      <c r="X21" s="421">
        <v>6854.1625195593697</v>
      </c>
      <c r="Y21" s="422">
        <v>8.0026104290275013E-2</v>
      </c>
    </row>
    <row r="22" spans="2:25" ht="15" thickBot="1" x14ac:dyDescent="0.45">
      <c r="B22" s="51"/>
      <c r="C22" s="51"/>
      <c r="D22" s="51"/>
      <c r="E22" s="51"/>
      <c r="V22" s="51"/>
      <c r="W22" s="51"/>
      <c r="X22" s="51"/>
      <c r="Y22" s="51"/>
    </row>
    <row r="23" spans="2:25" ht="21" thickBot="1" x14ac:dyDescent="0.45">
      <c r="B23" s="411" t="s">
        <v>10</v>
      </c>
      <c r="C23" s="412"/>
      <c r="D23" s="412"/>
      <c r="E23" s="528" t="s">
        <v>7</v>
      </c>
      <c r="F23" s="51"/>
      <c r="G23" s="51"/>
      <c r="H23" s="51"/>
      <c r="I23" s="51"/>
      <c r="V23" s="411" t="s">
        <v>13</v>
      </c>
      <c r="W23" s="412"/>
      <c r="X23" s="412"/>
      <c r="Y23" s="528" t="s">
        <v>22</v>
      </c>
    </row>
    <row r="24" spans="2:25" ht="15" thickBot="1" x14ac:dyDescent="0.45">
      <c r="B24" s="402" t="s">
        <v>35</v>
      </c>
      <c r="C24" s="423">
        <v>43189</v>
      </c>
      <c r="D24" s="423">
        <v>43555</v>
      </c>
      <c r="E24" s="405" t="s">
        <v>29</v>
      </c>
      <c r="V24" s="402" t="s">
        <v>65</v>
      </c>
      <c r="W24" s="423">
        <f>+C24</f>
        <v>43189</v>
      </c>
      <c r="X24" s="423">
        <f>+D24</f>
        <v>43555</v>
      </c>
      <c r="Y24" s="405" t="s">
        <v>29</v>
      </c>
    </row>
    <row r="25" spans="2:25" ht="15.9" x14ac:dyDescent="0.4">
      <c r="B25" s="415" t="s">
        <v>200</v>
      </c>
      <c r="C25" s="416">
        <v>2703.08</v>
      </c>
      <c r="D25" s="417">
        <v>2401.87</v>
      </c>
      <c r="E25" s="418">
        <v>-0.11143214407268742</v>
      </c>
      <c r="F25" s="211"/>
      <c r="G25" s="211"/>
      <c r="V25" s="415" t="s">
        <v>210</v>
      </c>
      <c r="W25" s="416">
        <v>2703.08</v>
      </c>
      <c r="X25" s="417">
        <v>2401.87</v>
      </c>
      <c r="Y25" s="418">
        <v>-0.11143214407268742</v>
      </c>
    </row>
    <row r="26" spans="2:25" ht="15.9" x14ac:dyDescent="0.4">
      <c r="B26" s="415" t="s">
        <v>416</v>
      </c>
      <c r="C26" s="416">
        <v>5040.9309999999996</v>
      </c>
      <c r="D26" s="417">
        <v>5571.0889999999999</v>
      </c>
      <c r="E26" s="418">
        <v>0.10517065200852782</v>
      </c>
      <c r="F26" s="211"/>
      <c r="G26" s="211"/>
      <c r="V26" s="415" t="s">
        <v>419</v>
      </c>
      <c r="W26" s="416">
        <v>5040.9309999999996</v>
      </c>
      <c r="X26" s="417">
        <v>5571.0889999999999</v>
      </c>
      <c r="Y26" s="418">
        <v>0.10517065200852782</v>
      </c>
    </row>
    <row r="27" spans="2:25" ht="15.9" x14ac:dyDescent="0.4">
      <c r="B27" s="415" t="s">
        <v>194</v>
      </c>
      <c r="C27" s="416">
        <v>24166.166961689996</v>
      </c>
      <c r="D27" s="417">
        <v>30195.666486719998</v>
      </c>
      <c r="E27" s="418">
        <v>0.24950169112827925</v>
      </c>
      <c r="F27" s="211"/>
      <c r="G27" s="211"/>
      <c r="V27" s="415" t="s">
        <v>206</v>
      </c>
      <c r="W27" s="416">
        <v>24166.166961689996</v>
      </c>
      <c r="X27" s="417">
        <v>30195.666486719998</v>
      </c>
      <c r="Y27" s="418">
        <v>0.24950169112827925</v>
      </c>
    </row>
    <row r="28" spans="2:25" ht="15.9" x14ac:dyDescent="0.4">
      <c r="B28" s="415" t="s">
        <v>195</v>
      </c>
      <c r="C28" s="416">
        <v>1246.0710000000036</v>
      </c>
      <c r="D28" s="417">
        <v>1401.7900000000045</v>
      </c>
      <c r="E28" s="418">
        <v>0.12496799941576398</v>
      </c>
      <c r="F28" s="211"/>
      <c r="G28" s="211"/>
      <c r="V28" s="415" t="s">
        <v>207</v>
      </c>
      <c r="W28" s="416">
        <v>1246.0710000000036</v>
      </c>
      <c r="X28" s="417">
        <v>1401.7900000000045</v>
      </c>
      <c r="Y28" s="418">
        <v>0.12496799941576398</v>
      </c>
    </row>
    <row r="29" spans="2:25" ht="15.9" x14ac:dyDescent="0.4">
      <c r="B29" s="415" t="s">
        <v>34</v>
      </c>
      <c r="C29" s="416">
        <v>21805.260399999999</v>
      </c>
      <c r="D29" s="417">
        <v>22148.162399999997</v>
      </c>
      <c r="E29" s="418">
        <v>1.5725654897476016E-2</v>
      </c>
      <c r="F29" s="211"/>
      <c r="G29" s="211"/>
      <c r="H29" s="212"/>
      <c r="V29" s="415" t="s">
        <v>9</v>
      </c>
      <c r="W29" s="416">
        <v>21805.260399999999</v>
      </c>
      <c r="X29" s="417">
        <v>22148.162399999997</v>
      </c>
      <c r="Y29" s="418">
        <v>1.5725654897476016E-2</v>
      </c>
    </row>
    <row r="30" spans="2:25" ht="16.3" thickBot="1" x14ac:dyDescent="0.45">
      <c r="B30" s="415" t="s">
        <v>196</v>
      </c>
      <c r="C30" s="416">
        <v>43.441000000000003</v>
      </c>
      <c r="D30" s="417">
        <v>1083.5219999999999</v>
      </c>
      <c r="E30" s="418" t="s">
        <v>121</v>
      </c>
      <c r="F30" s="211"/>
      <c r="G30" s="211"/>
      <c r="H30" s="191"/>
      <c r="I30" s="191"/>
      <c r="J30" s="191"/>
      <c r="V30" s="415" t="s">
        <v>208</v>
      </c>
      <c r="W30" s="416">
        <v>43.441000000000003</v>
      </c>
      <c r="X30" s="417">
        <v>1083.5219999999999</v>
      </c>
      <c r="Y30" s="418" t="s">
        <v>121</v>
      </c>
    </row>
    <row r="31" spans="2:25" ht="16.3" thickBot="1" x14ac:dyDescent="0.45">
      <c r="B31" s="419" t="s">
        <v>197</v>
      </c>
      <c r="C31" s="420">
        <v>55004.950361689996</v>
      </c>
      <c r="D31" s="421">
        <v>62802.099886719996</v>
      </c>
      <c r="E31" s="422">
        <v>0.14175359624468609</v>
      </c>
      <c r="F31" s="211"/>
      <c r="G31" s="211"/>
      <c r="V31" s="419" t="s">
        <v>197</v>
      </c>
      <c r="W31" s="420">
        <v>55004.950361689996</v>
      </c>
      <c r="X31" s="421">
        <v>62802.099886719996</v>
      </c>
      <c r="Y31" s="422">
        <v>0.14175359624468609</v>
      </c>
    </row>
    <row r="32" spans="2:25" ht="15" thickBot="1" x14ac:dyDescent="0.45"/>
    <row r="33" spans="2:36" ht="21.45" thickTop="1" thickBot="1" x14ac:dyDescent="0.45">
      <c r="B33" s="267" t="s">
        <v>10</v>
      </c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9"/>
      <c r="V33" s="109" t="s">
        <v>13</v>
      </c>
      <c r="W33" s="115"/>
      <c r="X33" s="115"/>
      <c r="Y33" s="116"/>
      <c r="Z33" s="115"/>
      <c r="AA33" s="115"/>
      <c r="AB33" s="116"/>
      <c r="AC33" s="115"/>
      <c r="AD33" s="115"/>
      <c r="AE33" s="116"/>
      <c r="AF33" s="115"/>
      <c r="AG33" s="115"/>
      <c r="AH33" s="115"/>
      <c r="AI33" s="115"/>
      <c r="AJ33" s="272"/>
    </row>
    <row r="34" spans="2:36" ht="18.899999999999999" thickTop="1" x14ac:dyDescent="0.4">
      <c r="B34" s="273" t="s">
        <v>35</v>
      </c>
      <c r="C34" s="693" t="s">
        <v>36</v>
      </c>
      <c r="D34" s="695"/>
      <c r="E34" s="694"/>
      <c r="F34" s="693" t="s">
        <v>37</v>
      </c>
      <c r="G34" s="695"/>
      <c r="H34" s="694"/>
      <c r="I34" s="693" t="s">
        <v>38</v>
      </c>
      <c r="J34" s="695"/>
      <c r="K34" s="696"/>
      <c r="L34" s="700" t="s">
        <v>39</v>
      </c>
      <c r="M34" s="694"/>
      <c r="N34" s="697" t="s">
        <v>40</v>
      </c>
      <c r="O34" s="698"/>
      <c r="P34" s="699"/>
      <c r="V34" s="273" t="s">
        <v>41</v>
      </c>
      <c r="W34" s="693" t="s">
        <v>36</v>
      </c>
      <c r="X34" s="695"/>
      <c r="Y34" s="696"/>
      <c r="Z34" s="693" t="s">
        <v>37</v>
      </c>
      <c r="AA34" s="695"/>
      <c r="AB34" s="696"/>
      <c r="AC34" s="693" t="s">
        <v>420</v>
      </c>
      <c r="AD34" s="695"/>
      <c r="AE34" s="696"/>
      <c r="AF34" s="700" t="s">
        <v>54</v>
      </c>
      <c r="AG34" s="695"/>
      <c r="AH34" s="697" t="str">
        <f>+N34</f>
        <v>Total</v>
      </c>
      <c r="AI34" s="698"/>
      <c r="AJ34" s="699"/>
    </row>
    <row r="35" spans="2:36" ht="15.75" customHeight="1" thickBot="1" x14ac:dyDescent="0.45">
      <c r="B35" s="274"/>
      <c r="C35" s="117" t="s">
        <v>56</v>
      </c>
      <c r="D35" s="118" t="s">
        <v>58</v>
      </c>
      <c r="E35" s="119" t="s">
        <v>29</v>
      </c>
      <c r="F35" s="117" t="s">
        <v>56</v>
      </c>
      <c r="G35" s="118" t="s">
        <v>58</v>
      </c>
      <c r="H35" s="119" t="s">
        <v>29</v>
      </c>
      <c r="I35" s="117" t="s">
        <v>56</v>
      </c>
      <c r="J35" s="118" t="s">
        <v>58</v>
      </c>
      <c r="K35" s="119" t="s">
        <v>29</v>
      </c>
      <c r="L35" s="117" t="s">
        <v>56</v>
      </c>
      <c r="M35" s="118" t="s">
        <v>58</v>
      </c>
      <c r="N35" s="117" t="s">
        <v>56</v>
      </c>
      <c r="O35" s="118" t="s">
        <v>58</v>
      </c>
      <c r="P35" s="119" t="s">
        <v>29</v>
      </c>
      <c r="V35" s="117"/>
      <c r="W35" s="117" t="s">
        <v>56</v>
      </c>
      <c r="X35" s="118" t="s">
        <v>58</v>
      </c>
      <c r="Y35" s="119" t="s">
        <v>29</v>
      </c>
      <c r="Z35" s="117" t="s">
        <v>56</v>
      </c>
      <c r="AA35" s="118" t="s">
        <v>58</v>
      </c>
      <c r="AB35" s="119" t="s">
        <v>29</v>
      </c>
      <c r="AC35" s="117" t="s">
        <v>56</v>
      </c>
      <c r="AD35" s="118" t="s">
        <v>58</v>
      </c>
      <c r="AE35" s="119" t="s">
        <v>29</v>
      </c>
      <c r="AF35" s="117" t="s">
        <v>56</v>
      </c>
      <c r="AG35" s="118" t="s">
        <v>58</v>
      </c>
      <c r="AH35" s="117" t="s">
        <v>56</v>
      </c>
      <c r="AI35" s="118" t="s">
        <v>58</v>
      </c>
      <c r="AJ35" s="119" t="s">
        <v>29</v>
      </c>
    </row>
    <row r="36" spans="2:36" ht="16.3" thickTop="1" x14ac:dyDescent="0.4">
      <c r="B36" s="110" t="s">
        <v>80</v>
      </c>
      <c r="C36" s="120">
        <v>1056.039</v>
      </c>
      <c r="D36" s="121">
        <v>1102.5070000000001</v>
      </c>
      <c r="E36" s="122">
        <v>4.4002162798911851E-2</v>
      </c>
      <c r="F36" s="120">
        <v>24.012</v>
      </c>
      <c r="G36" s="121">
        <v>19.097999999999999</v>
      </c>
      <c r="H36" s="122">
        <v>-0.20464767616191915</v>
      </c>
      <c r="I36" s="123">
        <v>5266.2420000000002</v>
      </c>
      <c r="J36" s="121">
        <v>5732.558</v>
      </c>
      <c r="K36" s="122">
        <v>8.8548152553566614E-2</v>
      </c>
      <c r="L36" s="124">
        <v>0</v>
      </c>
      <c r="M36" s="111">
        <v>0</v>
      </c>
      <c r="N36" s="120">
        <v>6346.2929999999997</v>
      </c>
      <c r="O36" s="121">
        <v>6854.1630000000005</v>
      </c>
      <c r="P36" s="122">
        <v>8.002624524269536E-2</v>
      </c>
      <c r="V36" s="110" t="s">
        <v>421</v>
      </c>
      <c r="W36" s="120">
        <f>+C36</f>
        <v>1056.039</v>
      </c>
      <c r="X36" s="121">
        <f t="shared" ref="X36:AJ50" si="2">+D36</f>
        <v>1102.5070000000001</v>
      </c>
      <c r="Y36" s="122">
        <f t="shared" si="2"/>
        <v>4.4002162798911851E-2</v>
      </c>
      <c r="Z36" s="120">
        <f t="shared" si="2"/>
        <v>24.012</v>
      </c>
      <c r="AA36" s="121">
        <f t="shared" si="2"/>
        <v>19.097999999999999</v>
      </c>
      <c r="AB36" s="122">
        <f t="shared" si="2"/>
        <v>-0.20464767616191915</v>
      </c>
      <c r="AC36" s="123">
        <f t="shared" si="2"/>
        <v>5266.2420000000002</v>
      </c>
      <c r="AD36" s="121">
        <f t="shared" si="2"/>
        <v>5732.558</v>
      </c>
      <c r="AE36" s="122">
        <f t="shared" si="2"/>
        <v>8.8548152553566614E-2</v>
      </c>
      <c r="AF36" s="124">
        <f t="shared" si="2"/>
        <v>0</v>
      </c>
      <c r="AG36" s="111">
        <f t="shared" si="2"/>
        <v>0</v>
      </c>
      <c r="AH36" s="120">
        <f t="shared" si="2"/>
        <v>6346.2929999999997</v>
      </c>
      <c r="AI36" s="121">
        <f t="shared" si="2"/>
        <v>6854.1630000000005</v>
      </c>
      <c r="AJ36" s="122">
        <f t="shared" si="2"/>
        <v>8.002624524269536E-2</v>
      </c>
    </row>
    <row r="37" spans="2:36" ht="15.9" x14ac:dyDescent="0.4">
      <c r="B37" s="110" t="s">
        <v>96</v>
      </c>
      <c r="C37" s="124">
        <v>90.749999999999929</v>
      </c>
      <c r="D37" s="111">
        <v>94.266000000000048</v>
      </c>
      <c r="E37" s="125">
        <v>3.8743801652893907E-2</v>
      </c>
      <c r="F37" s="126">
        <v>5.0809086200000024</v>
      </c>
      <c r="G37" s="111">
        <v>1.5280159399999986</v>
      </c>
      <c r="H37" s="125">
        <v>-0.69926325106787734</v>
      </c>
      <c r="I37" s="124">
        <v>350.9039999999996</v>
      </c>
      <c r="J37" s="111">
        <v>419.30760085000014</v>
      </c>
      <c r="K37" s="125">
        <v>0.19493536936028263</v>
      </c>
      <c r="L37" s="124">
        <v>-8.3844042819691822E-13</v>
      </c>
      <c r="M37" s="111">
        <v>0</v>
      </c>
      <c r="N37" s="126">
        <v>446.73490861999869</v>
      </c>
      <c r="O37" s="111">
        <v>515.10161679000021</v>
      </c>
      <c r="P37" s="125">
        <v>0.15303641343183133</v>
      </c>
      <c r="V37" s="110" t="s">
        <v>96</v>
      </c>
      <c r="W37" s="124">
        <f t="shared" ref="W37:W50" si="3">+C37</f>
        <v>90.749999999999929</v>
      </c>
      <c r="X37" s="111">
        <f t="shared" si="2"/>
        <v>94.266000000000048</v>
      </c>
      <c r="Y37" s="125">
        <f t="shared" si="2"/>
        <v>3.8743801652893907E-2</v>
      </c>
      <c r="Z37" s="126">
        <f t="shared" si="2"/>
        <v>5.0809086200000024</v>
      </c>
      <c r="AA37" s="111">
        <f t="shared" si="2"/>
        <v>1.5280159399999986</v>
      </c>
      <c r="AB37" s="125">
        <f t="shared" si="2"/>
        <v>-0.69926325106787734</v>
      </c>
      <c r="AC37" s="124">
        <f t="shared" si="2"/>
        <v>350.9039999999996</v>
      </c>
      <c r="AD37" s="111">
        <f t="shared" si="2"/>
        <v>419.30760085000014</v>
      </c>
      <c r="AE37" s="125">
        <f t="shared" si="2"/>
        <v>0.19493536936028263</v>
      </c>
      <c r="AF37" s="124">
        <f t="shared" si="2"/>
        <v>-8.3844042819691822E-13</v>
      </c>
      <c r="AG37" s="111">
        <f t="shared" si="2"/>
        <v>0</v>
      </c>
      <c r="AH37" s="126">
        <f t="shared" si="2"/>
        <v>446.73490861999869</v>
      </c>
      <c r="AI37" s="111">
        <f t="shared" si="2"/>
        <v>515.10161679000021</v>
      </c>
      <c r="AJ37" s="125">
        <f t="shared" si="2"/>
        <v>0.15303641343183133</v>
      </c>
    </row>
    <row r="38" spans="2:36" x14ac:dyDescent="0.4">
      <c r="B38" s="112" t="s">
        <v>83</v>
      </c>
      <c r="C38" s="127">
        <v>8.5934326289085844E-2</v>
      </c>
      <c r="D38" s="128">
        <v>8.5501497949672919E-2</v>
      </c>
      <c r="E38" s="125"/>
      <c r="F38" s="127" t="s">
        <v>121</v>
      </c>
      <c r="G38" s="128" t="s">
        <v>121</v>
      </c>
      <c r="H38" s="125"/>
      <c r="I38" s="127">
        <v>6.6632714561920922E-2</v>
      </c>
      <c r="J38" s="128">
        <v>7.3144938236996498E-2</v>
      </c>
      <c r="K38" s="125"/>
      <c r="L38" s="127">
        <v>0</v>
      </c>
      <c r="M38" s="128">
        <v>0</v>
      </c>
      <c r="N38" s="127">
        <v>7.0393048133768593E-2</v>
      </c>
      <c r="O38" s="128">
        <v>7.515164386811346E-2</v>
      </c>
      <c r="P38" s="125"/>
      <c r="V38" s="112" t="s">
        <v>422</v>
      </c>
      <c r="W38" s="127">
        <f t="shared" si="3"/>
        <v>8.5934326289085844E-2</v>
      </c>
      <c r="X38" s="128">
        <f t="shared" si="2"/>
        <v>8.5501497949672919E-2</v>
      </c>
      <c r="Y38" s="125"/>
      <c r="Z38" s="127" t="str">
        <f t="shared" si="2"/>
        <v>n.a</v>
      </c>
      <c r="AA38" s="128" t="str">
        <f t="shared" si="2"/>
        <v>n.a</v>
      </c>
      <c r="AB38" s="125"/>
      <c r="AC38" s="127">
        <f t="shared" si="2"/>
        <v>6.6632714561920922E-2</v>
      </c>
      <c r="AD38" s="128">
        <f t="shared" si="2"/>
        <v>7.3144938236996498E-2</v>
      </c>
      <c r="AE38" s="125"/>
      <c r="AF38" s="127">
        <f t="shared" si="2"/>
        <v>0</v>
      </c>
      <c r="AG38" s="128">
        <f t="shared" si="2"/>
        <v>0</v>
      </c>
      <c r="AH38" s="127">
        <f t="shared" si="2"/>
        <v>7.0393048133768593E-2</v>
      </c>
      <c r="AI38" s="128">
        <f t="shared" si="2"/>
        <v>7.515164386811346E-2</v>
      </c>
      <c r="AJ38" s="125"/>
    </row>
    <row r="39" spans="2:36" ht="15.9" x14ac:dyDescent="0.4">
      <c r="B39" s="110" t="s">
        <v>98</v>
      </c>
      <c r="C39" s="124">
        <v>59.202999999999932</v>
      </c>
      <c r="D39" s="111">
        <v>64.470000000000056</v>
      </c>
      <c r="E39" s="125">
        <v>8.8965086228740609E-2</v>
      </c>
      <c r="F39" s="126">
        <v>0.46590862000000222</v>
      </c>
      <c r="G39" s="111">
        <v>-2.2329840600000015</v>
      </c>
      <c r="H39" s="125" t="s">
        <v>429</v>
      </c>
      <c r="I39" s="124">
        <v>233.84099999999961</v>
      </c>
      <c r="J39" s="111">
        <v>244.04660085000015</v>
      </c>
      <c r="K39" s="125">
        <v>4.3643333932033103E-2</v>
      </c>
      <c r="L39" s="124">
        <v>-13.165931307500806</v>
      </c>
      <c r="M39" s="111">
        <v>-11.286667189999982</v>
      </c>
      <c r="N39" s="126">
        <v>280.34397731249874</v>
      </c>
      <c r="O39" s="111">
        <v>294.99694960000022</v>
      </c>
      <c r="P39" s="125">
        <v>5.2267833352338623E-2</v>
      </c>
      <c r="V39" s="110" t="s">
        <v>98</v>
      </c>
      <c r="W39" s="124">
        <f t="shared" si="3"/>
        <v>59.202999999999932</v>
      </c>
      <c r="X39" s="111">
        <f t="shared" si="2"/>
        <v>64.470000000000056</v>
      </c>
      <c r="Y39" s="125">
        <f t="shared" si="2"/>
        <v>8.8965086228740609E-2</v>
      </c>
      <c r="Z39" s="126">
        <f t="shared" si="2"/>
        <v>0.46590862000000222</v>
      </c>
      <c r="AA39" s="111">
        <f t="shared" si="2"/>
        <v>-2.2329840600000015</v>
      </c>
      <c r="AB39" s="125" t="str">
        <f t="shared" si="2"/>
        <v>n/a</v>
      </c>
      <c r="AC39" s="124">
        <f t="shared" si="2"/>
        <v>233.84099999999961</v>
      </c>
      <c r="AD39" s="111">
        <f t="shared" si="2"/>
        <v>244.04660085000015</v>
      </c>
      <c r="AE39" s="125">
        <f t="shared" si="2"/>
        <v>4.3643333932033103E-2</v>
      </c>
      <c r="AF39" s="124">
        <f t="shared" si="2"/>
        <v>-13.165931307500806</v>
      </c>
      <c r="AG39" s="111">
        <f t="shared" si="2"/>
        <v>-11.286667189999982</v>
      </c>
      <c r="AH39" s="126">
        <f t="shared" si="2"/>
        <v>280.34397731249874</v>
      </c>
      <c r="AI39" s="111">
        <f t="shared" si="2"/>
        <v>294.99694960000022</v>
      </c>
      <c r="AJ39" s="125">
        <f t="shared" si="2"/>
        <v>5.2267833352338623E-2</v>
      </c>
    </row>
    <row r="40" spans="2:36" x14ac:dyDescent="0.4">
      <c r="B40" s="112" t="s">
        <v>83</v>
      </c>
      <c r="C40" s="127">
        <v>5.6061376521132203E-2</v>
      </c>
      <c r="D40" s="128">
        <v>5.8475819201147979E-2</v>
      </c>
      <c r="E40" s="125"/>
      <c r="F40" s="127" t="s">
        <v>121</v>
      </c>
      <c r="G40" s="128" t="s">
        <v>121</v>
      </c>
      <c r="H40" s="125"/>
      <c r="I40" s="127">
        <v>4.4403770278692016E-2</v>
      </c>
      <c r="J40" s="128">
        <v>4.2572024713923545E-2</v>
      </c>
      <c r="K40" s="125"/>
      <c r="L40" s="127">
        <v>0</v>
      </c>
      <c r="M40" s="128">
        <v>0</v>
      </c>
      <c r="N40" s="127">
        <v>4.4174445981693365E-2</v>
      </c>
      <c r="O40" s="128">
        <v>4.3039091658602251E-2</v>
      </c>
      <c r="P40" s="125"/>
      <c r="V40" s="112" t="s">
        <v>422</v>
      </c>
      <c r="W40" s="127">
        <f t="shared" si="3"/>
        <v>5.6061376521132203E-2</v>
      </c>
      <c r="X40" s="128">
        <f t="shared" si="2"/>
        <v>5.8475819201147979E-2</v>
      </c>
      <c r="Y40" s="125"/>
      <c r="Z40" s="127" t="str">
        <f t="shared" si="2"/>
        <v>n.a</v>
      </c>
      <c r="AA40" s="128" t="str">
        <f t="shared" si="2"/>
        <v>n.a</v>
      </c>
      <c r="AB40" s="125"/>
      <c r="AC40" s="127">
        <f t="shared" si="2"/>
        <v>4.4403770278692016E-2</v>
      </c>
      <c r="AD40" s="128">
        <f t="shared" si="2"/>
        <v>4.2572024713923545E-2</v>
      </c>
      <c r="AE40" s="125"/>
      <c r="AF40" s="127">
        <f t="shared" si="2"/>
        <v>0</v>
      </c>
      <c r="AG40" s="128">
        <f t="shared" si="2"/>
        <v>0</v>
      </c>
      <c r="AH40" s="127">
        <f t="shared" si="2"/>
        <v>4.4174445981693365E-2</v>
      </c>
      <c r="AI40" s="128">
        <f t="shared" si="2"/>
        <v>4.3039091658602251E-2</v>
      </c>
      <c r="AJ40" s="125"/>
    </row>
    <row r="41" spans="2:36" ht="15.9" x14ac:dyDescent="0.4">
      <c r="B41" s="129" t="s">
        <v>430</v>
      </c>
      <c r="C41" s="130">
        <v>-8.1210000000000022</v>
      </c>
      <c r="D41" s="131">
        <v>-7.6149999999999993</v>
      </c>
      <c r="E41" s="132"/>
      <c r="F41" s="133">
        <v>-4.26</v>
      </c>
      <c r="G41" s="131">
        <v>-2.7270000000000003</v>
      </c>
      <c r="H41" s="132"/>
      <c r="I41" s="130">
        <v>-34.599999999999994</v>
      </c>
      <c r="J41" s="131">
        <v>-34.123565729999996</v>
      </c>
      <c r="K41" s="132"/>
      <c r="L41" s="130">
        <v>0</v>
      </c>
      <c r="M41" s="131">
        <v>0</v>
      </c>
      <c r="N41" s="133">
        <v>-46.980999999999995</v>
      </c>
      <c r="O41" s="131">
        <v>-44.465565729999994</v>
      </c>
      <c r="P41" s="132"/>
      <c r="V41" s="129" t="s">
        <v>423</v>
      </c>
      <c r="W41" s="130">
        <f t="shared" si="3"/>
        <v>-8.1210000000000022</v>
      </c>
      <c r="X41" s="131">
        <f t="shared" si="2"/>
        <v>-7.6149999999999993</v>
      </c>
      <c r="Y41" s="132"/>
      <c r="Z41" s="133">
        <f t="shared" si="2"/>
        <v>-4.26</v>
      </c>
      <c r="AA41" s="131">
        <f t="shared" si="2"/>
        <v>-2.7270000000000003</v>
      </c>
      <c r="AB41" s="132"/>
      <c r="AC41" s="130">
        <f t="shared" si="2"/>
        <v>-34.599999999999994</v>
      </c>
      <c r="AD41" s="131">
        <f t="shared" si="2"/>
        <v>-34.123565729999996</v>
      </c>
      <c r="AE41" s="132"/>
      <c r="AF41" s="130">
        <f t="shared" si="2"/>
        <v>0</v>
      </c>
      <c r="AG41" s="131">
        <f t="shared" si="2"/>
        <v>0</v>
      </c>
      <c r="AH41" s="133">
        <f t="shared" si="2"/>
        <v>-46.980999999999995</v>
      </c>
      <c r="AI41" s="131">
        <f t="shared" si="2"/>
        <v>-44.465565729999994</v>
      </c>
      <c r="AJ41" s="132"/>
    </row>
    <row r="42" spans="2:36" ht="15.9" x14ac:dyDescent="0.4">
      <c r="B42" s="129" t="s">
        <v>431</v>
      </c>
      <c r="C42" s="130">
        <v>0.315</v>
      </c>
      <c r="D42" s="131">
        <v>0.251</v>
      </c>
      <c r="E42" s="132"/>
      <c r="F42" s="130">
        <v>4.9660000000000002</v>
      </c>
      <c r="G42" s="131">
        <v>5.25</v>
      </c>
      <c r="H42" s="132"/>
      <c r="I42" s="130">
        <v>-9.9999999999766942E-4</v>
      </c>
      <c r="J42" s="131">
        <v>23.859323349999997</v>
      </c>
      <c r="K42" s="132"/>
      <c r="L42" s="130">
        <v>-0.23573286249999953</v>
      </c>
      <c r="M42" s="131">
        <v>-0.23573286249999958</v>
      </c>
      <c r="N42" s="130">
        <v>5.044267137500003</v>
      </c>
      <c r="O42" s="131">
        <v>29.124590487499997</v>
      </c>
      <c r="P42" s="132"/>
      <c r="V42" s="129" t="s">
        <v>424</v>
      </c>
      <c r="W42" s="130">
        <f t="shared" si="3"/>
        <v>0.315</v>
      </c>
      <c r="X42" s="131">
        <f t="shared" si="2"/>
        <v>0.251</v>
      </c>
      <c r="Y42" s="132"/>
      <c r="Z42" s="130">
        <f t="shared" si="2"/>
        <v>4.9660000000000002</v>
      </c>
      <c r="AA42" s="131">
        <f t="shared" si="2"/>
        <v>5.25</v>
      </c>
      <c r="AB42" s="132"/>
      <c r="AC42" s="130">
        <f t="shared" si="2"/>
        <v>-9.9999999999766942E-4</v>
      </c>
      <c r="AD42" s="131">
        <f t="shared" si="2"/>
        <v>23.859323349999997</v>
      </c>
      <c r="AE42" s="132"/>
      <c r="AF42" s="130">
        <f t="shared" si="2"/>
        <v>-0.23573286249999953</v>
      </c>
      <c r="AG42" s="131">
        <f t="shared" si="2"/>
        <v>-0.23573286249999958</v>
      </c>
      <c r="AH42" s="130">
        <f t="shared" si="2"/>
        <v>5.044267137500003</v>
      </c>
      <c r="AI42" s="131">
        <f t="shared" si="2"/>
        <v>29.124590487499997</v>
      </c>
      <c r="AJ42" s="132"/>
    </row>
    <row r="43" spans="2:36" ht="15.9" x14ac:dyDescent="0.4">
      <c r="B43" s="129" t="s">
        <v>432</v>
      </c>
      <c r="C43" s="130">
        <v>-4.5310000000000015</v>
      </c>
      <c r="D43" s="131">
        <v>-6.6340000000000057</v>
      </c>
      <c r="E43" s="132"/>
      <c r="F43" s="133">
        <v>-0.71999999999999975</v>
      </c>
      <c r="G43" s="131">
        <v>-0.73799999999999955</v>
      </c>
      <c r="H43" s="132"/>
      <c r="I43" s="130">
        <v>-1.0000000000118803E-3</v>
      </c>
      <c r="J43" s="131">
        <v>-0.91735847000002479</v>
      </c>
      <c r="K43" s="132"/>
      <c r="L43" s="130">
        <v>1.5099033134902129E-14</v>
      </c>
      <c r="M43" s="131">
        <v>-4.3239999997091161E-4</v>
      </c>
      <c r="N43" s="133">
        <v>-5.251999999999998</v>
      </c>
      <c r="O43" s="131">
        <v>-8.2897908700000009</v>
      </c>
      <c r="P43" s="132"/>
      <c r="Q43" s="276"/>
      <c r="R43" s="276"/>
      <c r="S43" s="276"/>
      <c r="T43" s="276"/>
      <c r="U43" s="276"/>
      <c r="V43" s="129" t="s">
        <v>425</v>
      </c>
      <c r="W43" s="130">
        <f t="shared" si="3"/>
        <v>-4.5310000000000015</v>
      </c>
      <c r="X43" s="131">
        <f t="shared" si="2"/>
        <v>-6.6340000000000057</v>
      </c>
      <c r="Y43" s="132"/>
      <c r="Z43" s="133">
        <f t="shared" si="2"/>
        <v>-0.71999999999999975</v>
      </c>
      <c r="AA43" s="131">
        <f t="shared" si="2"/>
        <v>-0.73799999999999955</v>
      </c>
      <c r="AB43" s="132"/>
      <c r="AC43" s="130">
        <f t="shared" si="2"/>
        <v>-1.0000000000118803E-3</v>
      </c>
      <c r="AD43" s="131">
        <f t="shared" si="2"/>
        <v>-0.91735847000002479</v>
      </c>
      <c r="AE43" s="132"/>
      <c r="AF43" s="130">
        <f t="shared" si="2"/>
        <v>1.5099033134902129E-14</v>
      </c>
      <c r="AG43" s="131">
        <f t="shared" si="2"/>
        <v>-4.3239999997091161E-4</v>
      </c>
      <c r="AH43" s="133">
        <f t="shared" si="2"/>
        <v>-5.251999999999998</v>
      </c>
      <c r="AI43" s="131">
        <f t="shared" si="2"/>
        <v>-8.2897908700000009</v>
      </c>
      <c r="AJ43" s="132"/>
    </row>
    <row r="44" spans="2:36" s="275" customFormat="1" ht="15.9" x14ac:dyDescent="0.4">
      <c r="B44" s="110" t="s">
        <v>433</v>
      </c>
      <c r="C44" s="124">
        <v>46.865999999999929</v>
      </c>
      <c r="D44" s="111">
        <v>50.472000000000051</v>
      </c>
      <c r="E44" s="125">
        <v>7.6942773012421112E-2</v>
      </c>
      <c r="F44" s="126">
        <v>0.45190862000000287</v>
      </c>
      <c r="G44" s="111">
        <v>-0.44798406000000135</v>
      </c>
      <c r="H44" s="125" t="s">
        <v>429</v>
      </c>
      <c r="I44" s="124">
        <v>199.23899999999961</v>
      </c>
      <c r="J44" s="111">
        <v>232.86500000000012</v>
      </c>
      <c r="K44" s="125">
        <v>0.16877217813781731</v>
      </c>
      <c r="L44" s="124">
        <v>-13.401664170000792</v>
      </c>
      <c r="M44" s="111">
        <v>-11.522832452499948</v>
      </c>
      <c r="N44" s="126">
        <v>233.15524444999875</v>
      </c>
      <c r="O44" s="111">
        <v>271.36618348750022</v>
      </c>
      <c r="P44" s="125">
        <v>0.16388625153013014</v>
      </c>
      <c r="V44" s="110" t="s">
        <v>426</v>
      </c>
      <c r="W44" s="124">
        <f t="shared" si="3"/>
        <v>46.865999999999929</v>
      </c>
      <c r="X44" s="111">
        <f t="shared" si="2"/>
        <v>50.472000000000051</v>
      </c>
      <c r="Y44" s="125">
        <f t="shared" si="2"/>
        <v>7.6942773012421112E-2</v>
      </c>
      <c r="Z44" s="126">
        <f t="shared" si="2"/>
        <v>0.45190862000000287</v>
      </c>
      <c r="AA44" s="111">
        <f t="shared" si="2"/>
        <v>-0.44798406000000135</v>
      </c>
      <c r="AB44" s="125" t="str">
        <f t="shared" si="2"/>
        <v>n/a</v>
      </c>
      <c r="AC44" s="124">
        <f t="shared" si="2"/>
        <v>199.23899999999961</v>
      </c>
      <c r="AD44" s="111">
        <f t="shared" si="2"/>
        <v>232.86500000000012</v>
      </c>
      <c r="AE44" s="125">
        <f t="shared" si="2"/>
        <v>0.16877217813781731</v>
      </c>
      <c r="AF44" s="124">
        <f t="shared" si="2"/>
        <v>-13.401664170000792</v>
      </c>
      <c r="AG44" s="111">
        <f t="shared" si="2"/>
        <v>-11.522832452499948</v>
      </c>
      <c r="AH44" s="126">
        <f t="shared" si="2"/>
        <v>233.15524444999875</v>
      </c>
      <c r="AI44" s="111">
        <f t="shared" si="2"/>
        <v>271.36618348750022</v>
      </c>
      <c r="AJ44" s="125">
        <f t="shared" si="2"/>
        <v>0.16388625153013014</v>
      </c>
    </row>
    <row r="45" spans="2:36" ht="15.9" x14ac:dyDescent="0.4">
      <c r="B45" s="129" t="s">
        <v>434</v>
      </c>
      <c r="C45" s="130">
        <v>-8.8369999999999997</v>
      </c>
      <c r="D45" s="131">
        <v>-12.715999999999999</v>
      </c>
      <c r="E45" s="132"/>
      <c r="F45" s="133">
        <v>1.5877728449999999</v>
      </c>
      <c r="G45" s="131">
        <v>1.312496015</v>
      </c>
      <c r="H45" s="132"/>
      <c r="I45" s="130">
        <v>-64.137</v>
      </c>
      <c r="J45" s="131">
        <v>-64.186000000000007</v>
      </c>
      <c r="K45" s="132"/>
      <c r="L45" s="130">
        <v>4.1061280800000048</v>
      </c>
      <c r="M45" s="131">
        <v>3.5422558449999979</v>
      </c>
      <c r="N45" s="133">
        <v>-67.280099074999995</v>
      </c>
      <c r="O45" s="131">
        <v>-72.047248140000008</v>
      </c>
      <c r="P45" s="132"/>
      <c r="V45" s="129" t="s">
        <v>427</v>
      </c>
      <c r="W45" s="130">
        <f t="shared" si="3"/>
        <v>-8.8369999999999997</v>
      </c>
      <c r="X45" s="131">
        <f t="shared" si="2"/>
        <v>-12.715999999999999</v>
      </c>
      <c r="Y45" s="132"/>
      <c r="Z45" s="133">
        <f t="shared" si="2"/>
        <v>1.5877728449999999</v>
      </c>
      <c r="AA45" s="131">
        <f t="shared" si="2"/>
        <v>1.312496015</v>
      </c>
      <c r="AB45" s="132"/>
      <c r="AC45" s="130">
        <f t="shared" si="2"/>
        <v>-64.137</v>
      </c>
      <c r="AD45" s="131">
        <f t="shared" si="2"/>
        <v>-64.186000000000007</v>
      </c>
      <c r="AE45" s="132"/>
      <c r="AF45" s="130">
        <f t="shared" si="2"/>
        <v>4.1061280800000048</v>
      </c>
      <c r="AG45" s="131">
        <f t="shared" si="2"/>
        <v>3.5422558449999979</v>
      </c>
      <c r="AH45" s="133">
        <f t="shared" si="2"/>
        <v>-67.280099074999995</v>
      </c>
      <c r="AI45" s="131">
        <f t="shared" si="2"/>
        <v>-72.047248140000008</v>
      </c>
      <c r="AJ45" s="132"/>
    </row>
    <row r="46" spans="2:36" ht="15.9" x14ac:dyDescent="0.4">
      <c r="B46" s="129" t="s">
        <v>435</v>
      </c>
      <c r="C46" s="130">
        <v>-1.6930000000000001</v>
      </c>
      <c r="D46" s="131">
        <v>-0.81399999999999995</v>
      </c>
      <c r="E46" s="132"/>
      <c r="F46" s="133">
        <v>-8.0000000000000002E-3</v>
      </c>
      <c r="G46" s="131">
        <v>-0.01</v>
      </c>
      <c r="H46" s="132"/>
      <c r="I46" s="130">
        <v>-64.799000000000007</v>
      </c>
      <c r="J46" s="131">
        <v>-104.143</v>
      </c>
      <c r="K46" s="132"/>
      <c r="L46" s="130">
        <v>3.9726223515224599</v>
      </c>
      <c r="M46" s="131">
        <v>4.7235148358430639</v>
      </c>
      <c r="N46" s="133">
        <v>-62.527377648477547</v>
      </c>
      <c r="O46" s="131">
        <v>-100.24348516415694</v>
      </c>
      <c r="P46" s="132"/>
      <c r="V46" s="129" t="s">
        <v>428</v>
      </c>
      <c r="W46" s="130">
        <f t="shared" si="3"/>
        <v>-1.6930000000000001</v>
      </c>
      <c r="X46" s="131">
        <f t="shared" si="2"/>
        <v>-0.81399999999999995</v>
      </c>
      <c r="Y46" s="132"/>
      <c r="Z46" s="133">
        <f t="shared" si="2"/>
        <v>-8.0000000000000002E-3</v>
      </c>
      <c r="AA46" s="131">
        <f t="shared" si="2"/>
        <v>-0.01</v>
      </c>
      <c r="AB46" s="132"/>
      <c r="AC46" s="130">
        <f t="shared" si="2"/>
        <v>-64.799000000000007</v>
      </c>
      <c r="AD46" s="131">
        <f t="shared" si="2"/>
        <v>-104.143</v>
      </c>
      <c r="AE46" s="132"/>
      <c r="AF46" s="130">
        <f t="shared" si="2"/>
        <v>3.9726223515224599</v>
      </c>
      <c r="AG46" s="131">
        <f t="shared" si="2"/>
        <v>4.7235148358430639</v>
      </c>
      <c r="AH46" s="133">
        <f t="shared" si="2"/>
        <v>-62.527377648477547</v>
      </c>
      <c r="AI46" s="131">
        <f t="shared" si="2"/>
        <v>-100.24348516415694</v>
      </c>
      <c r="AJ46" s="132"/>
    </row>
    <row r="47" spans="2:36" ht="15.9" x14ac:dyDescent="0.4">
      <c r="B47" s="110" t="s">
        <v>436</v>
      </c>
      <c r="C47" s="124">
        <v>36.335999999999927</v>
      </c>
      <c r="D47" s="111">
        <v>36.94200000000005</v>
      </c>
      <c r="E47" s="125">
        <v>1.6677675033028503E-2</v>
      </c>
      <c r="F47" s="126">
        <v>2.0316814650000028</v>
      </c>
      <c r="G47" s="111">
        <v>0.85451195499999866</v>
      </c>
      <c r="H47" s="125" t="s">
        <v>429</v>
      </c>
      <c r="I47" s="124">
        <v>70.302999999999599</v>
      </c>
      <c r="J47" s="111">
        <v>64.536000000000115</v>
      </c>
      <c r="K47" s="125">
        <v>-8.2030638806302958E-2</v>
      </c>
      <c r="L47" s="124">
        <v>-5.3229137384783272</v>
      </c>
      <c r="M47" s="111">
        <v>-3.2570617716568862</v>
      </c>
      <c r="N47" s="126">
        <v>103.3477677265212</v>
      </c>
      <c r="O47" s="111">
        <v>99.075450183343264</v>
      </c>
      <c r="P47" s="125">
        <v>-4.1339233900855393E-2</v>
      </c>
      <c r="Q47" s="51"/>
      <c r="R47" s="51"/>
      <c r="V47" s="110" t="s">
        <v>112</v>
      </c>
      <c r="W47" s="124">
        <f t="shared" si="3"/>
        <v>36.335999999999927</v>
      </c>
      <c r="X47" s="111">
        <f t="shared" si="2"/>
        <v>36.94200000000005</v>
      </c>
      <c r="Y47" s="125">
        <f t="shared" si="2"/>
        <v>1.6677675033028503E-2</v>
      </c>
      <c r="Z47" s="126">
        <f t="shared" si="2"/>
        <v>2.0316814650000028</v>
      </c>
      <c r="AA47" s="111">
        <f t="shared" si="2"/>
        <v>0.85451195499999866</v>
      </c>
      <c r="AB47" s="125" t="str">
        <f t="shared" si="2"/>
        <v>n/a</v>
      </c>
      <c r="AC47" s="124">
        <f t="shared" si="2"/>
        <v>70.302999999999599</v>
      </c>
      <c r="AD47" s="111">
        <f t="shared" si="2"/>
        <v>64.536000000000115</v>
      </c>
      <c r="AE47" s="125">
        <f t="shared" si="2"/>
        <v>-8.2030638806302958E-2</v>
      </c>
      <c r="AF47" s="124">
        <f t="shared" si="2"/>
        <v>-5.3229137384783272</v>
      </c>
      <c r="AG47" s="111">
        <f t="shared" si="2"/>
        <v>-3.2570617716568862</v>
      </c>
      <c r="AH47" s="126">
        <f t="shared" si="2"/>
        <v>103.3477677265212</v>
      </c>
      <c r="AI47" s="111">
        <f t="shared" si="2"/>
        <v>99.075450183343264</v>
      </c>
      <c r="AJ47" s="125">
        <f t="shared" si="2"/>
        <v>-4.1339233900855393E-2</v>
      </c>
    </row>
    <row r="48" spans="2:36" x14ac:dyDescent="0.4">
      <c r="B48" s="112" t="s">
        <v>83</v>
      </c>
      <c r="C48" s="127">
        <v>3.4407820165732447E-2</v>
      </c>
      <c r="D48" s="128">
        <v>3.3507270248624314E-2</v>
      </c>
      <c r="E48" s="125"/>
      <c r="F48" s="127" t="s">
        <v>121</v>
      </c>
      <c r="G48" s="128" t="s">
        <v>121</v>
      </c>
      <c r="H48" s="125"/>
      <c r="I48" s="127">
        <v>1.3349747315068239E-2</v>
      </c>
      <c r="J48" s="128">
        <v>1.1257801491062125E-2</v>
      </c>
      <c r="K48" s="125"/>
      <c r="L48" s="127">
        <v>0</v>
      </c>
      <c r="M48" s="128">
        <v>0</v>
      </c>
      <c r="N48" s="127">
        <v>1.628474571320946E-2</v>
      </c>
      <c r="O48" s="128">
        <v>1.4454784659095977E-2</v>
      </c>
      <c r="P48" s="223"/>
      <c r="Q48" s="52"/>
      <c r="R48" s="52"/>
      <c r="V48" s="112" t="s">
        <v>422</v>
      </c>
      <c r="W48" s="127">
        <f t="shared" si="3"/>
        <v>3.4407820165732447E-2</v>
      </c>
      <c r="X48" s="128">
        <f t="shared" si="2"/>
        <v>3.3507270248624314E-2</v>
      </c>
      <c r="Y48" s="125"/>
      <c r="Z48" s="127" t="str">
        <f t="shared" si="2"/>
        <v>n.a</v>
      </c>
      <c r="AA48" s="128" t="str">
        <f t="shared" si="2"/>
        <v>n.a</v>
      </c>
      <c r="AB48" s="125"/>
      <c r="AC48" s="127">
        <f t="shared" si="2"/>
        <v>1.3349747315068239E-2</v>
      </c>
      <c r="AD48" s="128">
        <f t="shared" si="2"/>
        <v>1.1257801491062125E-2</v>
      </c>
      <c r="AE48" s="125"/>
      <c r="AF48" s="127"/>
      <c r="AG48" s="128"/>
      <c r="AH48" s="127">
        <f t="shared" si="2"/>
        <v>1.628474571320946E-2</v>
      </c>
      <c r="AI48" s="128">
        <f t="shared" si="2"/>
        <v>1.4454784659095977E-2</v>
      </c>
      <c r="AJ48" s="223"/>
    </row>
    <row r="49" spans="2:36" ht="15.9" x14ac:dyDescent="0.4">
      <c r="B49" s="110" t="s">
        <v>81</v>
      </c>
      <c r="C49" s="124">
        <v>10716.854361690001</v>
      </c>
      <c r="D49" s="111">
        <v>13515.870886719998</v>
      </c>
      <c r="E49" s="125">
        <v>0.26117892718928437</v>
      </c>
      <c r="F49" s="138" t="s">
        <v>437</v>
      </c>
      <c r="G49" s="139" t="s">
        <v>437</v>
      </c>
      <c r="H49" s="125" t="s">
        <v>437</v>
      </c>
      <c r="I49" s="124">
        <v>44288.095999999998</v>
      </c>
      <c r="J49" s="111">
        <v>49286.228999999999</v>
      </c>
      <c r="K49" s="125">
        <v>0.11285499832731571</v>
      </c>
      <c r="L49" s="124" t="s">
        <v>437</v>
      </c>
      <c r="M49" s="111" t="s">
        <v>437</v>
      </c>
      <c r="N49" s="126">
        <v>55004.950361689996</v>
      </c>
      <c r="O49" s="111">
        <v>62802.099886719996</v>
      </c>
      <c r="P49" s="125">
        <v>0.14175359624468609</v>
      </c>
      <c r="Q49" s="52"/>
      <c r="R49" s="52"/>
      <c r="V49" s="110" t="s">
        <v>67</v>
      </c>
      <c r="W49" s="124">
        <f t="shared" si="3"/>
        <v>10716.854361690001</v>
      </c>
      <c r="X49" s="111">
        <f t="shared" si="2"/>
        <v>13515.870886719998</v>
      </c>
      <c r="Y49" s="125">
        <f t="shared" si="2"/>
        <v>0.26117892718928437</v>
      </c>
      <c r="Z49" s="138" t="str">
        <f t="shared" si="2"/>
        <v>-</v>
      </c>
      <c r="AA49" s="139" t="str">
        <f t="shared" si="2"/>
        <v>-</v>
      </c>
      <c r="AB49" s="125"/>
      <c r="AC49" s="124">
        <f t="shared" si="2"/>
        <v>44288.095999999998</v>
      </c>
      <c r="AD49" s="111">
        <f t="shared" si="2"/>
        <v>49286.228999999999</v>
      </c>
      <c r="AE49" s="125">
        <f t="shared" si="2"/>
        <v>0.11285499832731571</v>
      </c>
      <c r="AF49" s="424" t="str">
        <f t="shared" si="2"/>
        <v>-</v>
      </c>
      <c r="AG49" s="139" t="str">
        <f t="shared" si="2"/>
        <v>-</v>
      </c>
      <c r="AH49" s="126">
        <f t="shared" si="2"/>
        <v>55004.950361689996</v>
      </c>
      <c r="AI49" s="111">
        <f t="shared" si="2"/>
        <v>62802.099886719996</v>
      </c>
      <c r="AJ49" s="125">
        <f t="shared" si="2"/>
        <v>0.14175359624468609</v>
      </c>
    </row>
    <row r="50" spans="2:36" ht="16.3" thickBot="1" x14ac:dyDescent="0.45">
      <c r="B50" s="134" t="s">
        <v>82</v>
      </c>
      <c r="C50" s="259">
        <v>28.176747179997651</v>
      </c>
      <c r="D50" s="260">
        <v>33.522251125645667</v>
      </c>
      <c r="E50" s="135"/>
      <c r="F50" s="261">
        <v>0</v>
      </c>
      <c r="G50" s="262">
        <v>0</v>
      </c>
      <c r="H50" s="135"/>
      <c r="I50" s="259">
        <v>21.752302618682251</v>
      </c>
      <c r="J50" s="260">
        <v>22.889464851001286</v>
      </c>
      <c r="K50" s="135"/>
      <c r="L50" s="259">
        <v>0</v>
      </c>
      <c r="M50" s="260">
        <v>0</v>
      </c>
      <c r="N50" s="259">
        <v>22.763532611677967</v>
      </c>
      <c r="O50" s="260">
        <v>24.566437420280636</v>
      </c>
      <c r="P50" s="135"/>
      <c r="Q50" s="52"/>
      <c r="R50" s="52"/>
      <c r="V50" s="134" t="s">
        <v>68</v>
      </c>
      <c r="W50" s="259">
        <f t="shared" si="3"/>
        <v>28.176747179997651</v>
      </c>
      <c r="X50" s="260">
        <f t="shared" si="2"/>
        <v>33.522251125645667</v>
      </c>
      <c r="Y50" s="135"/>
      <c r="Z50" s="261">
        <f t="shared" si="2"/>
        <v>0</v>
      </c>
      <c r="AA50" s="262">
        <f t="shared" si="2"/>
        <v>0</v>
      </c>
      <c r="AB50" s="135"/>
      <c r="AC50" s="259">
        <f t="shared" si="2"/>
        <v>21.752302618682251</v>
      </c>
      <c r="AD50" s="260">
        <f t="shared" si="2"/>
        <v>22.889464851001286</v>
      </c>
      <c r="AE50" s="135"/>
      <c r="AF50" s="259"/>
      <c r="AG50" s="260"/>
      <c r="AH50" s="259">
        <f t="shared" si="2"/>
        <v>22.763532611677967</v>
      </c>
      <c r="AI50" s="260">
        <f t="shared" si="2"/>
        <v>24.566437420280636</v>
      </c>
      <c r="AJ50" s="135"/>
    </row>
    <row r="51" spans="2:36" ht="15" thickTop="1" x14ac:dyDescent="0.4"/>
    <row r="52" spans="2:36" ht="15" thickBot="1" x14ac:dyDescent="0.45"/>
    <row r="53" spans="2:36" ht="21.45" thickTop="1" thickBot="1" x14ac:dyDescent="0.45">
      <c r="B53" s="267" t="s">
        <v>2</v>
      </c>
      <c r="C53" s="270"/>
      <c r="D53" s="270"/>
      <c r="E53" s="271"/>
      <c r="F53" s="270"/>
      <c r="G53" s="270"/>
      <c r="H53" s="271"/>
      <c r="I53" s="270"/>
      <c r="J53" s="270"/>
      <c r="K53" s="271"/>
      <c r="L53" s="270"/>
      <c r="M53" s="270"/>
      <c r="N53" s="271"/>
      <c r="O53" s="270"/>
      <c r="P53" s="272"/>
      <c r="V53" s="267" t="s">
        <v>23</v>
      </c>
      <c r="W53" s="270"/>
      <c r="X53" s="270"/>
      <c r="Y53" s="271"/>
      <c r="Z53" s="270"/>
      <c r="AA53" s="270"/>
      <c r="AB53" s="271"/>
      <c r="AC53" s="270"/>
      <c r="AD53" s="270"/>
      <c r="AE53" s="271"/>
      <c r="AF53" s="270"/>
      <c r="AG53" s="270"/>
      <c r="AH53" s="271"/>
      <c r="AI53" s="270"/>
      <c r="AJ53" s="272"/>
    </row>
    <row r="54" spans="2:36" ht="18.899999999999999" thickTop="1" x14ac:dyDescent="0.4">
      <c r="B54" s="273" t="s">
        <v>1</v>
      </c>
      <c r="C54" s="693" t="s">
        <v>42</v>
      </c>
      <c r="D54" s="695"/>
      <c r="E54" s="694"/>
      <c r="F54" s="693" t="s">
        <v>34</v>
      </c>
      <c r="G54" s="695"/>
      <c r="H54" s="694"/>
      <c r="I54" s="693" t="s">
        <v>43</v>
      </c>
      <c r="J54" s="695"/>
      <c r="K54" s="694"/>
      <c r="L54" s="693" t="s">
        <v>31</v>
      </c>
      <c r="M54" s="694"/>
      <c r="N54" s="693" t="s">
        <v>40</v>
      </c>
      <c r="O54" s="695"/>
      <c r="P54" s="696"/>
      <c r="T54" s="192"/>
      <c r="V54" s="273" t="s">
        <v>41</v>
      </c>
      <c r="W54" s="693" t="s">
        <v>8</v>
      </c>
      <c r="X54" s="695"/>
      <c r="Y54" s="694" t="s">
        <v>9</v>
      </c>
      <c r="Z54" s="693" t="s">
        <v>9</v>
      </c>
      <c r="AA54" s="695"/>
      <c r="AB54" s="694" t="s">
        <v>44</v>
      </c>
      <c r="AC54" s="693" t="s">
        <v>44</v>
      </c>
      <c r="AD54" s="695"/>
      <c r="AE54" s="694" t="s">
        <v>48</v>
      </c>
      <c r="AF54" s="693" t="s">
        <v>33</v>
      </c>
      <c r="AG54" s="694"/>
      <c r="AH54" s="693" t="s">
        <v>40</v>
      </c>
      <c r="AI54" s="695"/>
      <c r="AJ54" s="696"/>
    </row>
    <row r="55" spans="2:36" ht="15.75" customHeight="1" thickBot="1" x14ac:dyDescent="0.45">
      <c r="B55" s="274"/>
      <c r="C55" s="117" t="s">
        <v>56</v>
      </c>
      <c r="D55" s="118" t="s">
        <v>58</v>
      </c>
      <c r="E55" s="119" t="s">
        <v>29</v>
      </c>
      <c r="F55" s="117" t="s">
        <v>56</v>
      </c>
      <c r="G55" s="118" t="s">
        <v>58</v>
      </c>
      <c r="H55" s="119" t="s">
        <v>29</v>
      </c>
      <c r="I55" s="117" t="s">
        <v>56</v>
      </c>
      <c r="J55" s="118" t="s">
        <v>58</v>
      </c>
      <c r="K55" s="119" t="s">
        <v>29</v>
      </c>
      <c r="L55" s="117" t="s">
        <v>56</v>
      </c>
      <c r="M55" s="118" t="s">
        <v>58</v>
      </c>
      <c r="N55" s="117" t="s">
        <v>56</v>
      </c>
      <c r="O55" s="118" t="s">
        <v>58</v>
      </c>
      <c r="P55" s="119" t="s">
        <v>29</v>
      </c>
      <c r="T55" s="224"/>
      <c r="V55" s="274"/>
      <c r="W55" s="117" t="s">
        <v>56</v>
      </c>
      <c r="X55" s="118" t="s">
        <v>58</v>
      </c>
      <c r="Y55" s="119" t="s">
        <v>29</v>
      </c>
      <c r="Z55" s="117" t="s">
        <v>56</v>
      </c>
      <c r="AA55" s="118" t="s">
        <v>58</v>
      </c>
      <c r="AB55" s="119" t="s">
        <v>29</v>
      </c>
      <c r="AC55" s="117" t="s">
        <v>56</v>
      </c>
      <c r="AD55" s="118" t="s">
        <v>58</v>
      </c>
      <c r="AE55" s="119" t="s">
        <v>29</v>
      </c>
      <c r="AF55" s="117" t="s">
        <v>56</v>
      </c>
      <c r="AG55" s="118" t="s">
        <v>58</v>
      </c>
      <c r="AH55" s="117" t="s">
        <v>56</v>
      </c>
      <c r="AI55" s="118" t="s">
        <v>58</v>
      </c>
      <c r="AJ55" s="119" t="s">
        <v>29</v>
      </c>
    </row>
    <row r="56" spans="2:36" ht="16.3" thickTop="1" x14ac:dyDescent="0.4">
      <c r="B56" s="110" t="s">
        <v>80</v>
      </c>
      <c r="C56" s="136">
        <v>2869.2289999999998</v>
      </c>
      <c r="D56" s="140">
        <v>3280.288</v>
      </c>
      <c r="E56" s="125">
        <v>0.14326461917121297</v>
      </c>
      <c r="F56" s="136">
        <v>2057.1689999999999</v>
      </c>
      <c r="G56" s="140">
        <v>2147.884</v>
      </c>
      <c r="H56" s="125">
        <v>4.4097009044954574E-2</v>
      </c>
      <c r="I56" s="136">
        <v>323.12</v>
      </c>
      <c r="J56" s="140">
        <v>281.536</v>
      </c>
      <c r="K56" s="122">
        <v>-0.12869522158950236</v>
      </c>
      <c r="L56" s="136">
        <v>16.724000000000501</v>
      </c>
      <c r="M56" s="140">
        <v>22.848999999999762</v>
      </c>
      <c r="N56" s="136">
        <v>5266.2420000000002</v>
      </c>
      <c r="O56" s="121">
        <v>5732.5569999999998</v>
      </c>
      <c r="P56" s="122">
        <v>8.8547962664837582E-2</v>
      </c>
      <c r="T56" s="52"/>
      <c r="V56" s="110" t="s">
        <v>421</v>
      </c>
      <c r="W56" s="136">
        <f>+C56</f>
        <v>2869.2289999999998</v>
      </c>
      <c r="X56" s="140">
        <f t="shared" ref="X56:AJ66" si="4">+D56</f>
        <v>3280.288</v>
      </c>
      <c r="Y56" s="125">
        <f t="shared" si="4"/>
        <v>0.14326461917121297</v>
      </c>
      <c r="Z56" s="136">
        <f t="shared" si="4"/>
        <v>2057.1689999999999</v>
      </c>
      <c r="AA56" s="140">
        <f t="shared" si="4"/>
        <v>2147.884</v>
      </c>
      <c r="AB56" s="125">
        <f t="shared" si="4"/>
        <v>4.4097009044954574E-2</v>
      </c>
      <c r="AC56" s="136">
        <f t="shared" si="4"/>
        <v>323.12</v>
      </c>
      <c r="AD56" s="140">
        <f t="shared" si="4"/>
        <v>281.536</v>
      </c>
      <c r="AE56" s="122">
        <f t="shared" si="4"/>
        <v>-0.12869522158950236</v>
      </c>
      <c r="AF56" s="136">
        <f t="shared" si="4"/>
        <v>16.724000000000501</v>
      </c>
      <c r="AG56" s="140">
        <f t="shared" si="4"/>
        <v>22.848999999999762</v>
      </c>
      <c r="AH56" s="136">
        <f t="shared" si="4"/>
        <v>5266.2420000000002</v>
      </c>
      <c r="AI56" s="121">
        <f t="shared" si="4"/>
        <v>5732.5569999999998</v>
      </c>
      <c r="AJ56" s="122">
        <f t="shared" si="4"/>
        <v>8.8547962664837582E-2</v>
      </c>
    </row>
    <row r="57" spans="2:36" ht="15.9" x14ac:dyDescent="0.4">
      <c r="B57" s="110" t="s">
        <v>98</v>
      </c>
      <c r="C57" s="136">
        <v>70.177193280000154</v>
      </c>
      <c r="D57" s="141">
        <v>73.138544160000293</v>
      </c>
      <c r="E57" s="125">
        <v>4.2198194906208901E-2</v>
      </c>
      <c r="F57" s="136">
        <v>166.09623719999962</v>
      </c>
      <c r="G57" s="141">
        <v>174.64404509999983</v>
      </c>
      <c r="H57" s="125">
        <v>5.1462983413089795E-2</v>
      </c>
      <c r="I57" s="136">
        <v>13.339827679999994</v>
      </c>
      <c r="J57" s="141">
        <v>10.514889789999982</v>
      </c>
      <c r="K57" s="125">
        <v>-0.21176719503171371</v>
      </c>
      <c r="L57" s="136">
        <v>-15.77221736999841</v>
      </c>
      <c r="M57" s="141">
        <v>-14.252878200000366</v>
      </c>
      <c r="N57" s="136">
        <v>233.84104079000136</v>
      </c>
      <c r="O57" s="141">
        <v>244.04460084999974</v>
      </c>
      <c r="P57" s="125">
        <v>4.3634599065788406E-2</v>
      </c>
      <c r="T57" s="52"/>
      <c r="V57" s="110" t="s">
        <v>98</v>
      </c>
      <c r="W57" s="136">
        <f t="shared" ref="W57:W66" si="5">+C57</f>
        <v>70.177193280000154</v>
      </c>
      <c r="X57" s="141">
        <f t="shared" si="4"/>
        <v>73.138544160000293</v>
      </c>
      <c r="Y57" s="125">
        <f t="shared" si="4"/>
        <v>4.2198194906208901E-2</v>
      </c>
      <c r="Z57" s="136">
        <f t="shared" si="4"/>
        <v>166.09623719999962</v>
      </c>
      <c r="AA57" s="141">
        <f t="shared" si="4"/>
        <v>174.64404509999983</v>
      </c>
      <c r="AB57" s="125">
        <f t="shared" si="4"/>
        <v>5.1462983413089795E-2</v>
      </c>
      <c r="AC57" s="136">
        <f t="shared" si="4"/>
        <v>13.339827679999994</v>
      </c>
      <c r="AD57" s="141">
        <f t="shared" si="4"/>
        <v>10.514889789999982</v>
      </c>
      <c r="AE57" s="125">
        <f t="shared" si="4"/>
        <v>-0.21176719503171371</v>
      </c>
      <c r="AF57" s="136">
        <f t="shared" si="4"/>
        <v>-15.77221736999841</v>
      </c>
      <c r="AG57" s="141">
        <f t="shared" si="4"/>
        <v>-14.252878200000366</v>
      </c>
      <c r="AH57" s="136">
        <f t="shared" si="4"/>
        <v>233.84104079000136</v>
      </c>
      <c r="AI57" s="141">
        <f t="shared" si="4"/>
        <v>244.04460084999974</v>
      </c>
      <c r="AJ57" s="125">
        <f t="shared" si="4"/>
        <v>4.3634599065788406E-2</v>
      </c>
    </row>
    <row r="58" spans="2:36" x14ac:dyDescent="0.4">
      <c r="B58" s="225" t="s">
        <v>83</v>
      </c>
      <c r="C58" s="142">
        <v>2.445855429455096E-2</v>
      </c>
      <c r="D58" s="143">
        <v>2.2296378903315896E-2</v>
      </c>
      <c r="E58" s="125"/>
      <c r="F58" s="142">
        <v>8.0740200343287119E-2</v>
      </c>
      <c r="G58" s="143">
        <v>8.1309812401414522E-2</v>
      </c>
      <c r="H58" s="125"/>
      <c r="I58" s="142">
        <v>4.1284438227283962E-2</v>
      </c>
      <c r="J58" s="143">
        <v>3.7348295741929917E-2</v>
      </c>
      <c r="K58" s="125"/>
      <c r="L58" s="142">
        <v>0</v>
      </c>
      <c r="M58" s="143">
        <v>0</v>
      </c>
      <c r="N58" s="142">
        <v>4.4403778024253604E-2</v>
      </c>
      <c r="O58" s="143">
        <v>4.2571683255831515E-2</v>
      </c>
      <c r="P58" s="125"/>
      <c r="T58" s="52"/>
      <c r="V58" s="225" t="s">
        <v>422</v>
      </c>
      <c r="W58" s="142">
        <f t="shared" si="5"/>
        <v>2.445855429455096E-2</v>
      </c>
      <c r="X58" s="143">
        <f t="shared" si="4"/>
        <v>2.2296378903315896E-2</v>
      </c>
      <c r="Y58" s="125"/>
      <c r="Z58" s="142">
        <f t="shared" si="4"/>
        <v>8.0740200343287119E-2</v>
      </c>
      <c r="AA58" s="143">
        <f t="shared" si="4"/>
        <v>8.1309812401414522E-2</v>
      </c>
      <c r="AB58" s="125"/>
      <c r="AC58" s="142">
        <f t="shared" si="4"/>
        <v>4.1284438227283962E-2</v>
      </c>
      <c r="AD58" s="143">
        <f t="shared" si="4"/>
        <v>3.7348295741929917E-2</v>
      </c>
      <c r="AE58" s="125"/>
      <c r="AF58" s="142">
        <f t="shared" si="4"/>
        <v>0</v>
      </c>
      <c r="AG58" s="143">
        <f t="shared" si="4"/>
        <v>0</v>
      </c>
      <c r="AH58" s="142">
        <f t="shared" si="4"/>
        <v>4.4403778024253604E-2</v>
      </c>
      <c r="AI58" s="143">
        <f t="shared" si="4"/>
        <v>4.2571683255831515E-2</v>
      </c>
      <c r="AJ58" s="125"/>
    </row>
    <row r="59" spans="2:36" ht="15.9" x14ac:dyDescent="0.4">
      <c r="B59" s="226" t="s">
        <v>430</v>
      </c>
      <c r="C59" s="144">
        <v>-4.0229350500000001</v>
      </c>
      <c r="D59" s="145">
        <v>-0.80600000000000005</v>
      </c>
      <c r="E59" s="125"/>
      <c r="F59" s="144">
        <v>-30.095404329999997</v>
      </c>
      <c r="G59" s="145">
        <v>-33.784565729999997</v>
      </c>
      <c r="H59" s="125"/>
      <c r="I59" s="144">
        <v>-3.7407336400000011</v>
      </c>
      <c r="J59" s="145">
        <v>-2.6910000000000003</v>
      </c>
      <c r="K59" s="125"/>
      <c r="L59" s="144">
        <v>3.2591069000000088</v>
      </c>
      <c r="M59" s="145">
        <v>3.1579999999999919</v>
      </c>
      <c r="N59" s="144">
        <v>-34.599966119999991</v>
      </c>
      <c r="O59" s="145">
        <v>-34.123565730000003</v>
      </c>
      <c r="P59" s="125"/>
      <c r="T59" s="52"/>
      <c r="V59" s="226" t="s">
        <v>423</v>
      </c>
      <c r="W59" s="144">
        <f t="shared" si="5"/>
        <v>-4.0229350500000001</v>
      </c>
      <c r="X59" s="145">
        <f t="shared" si="4"/>
        <v>-0.80600000000000005</v>
      </c>
      <c r="Y59" s="125"/>
      <c r="Z59" s="144">
        <f t="shared" si="4"/>
        <v>-30.095404329999997</v>
      </c>
      <c r="AA59" s="145">
        <f t="shared" si="4"/>
        <v>-33.784565729999997</v>
      </c>
      <c r="AB59" s="125"/>
      <c r="AC59" s="144">
        <f t="shared" si="4"/>
        <v>-3.7407336400000011</v>
      </c>
      <c r="AD59" s="145">
        <f t="shared" si="4"/>
        <v>-2.6910000000000003</v>
      </c>
      <c r="AE59" s="125"/>
      <c r="AF59" s="144">
        <f t="shared" si="4"/>
        <v>3.2591069000000088</v>
      </c>
      <c r="AG59" s="145">
        <f t="shared" si="4"/>
        <v>3.1579999999999919</v>
      </c>
      <c r="AH59" s="144">
        <f t="shared" si="4"/>
        <v>-34.599966119999991</v>
      </c>
      <c r="AI59" s="145">
        <f t="shared" si="4"/>
        <v>-34.123565730000003</v>
      </c>
      <c r="AJ59" s="125"/>
    </row>
    <row r="60" spans="2:36" ht="15.9" x14ac:dyDescent="0.4">
      <c r="B60" s="226" t="s">
        <v>431</v>
      </c>
      <c r="C60" s="144">
        <v>0</v>
      </c>
      <c r="D60" s="145">
        <v>4.5583999999898595E-4</v>
      </c>
      <c r="E60" s="125"/>
      <c r="F60" s="144">
        <v>0</v>
      </c>
      <c r="G60" s="145">
        <v>2.45131063</v>
      </c>
      <c r="H60" s="125"/>
      <c r="I60" s="144">
        <v>0</v>
      </c>
      <c r="J60" s="145">
        <v>-4.3213199999998508E-3</v>
      </c>
      <c r="K60" s="125"/>
      <c r="L60" s="144">
        <v>0</v>
      </c>
      <c r="M60" s="145">
        <v>21.411878199999993</v>
      </c>
      <c r="N60" s="144">
        <v>0</v>
      </c>
      <c r="O60" s="145">
        <v>23.859323349999997</v>
      </c>
      <c r="P60" s="125"/>
      <c r="T60" s="52"/>
      <c r="V60" s="226" t="s">
        <v>424</v>
      </c>
      <c r="W60" s="144">
        <f t="shared" si="5"/>
        <v>0</v>
      </c>
      <c r="X60" s="145">
        <f t="shared" si="4"/>
        <v>4.5583999999898595E-4</v>
      </c>
      <c r="Y60" s="125"/>
      <c r="Z60" s="144">
        <f t="shared" si="4"/>
        <v>0</v>
      </c>
      <c r="AA60" s="145">
        <f t="shared" si="4"/>
        <v>2.45131063</v>
      </c>
      <c r="AB60" s="125"/>
      <c r="AC60" s="144">
        <f t="shared" si="4"/>
        <v>0</v>
      </c>
      <c r="AD60" s="145">
        <f t="shared" si="4"/>
        <v>-4.3213199999998508E-3</v>
      </c>
      <c r="AE60" s="125"/>
      <c r="AF60" s="144">
        <f t="shared" si="4"/>
        <v>0</v>
      </c>
      <c r="AG60" s="145">
        <f t="shared" si="4"/>
        <v>21.411878199999993</v>
      </c>
      <c r="AH60" s="144">
        <f t="shared" si="4"/>
        <v>0</v>
      </c>
      <c r="AI60" s="145">
        <f t="shared" si="4"/>
        <v>23.859323349999997</v>
      </c>
      <c r="AJ60" s="125"/>
    </row>
    <row r="61" spans="2:36" ht="15.9" x14ac:dyDescent="0.4">
      <c r="B61" s="226" t="s">
        <v>432</v>
      </c>
      <c r="C61" s="130">
        <v>-8.8817841970012523E-16</v>
      </c>
      <c r="D61" s="131">
        <v>-7.0000000000005613E-3</v>
      </c>
      <c r="E61" s="125"/>
      <c r="F61" s="130">
        <v>-1.0658141036401503E-14</v>
      </c>
      <c r="G61" s="131">
        <v>-3.3307899999999844</v>
      </c>
      <c r="H61" s="125"/>
      <c r="I61" s="130">
        <v>8.8817841970012523E-16</v>
      </c>
      <c r="J61" s="131">
        <v>2.4194315299999976</v>
      </c>
      <c r="K61" s="125"/>
      <c r="L61" s="130">
        <v>-3.5527136788005009E-15</v>
      </c>
      <c r="M61" s="131">
        <v>9.999999999696918E-4</v>
      </c>
      <c r="N61" s="130">
        <v>-1.4210854715202004E-14</v>
      </c>
      <c r="O61" s="131">
        <v>-0.91735847000001769</v>
      </c>
      <c r="P61" s="125"/>
      <c r="T61" s="52"/>
      <c r="V61" s="226" t="s">
        <v>425</v>
      </c>
      <c r="W61" s="130">
        <f t="shared" si="5"/>
        <v>-8.8817841970012523E-16</v>
      </c>
      <c r="X61" s="131">
        <f t="shared" si="4"/>
        <v>-7.0000000000005613E-3</v>
      </c>
      <c r="Y61" s="125"/>
      <c r="Z61" s="130">
        <f t="shared" si="4"/>
        <v>-1.0658141036401503E-14</v>
      </c>
      <c r="AA61" s="131">
        <f t="shared" si="4"/>
        <v>-3.3307899999999844</v>
      </c>
      <c r="AB61" s="125"/>
      <c r="AC61" s="130">
        <f t="shared" si="4"/>
        <v>8.8817841970012523E-16</v>
      </c>
      <c r="AD61" s="131">
        <f t="shared" si="4"/>
        <v>2.4194315299999976</v>
      </c>
      <c r="AE61" s="125"/>
      <c r="AF61" s="130">
        <f t="shared" si="4"/>
        <v>-3.5527136788005009E-15</v>
      </c>
      <c r="AG61" s="131">
        <f t="shared" si="4"/>
        <v>9.999999999696918E-4</v>
      </c>
      <c r="AH61" s="130">
        <f t="shared" si="4"/>
        <v>-1.4210854715202004E-14</v>
      </c>
      <c r="AI61" s="131">
        <f t="shared" si="4"/>
        <v>-0.91735847000001769</v>
      </c>
      <c r="AJ61" s="125"/>
    </row>
    <row r="62" spans="2:36" ht="15.9" x14ac:dyDescent="0.4">
      <c r="B62" s="110" t="s">
        <v>433</v>
      </c>
      <c r="C62" s="136">
        <v>66.154258230000153</v>
      </c>
      <c r="D62" s="141">
        <v>72.326000000000292</v>
      </c>
      <c r="E62" s="125">
        <v>9.3293189813158983E-2</v>
      </c>
      <c r="F62" s="136">
        <v>136.00083286999961</v>
      </c>
      <c r="G62" s="141">
        <v>139.97999999999985</v>
      </c>
      <c r="H62" s="125">
        <v>2.9258402658488412E-2</v>
      </c>
      <c r="I62" s="136">
        <v>9.5990940399999936</v>
      </c>
      <c r="J62" s="141">
        <v>10.238999999999979</v>
      </c>
      <c r="K62" s="137">
        <v>6.6663161891472242E-2</v>
      </c>
      <c r="L62" s="136">
        <v>-12.513110469998406</v>
      </c>
      <c r="M62" s="141">
        <v>10.317999999999582</v>
      </c>
      <c r="N62" s="136">
        <v>199.24107467000135</v>
      </c>
      <c r="O62" s="141">
        <v>232.86299999999972</v>
      </c>
      <c r="P62" s="125">
        <v>0.16874996978251408</v>
      </c>
      <c r="T62" s="52"/>
      <c r="V62" s="110" t="s">
        <v>426</v>
      </c>
      <c r="W62" s="136">
        <f t="shared" si="5"/>
        <v>66.154258230000153</v>
      </c>
      <c r="X62" s="141">
        <f t="shared" si="4"/>
        <v>72.326000000000292</v>
      </c>
      <c r="Y62" s="125">
        <f t="shared" si="4"/>
        <v>9.3293189813158983E-2</v>
      </c>
      <c r="Z62" s="136">
        <f t="shared" si="4"/>
        <v>136.00083286999961</v>
      </c>
      <c r="AA62" s="141">
        <f t="shared" si="4"/>
        <v>139.97999999999985</v>
      </c>
      <c r="AB62" s="125">
        <f t="shared" si="4"/>
        <v>2.9258402658488412E-2</v>
      </c>
      <c r="AC62" s="136">
        <f t="shared" si="4"/>
        <v>9.5990940399999936</v>
      </c>
      <c r="AD62" s="141">
        <f t="shared" si="4"/>
        <v>10.238999999999979</v>
      </c>
      <c r="AE62" s="137">
        <f t="shared" si="4"/>
        <v>6.6663161891472242E-2</v>
      </c>
      <c r="AF62" s="136">
        <f t="shared" si="4"/>
        <v>-12.513110469998406</v>
      </c>
      <c r="AG62" s="141">
        <f t="shared" si="4"/>
        <v>10.317999999999582</v>
      </c>
      <c r="AH62" s="136">
        <f t="shared" si="4"/>
        <v>199.24107467000135</v>
      </c>
      <c r="AI62" s="141">
        <f t="shared" si="4"/>
        <v>232.86299999999972</v>
      </c>
      <c r="AJ62" s="125">
        <f t="shared" si="4"/>
        <v>0.16874996978251408</v>
      </c>
    </row>
    <row r="63" spans="2:36" ht="15.9" x14ac:dyDescent="0.4">
      <c r="B63" s="226" t="s">
        <v>434</v>
      </c>
      <c r="C63" s="144">
        <v>-16.540837060000001</v>
      </c>
      <c r="D63" s="145">
        <v>-17.911999999999999</v>
      </c>
      <c r="E63" s="125"/>
      <c r="F63" s="144">
        <v>-44.027775730000002</v>
      </c>
      <c r="G63" s="145">
        <v>-42.402000000000001</v>
      </c>
      <c r="H63" s="125"/>
      <c r="I63" s="144">
        <v>-1.2476659900000002</v>
      </c>
      <c r="J63" s="145">
        <v>-1.905</v>
      </c>
      <c r="K63" s="125"/>
      <c r="L63" s="144">
        <v>-2.3194502399999961</v>
      </c>
      <c r="M63" s="145">
        <v>-1.967000000000007</v>
      </c>
      <c r="N63" s="144">
        <v>-64.135729019999999</v>
      </c>
      <c r="O63" s="145">
        <v>-64.186000000000007</v>
      </c>
      <c r="P63" s="125"/>
      <c r="T63" s="51"/>
      <c r="V63" s="226" t="s">
        <v>427</v>
      </c>
      <c r="W63" s="144">
        <f t="shared" si="5"/>
        <v>-16.540837060000001</v>
      </c>
      <c r="X63" s="145">
        <f t="shared" si="4"/>
        <v>-17.911999999999999</v>
      </c>
      <c r="Y63" s="125"/>
      <c r="Z63" s="144">
        <f t="shared" si="4"/>
        <v>-44.027775730000002</v>
      </c>
      <c r="AA63" s="145">
        <f t="shared" si="4"/>
        <v>-42.402000000000001</v>
      </c>
      <c r="AB63" s="125"/>
      <c r="AC63" s="144">
        <f t="shared" si="4"/>
        <v>-1.2476659900000002</v>
      </c>
      <c r="AD63" s="145">
        <f t="shared" si="4"/>
        <v>-1.905</v>
      </c>
      <c r="AE63" s="125"/>
      <c r="AF63" s="144">
        <f t="shared" si="4"/>
        <v>-2.3194502399999961</v>
      </c>
      <c r="AG63" s="145">
        <f t="shared" si="4"/>
        <v>-1.967000000000007</v>
      </c>
      <c r="AH63" s="144">
        <f t="shared" si="4"/>
        <v>-64.135729019999999</v>
      </c>
      <c r="AI63" s="145">
        <f t="shared" si="4"/>
        <v>-64.186000000000007</v>
      </c>
      <c r="AJ63" s="125"/>
    </row>
    <row r="64" spans="2:36" ht="15.9" x14ac:dyDescent="0.4">
      <c r="B64" s="226" t="s">
        <v>435</v>
      </c>
      <c r="C64" s="144">
        <v>-9.7688659399999995</v>
      </c>
      <c r="D64" s="145">
        <v>-10.613</v>
      </c>
      <c r="E64" s="125"/>
      <c r="F64" s="144">
        <v>-27.505948190000002</v>
      </c>
      <c r="G64" s="145">
        <v>-31.015000000000001</v>
      </c>
      <c r="H64" s="125"/>
      <c r="I64" s="144">
        <v>0.09</v>
      </c>
      <c r="J64" s="145">
        <v>0.91300000000000003</v>
      </c>
      <c r="K64" s="125"/>
      <c r="L64" s="144">
        <v>-1.3877787807814457E-16</v>
      </c>
      <c r="M64" s="145">
        <v>-3.3306690738754696E-15</v>
      </c>
      <c r="N64" s="144">
        <v>-37.184814129999999</v>
      </c>
      <c r="O64" s="145">
        <v>-40.715000000000003</v>
      </c>
      <c r="P64" s="125"/>
      <c r="T64" s="51"/>
      <c r="V64" s="226" t="s">
        <v>428</v>
      </c>
      <c r="W64" s="144">
        <f t="shared" si="5"/>
        <v>-9.7688659399999995</v>
      </c>
      <c r="X64" s="145">
        <f t="shared" si="4"/>
        <v>-10.613</v>
      </c>
      <c r="Y64" s="125"/>
      <c r="Z64" s="144">
        <f t="shared" si="4"/>
        <v>-27.505948190000002</v>
      </c>
      <c r="AA64" s="145">
        <f t="shared" si="4"/>
        <v>-31.015000000000001</v>
      </c>
      <c r="AB64" s="125"/>
      <c r="AC64" s="144">
        <f t="shared" si="4"/>
        <v>0.09</v>
      </c>
      <c r="AD64" s="145">
        <f t="shared" si="4"/>
        <v>0.91300000000000003</v>
      </c>
      <c r="AE64" s="125"/>
      <c r="AF64" s="144">
        <f t="shared" si="4"/>
        <v>-1.3877787807814457E-16</v>
      </c>
      <c r="AG64" s="145">
        <f t="shared" si="4"/>
        <v>-3.3306690738754696E-15</v>
      </c>
      <c r="AH64" s="144">
        <f t="shared" si="4"/>
        <v>-37.184814129999999</v>
      </c>
      <c r="AI64" s="145">
        <f t="shared" si="4"/>
        <v>-40.715000000000003</v>
      </c>
      <c r="AJ64" s="125"/>
    </row>
    <row r="65" spans="2:36" ht="15.9" x14ac:dyDescent="0.4">
      <c r="B65" s="110" t="s">
        <v>436</v>
      </c>
      <c r="C65" s="124">
        <v>39.844555230000154</v>
      </c>
      <c r="D65" s="111">
        <v>43.801000000000293</v>
      </c>
      <c r="E65" s="125">
        <v>9.9296999230178734E-2</v>
      </c>
      <c r="F65" s="138">
        <v>64.467108949999613</v>
      </c>
      <c r="G65" s="139">
        <v>66.562999999999846</v>
      </c>
      <c r="H65" s="125">
        <v>3.2511013509630107E-2</v>
      </c>
      <c r="I65" s="124">
        <v>8.4414280499999936</v>
      </c>
      <c r="J65" s="111">
        <v>9.2469999999999803</v>
      </c>
      <c r="K65" s="125">
        <v>9.5430766598785063E-2</v>
      </c>
      <c r="L65" s="124">
        <v>-14.832560709998402</v>
      </c>
      <c r="M65" s="111">
        <v>8.350999999999571</v>
      </c>
      <c r="N65" s="126">
        <v>97.920531520001362</v>
      </c>
      <c r="O65" s="111">
        <v>127.9619999999997</v>
      </c>
      <c r="P65" s="125">
        <v>0.30679437717167657</v>
      </c>
      <c r="T65" s="51"/>
      <c r="V65" s="110" t="s">
        <v>112</v>
      </c>
      <c r="W65" s="124">
        <f t="shared" si="5"/>
        <v>39.844555230000154</v>
      </c>
      <c r="X65" s="111">
        <f t="shared" si="4"/>
        <v>43.801000000000293</v>
      </c>
      <c r="Y65" s="125">
        <f t="shared" si="4"/>
        <v>9.9296999230178734E-2</v>
      </c>
      <c r="Z65" s="138">
        <f t="shared" si="4"/>
        <v>64.467108949999613</v>
      </c>
      <c r="AA65" s="139">
        <f t="shared" si="4"/>
        <v>66.562999999999846</v>
      </c>
      <c r="AB65" s="125">
        <f t="shared" si="4"/>
        <v>3.2511013509630107E-2</v>
      </c>
      <c r="AC65" s="124">
        <f t="shared" si="4"/>
        <v>8.4414280499999936</v>
      </c>
      <c r="AD65" s="111">
        <f t="shared" si="4"/>
        <v>9.2469999999999803</v>
      </c>
      <c r="AE65" s="125">
        <f t="shared" si="4"/>
        <v>9.5430766598785063E-2</v>
      </c>
      <c r="AF65" s="124">
        <f t="shared" si="4"/>
        <v>-14.832560709998402</v>
      </c>
      <c r="AG65" s="111">
        <f t="shared" si="4"/>
        <v>8.350999999999571</v>
      </c>
      <c r="AH65" s="126">
        <f t="shared" si="4"/>
        <v>97.920531520001362</v>
      </c>
      <c r="AI65" s="111">
        <f t="shared" si="4"/>
        <v>127.9619999999997</v>
      </c>
      <c r="AJ65" s="125">
        <f t="shared" si="4"/>
        <v>0.30679437717167657</v>
      </c>
    </row>
    <row r="66" spans="2:36" ht="16.3" thickBot="1" x14ac:dyDescent="0.45">
      <c r="B66" s="134" t="s">
        <v>83</v>
      </c>
      <c r="C66" s="227">
        <v>1.3886850868299518E-2</v>
      </c>
      <c r="D66" s="228">
        <v>1.3352790974451113E-2</v>
      </c>
      <c r="E66" s="277"/>
      <c r="F66" s="278">
        <v>3.1337779710854878E-2</v>
      </c>
      <c r="G66" s="279">
        <v>3.0990034843594833E-2</v>
      </c>
      <c r="H66" s="277"/>
      <c r="I66" s="227">
        <v>2.6124746379054202E-2</v>
      </c>
      <c r="J66" s="228">
        <v>3.2844822686974244E-2</v>
      </c>
      <c r="K66" s="277"/>
      <c r="L66" s="227">
        <v>0</v>
      </c>
      <c r="M66" s="228">
        <v>0</v>
      </c>
      <c r="N66" s="227">
        <v>1.859400527359004E-2</v>
      </c>
      <c r="O66" s="228">
        <v>2.2321976039662531E-2</v>
      </c>
      <c r="P66" s="277"/>
      <c r="T66" s="51"/>
      <c r="V66" s="134" t="s">
        <v>422</v>
      </c>
      <c r="W66" s="227">
        <f t="shared" si="5"/>
        <v>1.3886850868299518E-2</v>
      </c>
      <c r="X66" s="228">
        <f t="shared" si="4"/>
        <v>1.3352790974451113E-2</v>
      </c>
      <c r="Y66" s="277"/>
      <c r="Z66" s="278">
        <f t="shared" si="4"/>
        <v>3.1337779710854878E-2</v>
      </c>
      <c r="AA66" s="279">
        <f t="shared" si="4"/>
        <v>3.0990034843594833E-2</v>
      </c>
      <c r="AB66" s="277"/>
      <c r="AC66" s="227">
        <f t="shared" si="4"/>
        <v>2.6124746379054202E-2</v>
      </c>
      <c r="AD66" s="228">
        <f t="shared" si="4"/>
        <v>3.2844822686974244E-2</v>
      </c>
      <c r="AE66" s="277"/>
      <c r="AF66" s="227"/>
      <c r="AG66" s="228"/>
      <c r="AH66" s="227">
        <f t="shared" si="4"/>
        <v>1.859400527359004E-2</v>
      </c>
      <c r="AI66" s="228">
        <f t="shared" si="4"/>
        <v>2.2321976039662531E-2</v>
      </c>
      <c r="AJ66" s="277"/>
    </row>
    <row r="67" spans="2:36" ht="15.45" thickTop="1" thickBot="1" x14ac:dyDescent="0.45"/>
    <row r="68" spans="2:36" ht="23.6" thickBot="1" x14ac:dyDescent="0.45">
      <c r="B68" s="425" t="s">
        <v>11</v>
      </c>
      <c r="C68" s="426"/>
      <c r="D68" s="426"/>
      <c r="E68" s="465" t="s">
        <v>52</v>
      </c>
      <c r="G68" s="310"/>
      <c r="H68" s="311"/>
      <c r="I68" s="312"/>
      <c r="J68" s="312"/>
      <c r="V68" s="425" t="s">
        <v>14</v>
      </c>
      <c r="W68" s="426"/>
      <c r="X68" s="426"/>
      <c r="Y68" s="465" t="s">
        <v>3</v>
      </c>
      <c r="AA68" s="310"/>
      <c r="AB68" s="311"/>
      <c r="AC68" s="312"/>
      <c r="AD68" s="312"/>
    </row>
    <row r="69" spans="2:36" ht="18.899999999999999" thickBot="1" x14ac:dyDescent="0.45">
      <c r="B69" s="427" t="s">
        <v>79</v>
      </c>
      <c r="C69" s="428" t="s">
        <v>56</v>
      </c>
      <c r="D69" s="429" t="s">
        <v>58</v>
      </c>
      <c r="E69" s="430" t="s">
        <v>29</v>
      </c>
      <c r="G69" s="303"/>
      <c r="H69" s="304"/>
      <c r="I69" s="304"/>
      <c r="J69" s="305"/>
      <c r="V69" s="427" t="s">
        <v>65</v>
      </c>
      <c r="W69" s="428" t="s">
        <v>56</v>
      </c>
      <c r="X69" s="429" t="s">
        <v>58</v>
      </c>
      <c r="Y69" s="430" t="s">
        <v>29</v>
      </c>
      <c r="AA69" s="303"/>
      <c r="AB69" s="304"/>
      <c r="AC69" s="304"/>
      <c r="AD69" s="305"/>
    </row>
    <row r="70" spans="2:36" ht="15.9" x14ac:dyDescent="0.4">
      <c r="B70" s="431" t="s">
        <v>80</v>
      </c>
      <c r="C70" s="44">
        <v>1957.2850000000001</v>
      </c>
      <c r="D70" s="146">
        <v>2023.8330000000001</v>
      </c>
      <c r="E70" s="432">
        <v>3.400015838265761E-2</v>
      </c>
      <c r="G70" s="306"/>
      <c r="H70" s="39"/>
      <c r="I70" s="44"/>
      <c r="J70" s="307"/>
      <c r="V70" s="431" t="s">
        <v>66</v>
      </c>
      <c r="W70" s="44">
        <f>+C70</f>
        <v>1957.2850000000001</v>
      </c>
      <c r="X70" s="146">
        <f t="shared" ref="X70:Y78" si="6">+D70</f>
        <v>2023.8330000000001</v>
      </c>
      <c r="Y70" s="432">
        <f t="shared" si="6"/>
        <v>3.400015838265761E-2</v>
      </c>
      <c r="AA70" s="306"/>
      <c r="AB70" s="39"/>
      <c r="AC70" s="44"/>
      <c r="AD70" s="307"/>
    </row>
    <row r="71" spans="2:36" ht="15.9" x14ac:dyDescent="0.4">
      <c r="B71" s="431" t="s">
        <v>96</v>
      </c>
      <c r="C71" s="44">
        <v>231.44400000000041</v>
      </c>
      <c r="D71" s="146">
        <v>239.30900000000005</v>
      </c>
      <c r="E71" s="432">
        <v>3.3982302414405322E-2</v>
      </c>
      <c r="G71" s="306"/>
      <c r="H71" s="39"/>
      <c r="I71" s="44"/>
      <c r="J71" s="307"/>
      <c r="V71" s="431" t="s">
        <v>96</v>
      </c>
      <c r="W71" s="44">
        <f t="shared" ref="W71:W78" si="7">+C71</f>
        <v>231.44400000000041</v>
      </c>
      <c r="X71" s="146">
        <f t="shared" si="6"/>
        <v>239.30900000000005</v>
      </c>
      <c r="Y71" s="432">
        <f t="shared" si="6"/>
        <v>3.3982302414405322E-2</v>
      </c>
      <c r="AA71" s="306"/>
      <c r="AB71" s="39"/>
      <c r="AC71" s="44"/>
      <c r="AD71" s="307"/>
    </row>
    <row r="72" spans="2:36" x14ac:dyDescent="0.4">
      <c r="B72" s="433" t="s">
        <v>83</v>
      </c>
      <c r="C72" s="280">
        <v>0.11824747034795668</v>
      </c>
      <c r="D72" s="434">
        <v>0.11824542835303113</v>
      </c>
      <c r="E72" s="435"/>
      <c r="G72" s="308"/>
      <c r="H72" s="280"/>
      <c r="I72" s="280"/>
      <c r="J72" s="309"/>
      <c r="V72" s="433" t="s">
        <v>70</v>
      </c>
      <c r="W72" s="280">
        <f t="shared" si="7"/>
        <v>0.11824747034795668</v>
      </c>
      <c r="X72" s="434">
        <f t="shared" si="6"/>
        <v>0.11824542835303113</v>
      </c>
      <c r="Y72" s="435"/>
      <c r="AA72" s="308"/>
      <c r="AB72" s="280"/>
      <c r="AC72" s="280"/>
      <c r="AD72" s="309"/>
    </row>
    <row r="73" spans="2:36" ht="15.9" x14ac:dyDescent="0.4">
      <c r="B73" s="431" t="s">
        <v>98</v>
      </c>
      <c r="C73" s="44">
        <v>201.93200000000041</v>
      </c>
      <c r="D73" s="146">
        <v>208.08900000000006</v>
      </c>
      <c r="E73" s="432">
        <v>3.0490462135766637E-2</v>
      </c>
      <c r="G73" s="306"/>
      <c r="H73" s="39"/>
      <c r="I73" s="44"/>
      <c r="J73" s="307"/>
      <c r="V73" s="431" t="s">
        <v>98</v>
      </c>
      <c r="W73" s="44">
        <f t="shared" si="7"/>
        <v>201.93200000000041</v>
      </c>
      <c r="X73" s="146">
        <f t="shared" si="6"/>
        <v>208.08900000000006</v>
      </c>
      <c r="Y73" s="432">
        <f t="shared" si="6"/>
        <v>3.0490462135766637E-2</v>
      </c>
      <c r="AA73" s="306"/>
      <c r="AB73" s="39"/>
      <c r="AC73" s="44"/>
      <c r="AD73" s="307"/>
    </row>
    <row r="74" spans="2:36" x14ac:dyDescent="0.4">
      <c r="B74" s="433" t="s">
        <v>83</v>
      </c>
      <c r="C74" s="280">
        <v>0.10316944134349387</v>
      </c>
      <c r="D74" s="434">
        <v>0.10281925435547302</v>
      </c>
      <c r="E74" s="435"/>
      <c r="G74" s="308"/>
      <c r="H74" s="280"/>
      <c r="I74" s="280"/>
      <c r="J74" s="309"/>
      <c r="V74" s="433" t="s">
        <v>70</v>
      </c>
      <c r="W74" s="280">
        <f t="shared" si="7"/>
        <v>0.10316944134349387</v>
      </c>
      <c r="X74" s="434">
        <f t="shared" si="6"/>
        <v>0.10281925435547302</v>
      </c>
      <c r="Y74" s="435"/>
      <c r="AA74" s="308"/>
      <c r="AB74" s="280"/>
      <c r="AC74" s="280"/>
      <c r="AD74" s="309"/>
    </row>
    <row r="75" spans="2:36" ht="15.9" x14ac:dyDescent="0.4">
      <c r="B75" s="431" t="s">
        <v>436</v>
      </c>
      <c r="C75" s="44">
        <v>124.71800000000039</v>
      </c>
      <c r="D75" s="146">
        <v>129.08400000000006</v>
      </c>
      <c r="E75" s="432">
        <v>3.5006975737260533E-2</v>
      </c>
      <c r="G75" s="306"/>
      <c r="H75" s="39"/>
      <c r="I75" s="44"/>
      <c r="J75" s="307"/>
      <c r="V75" s="431" t="s">
        <v>112</v>
      </c>
      <c r="W75" s="44">
        <f t="shared" si="7"/>
        <v>124.71800000000039</v>
      </c>
      <c r="X75" s="146">
        <f t="shared" si="6"/>
        <v>129.08400000000006</v>
      </c>
      <c r="Y75" s="432">
        <f t="shared" si="6"/>
        <v>3.5006975737260533E-2</v>
      </c>
      <c r="AA75" s="306"/>
      <c r="AB75" s="39"/>
      <c r="AC75" s="44"/>
      <c r="AD75" s="307"/>
    </row>
    <row r="76" spans="2:36" x14ac:dyDescent="0.4">
      <c r="B76" s="436" t="s">
        <v>83</v>
      </c>
      <c r="C76" s="113">
        <v>6.3719897715458093E-2</v>
      </c>
      <c r="D76" s="147">
        <v>6.3781942482408413E-2</v>
      </c>
      <c r="E76" s="432"/>
      <c r="I76" s="208"/>
      <c r="V76" s="436" t="s">
        <v>70</v>
      </c>
      <c r="W76" s="113">
        <f t="shared" si="7"/>
        <v>6.3719897715458093E-2</v>
      </c>
      <c r="X76" s="147">
        <f t="shared" si="6"/>
        <v>6.3781942482408413E-2</v>
      </c>
      <c r="Y76" s="432"/>
    </row>
    <row r="77" spans="2:36" ht="15.9" x14ac:dyDescent="0.4">
      <c r="B77" s="431" t="s">
        <v>81</v>
      </c>
      <c r="C77" s="44">
        <v>9272.457682031094</v>
      </c>
      <c r="D77" s="146">
        <v>9828.0256405313812</v>
      </c>
      <c r="E77" s="432">
        <v>5.9915933569253177E-2</v>
      </c>
      <c r="I77" s="207"/>
      <c r="V77" s="431" t="s">
        <v>67</v>
      </c>
      <c r="W77" s="44">
        <f t="shared" si="7"/>
        <v>9272.457682031094</v>
      </c>
      <c r="X77" s="146">
        <f t="shared" si="6"/>
        <v>9828.0256405313812</v>
      </c>
      <c r="Y77" s="432">
        <f t="shared" si="6"/>
        <v>5.9915933569253177E-2</v>
      </c>
    </row>
    <row r="78" spans="2:36" ht="15" thickBot="1" x14ac:dyDescent="0.45">
      <c r="B78" s="437" t="s">
        <v>82</v>
      </c>
      <c r="C78" s="438">
        <v>17.492897232522203</v>
      </c>
      <c r="D78" s="439">
        <v>18.280155359351777</v>
      </c>
      <c r="E78" s="440"/>
      <c r="I78" s="208"/>
      <c r="V78" s="437" t="s">
        <v>68</v>
      </c>
      <c r="W78" s="438">
        <f t="shared" si="7"/>
        <v>17.492897232522203</v>
      </c>
      <c r="X78" s="439">
        <f t="shared" si="6"/>
        <v>18.280155359351777</v>
      </c>
      <c r="Y78" s="440"/>
    </row>
    <row r="79" spans="2:36" ht="15" thickBot="1" x14ac:dyDescent="0.45"/>
    <row r="80" spans="2:36" ht="21" thickBot="1" x14ac:dyDescent="0.45">
      <c r="B80" s="443" t="s">
        <v>11</v>
      </c>
      <c r="C80" s="444"/>
      <c r="D80" s="444"/>
      <c r="E80" s="445" t="s">
        <v>24</v>
      </c>
      <c r="F80" s="149"/>
      <c r="G80" s="51"/>
      <c r="H80" s="51"/>
      <c r="I80" s="51"/>
      <c r="V80" s="443" t="s">
        <v>14</v>
      </c>
      <c r="W80" s="444"/>
      <c r="X80" s="444"/>
      <c r="Y80" s="445" t="s">
        <v>25</v>
      </c>
    </row>
    <row r="81" spans="2:25" ht="15" thickBot="1" x14ac:dyDescent="0.45">
      <c r="B81" s="427" t="s">
        <v>79</v>
      </c>
      <c r="C81" s="446" t="s">
        <v>56</v>
      </c>
      <c r="D81" s="447" t="s">
        <v>58</v>
      </c>
      <c r="E81" s="430" t="s">
        <v>29</v>
      </c>
      <c r="F81" s="213"/>
      <c r="G81" s="51"/>
      <c r="H81" s="51"/>
      <c r="I81" s="51"/>
      <c r="V81" s="427" t="s">
        <v>65</v>
      </c>
      <c r="W81" s="446" t="s">
        <v>56</v>
      </c>
      <c r="X81" s="447" t="s">
        <v>58</v>
      </c>
      <c r="Y81" s="430" t="s">
        <v>29</v>
      </c>
    </row>
    <row r="82" spans="2:25" ht="15.9" x14ac:dyDescent="0.4">
      <c r="B82" s="431" t="s">
        <v>438</v>
      </c>
      <c r="C82" s="448">
        <v>1023.3018530100001</v>
      </c>
      <c r="D82" s="449">
        <v>1101.977369350248</v>
      </c>
      <c r="E82" s="432">
        <v>7.6883977204602161E-2</v>
      </c>
      <c r="F82" s="150"/>
      <c r="G82" s="51"/>
      <c r="H82" s="51"/>
      <c r="I82" s="51"/>
      <c r="V82" s="431" t="s">
        <v>449</v>
      </c>
      <c r="W82" s="448">
        <f>+C82</f>
        <v>1023.3018530100001</v>
      </c>
      <c r="X82" s="449">
        <f t="shared" ref="X82:Y91" si="8">+D82</f>
        <v>1101.977369350248</v>
      </c>
      <c r="Y82" s="432">
        <f t="shared" si="8"/>
        <v>7.6883977204602161E-2</v>
      </c>
    </row>
    <row r="83" spans="2:25" ht="15.9" x14ac:dyDescent="0.4">
      <c r="B83" s="450" t="s">
        <v>439</v>
      </c>
      <c r="C83" s="451">
        <v>199.66801712</v>
      </c>
      <c r="D83" s="452">
        <v>200.70884880454901</v>
      </c>
      <c r="E83" s="453">
        <v>5.2128112431921725E-3</v>
      </c>
      <c r="F83" s="150"/>
      <c r="G83" s="51"/>
      <c r="H83" s="51"/>
      <c r="I83" s="51"/>
      <c r="V83" s="450" t="s">
        <v>450</v>
      </c>
      <c r="W83" s="451">
        <f t="shared" ref="W83:W91" si="9">+C83</f>
        <v>199.66801712</v>
      </c>
      <c r="X83" s="452">
        <f t="shared" si="8"/>
        <v>200.70884880454901</v>
      </c>
      <c r="Y83" s="453">
        <f t="shared" si="8"/>
        <v>5.2128112431921725E-3</v>
      </c>
    </row>
    <row r="84" spans="2:25" ht="15.9" x14ac:dyDescent="0.4">
      <c r="B84" s="450" t="s">
        <v>440</v>
      </c>
      <c r="C84" s="451">
        <v>624.28030008000007</v>
      </c>
      <c r="D84" s="452">
        <v>671.76687103569895</v>
      </c>
      <c r="E84" s="453">
        <v>7.6066105160796482E-2</v>
      </c>
      <c r="F84" s="150"/>
      <c r="G84" s="51"/>
      <c r="H84" s="51"/>
      <c r="I84" s="51"/>
      <c r="V84" s="450" t="s">
        <v>451</v>
      </c>
      <c r="W84" s="451">
        <f t="shared" si="9"/>
        <v>624.28030008000007</v>
      </c>
      <c r="X84" s="452">
        <f t="shared" si="8"/>
        <v>671.76687103569895</v>
      </c>
      <c r="Y84" s="453">
        <f t="shared" si="8"/>
        <v>7.6066105160796482E-2</v>
      </c>
    </row>
    <row r="85" spans="2:25" ht="15.9" x14ac:dyDescent="0.4">
      <c r="B85" s="450" t="s">
        <v>441</v>
      </c>
      <c r="C85" s="451">
        <v>199.35353581000001</v>
      </c>
      <c r="D85" s="452">
        <v>229.50164950999999</v>
      </c>
      <c r="E85" s="453">
        <v>0.15122939042693262</v>
      </c>
      <c r="F85" s="150"/>
      <c r="G85" s="51"/>
      <c r="H85" s="51"/>
      <c r="I85" s="51"/>
      <c r="V85" s="450" t="s">
        <v>452</v>
      </c>
      <c r="W85" s="451">
        <f t="shared" si="9"/>
        <v>199.35353581000001</v>
      </c>
      <c r="X85" s="452">
        <f t="shared" si="8"/>
        <v>229.50164950999999</v>
      </c>
      <c r="Y85" s="453">
        <f t="shared" si="8"/>
        <v>0.15122939042693262</v>
      </c>
    </row>
    <row r="86" spans="2:25" ht="15.9" x14ac:dyDescent="0.4">
      <c r="B86" s="431" t="s">
        <v>442</v>
      </c>
      <c r="C86" s="448">
        <v>935.22481052205899</v>
      </c>
      <c r="D86" s="449">
        <v>936.60631157999899</v>
      </c>
      <c r="E86" s="432">
        <v>1.4771860652080804E-3</v>
      </c>
      <c r="F86" s="150"/>
      <c r="G86" s="51"/>
      <c r="H86" s="51"/>
      <c r="I86" s="51"/>
      <c r="V86" s="431" t="s">
        <v>453</v>
      </c>
      <c r="W86" s="448">
        <f t="shared" si="9"/>
        <v>935.22481052205899</v>
      </c>
      <c r="X86" s="449">
        <f t="shared" si="8"/>
        <v>936.60631157999899</v>
      </c>
      <c r="Y86" s="432">
        <f t="shared" si="8"/>
        <v>1.4771860652080804E-3</v>
      </c>
    </row>
    <row r="87" spans="2:25" ht="15.9" x14ac:dyDescent="0.4">
      <c r="B87" s="431" t="s">
        <v>443</v>
      </c>
      <c r="C87" s="448">
        <v>0.38400000000000001</v>
      </c>
      <c r="D87" s="449">
        <v>9.3625039999999995</v>
      </c>
      <c r="E87" s="432" t="s">
        <v>87</v>
      </c>
      <c r="F87" s="150"/>
      <c r="G87" s="51"/>
      <c r="H87" s="51"/>
      <c r="I87" s="51"/>
      <c r="V87" s="431" t="s">
        <v>454</v>
      </c>
      <c r="W87" s="448">
        <f t="shared" si="9"/>
        <v>0.38400000000000001</v>
      </c>
      <c r="X87" s="449">
        <f t="shared" si="8"/>
        <v>9.3625039999999995</v>
      </c>
      <c r="Y87" s="432" t="str">
        <f t="shared" si="8"/>
        <v>n.s</v>
      </c>
    </row>
    <row r="88" spans="2:25" ht="15" thickBot="1" x14ac:dyDescent="0.45">
      <c r="B88" s="454" t="s">
        <v>444</v>
      </c>
      <c r="C88" s="455">
        <v>-1.6256635320589794</v>
      </c>
      <c r="D88" s="456">
        <v>-24.113184930246689</v>
      </c>
      <c r="E88" s="453"/>
      <c r="F88" s="214"/>
      <c r="G88" s="51"/>
      <c r="H88" s="51"/>
      <c r="I88" s="51"/>
      <c r="V88" s="454" t="s">
        <v>455</v>
      </c>
      <c r="W88" s="455">
        <f t="shared" si="9"/>
        <v>-1.6256635320589794</v>
      </c>
      <c r="X88" s="456">
        <f t="shared" si="8"/>
        <v>-24.113184930246689</v>
      </c>
      <c r="Y88" s="453"/>
    </row>
    <row r="89" spans="2:25" ht="16.3" thickBot="1" x14ac:dyDescent="0.45">
      <c r="B89" s="457" t="s">
        <v>197</v>
      </c>
      <c r="C89" s="458">
        <v>1957.2850000000001</v>
      </c>
      <c r="D89" s="459">
        <v>2023.8330000000001</v>
      </c>
      <c r="E89" s="460">
        <v>3.4000158382657686E-2</v>
      </c>
      <c r="F89" s="150"/>
      <c r="G89" s="51"/>
      <c r="H89" s="51"/>
      <c r="I89" s="51"/>
      <c r="V89" s="457" t="s">
        <v>197</v>
      </c>
      <c r="W89" s="458">
        <f t="shared" si="9"/>
        <v>1957.2850000000001</v>
      </c>
      <c r="X89" s="459">
        <f t="shared" si="8"/>
        <v>2023.8330000000001</v>
      </c>
      <c r="Y89" s="460">
        <f t="shared" si="8"/>
        <v>3.4000158382657686E-2</v>
      </c>
    </row>
    <row r="90" spans="2:25" ht="15.9" x14ac:dyDescent="0.4">
      <c r="B90" s="431" t="s">
        <v>445</v>
      </c>
      <c r="C90" s="448">
        <v>1368.0417178569128</v>
      </c>
      <c r="D90" s="449">
        <v>1131.2753314802922</v>
      </c>
      <c r="E90" s="432">
        <v>-0.17306956599797541</v>
      </c>
      <c r="F90" s="150"/>
      <c r="G90" s="51"/>
      <c r="H90" s="51"/>
      <c r="I90" s="51"/>
      <c r="V90" s="431" t="s">
        <v>456</v>
      </c>
      <c r="W90" s="448">
        <f t="shared" si="9"/>
        <v>1368.0417178569128</v>
      </c>
      <c r="X90" s="449">
        <f t="shared" si="8"/>
        <v>1131.2753314802922</v>
      </c>
      <c r="Y90" s="432">
        <f t="shared" si="8"/>
        <v>-0.17306956599797541</v>
      </c>
    </row>
    <row r="91" spans="2:25" ht="16.3" thickBot="1" x14ac:dyDescent="0.45">
      <c r="B91" s="461" t="s">
        <v>446</v>
      </c>
      <c r="C91" s="462">
        <v>0.69894865482385693</v>
      </c>
      <c r="D91" s="463">
        <v>0.55897662083793087</v>
      </c>
      <c r="E91" s="464"/>
      <c r="F91" s="214"/>
      <c r="G91" s="51"/>
      <c r="H91" s="51"/>
      <c r="I91" s="51"/>
      <c r="V91" s="461" t="s">
        <v>457</v>
      </c>
      <c r="W91" s="462">
        <f t="shared" si="9"/>
        <v>0.69894865482385693</v>
      </c>
      <c r="X91" s="463">
        <f t="shared" si="8"/>
        <v>0.55897662083793087</v>
      </c>
      <c r="Y91" s="464"/>
    </row>
    <row r="92" spans="2:25" ht="15" thickBot="1" x14ac:dyDescent="0.45">
      <c r="G92" s="51"/>
      <c r="H92" s="51"/>
      <c r="I92" s="51"/>
    </row>
    <row r="93" spans="2:25" ht="21" thickBot="1" x14ac:dyDescent="0.45">
      <c r="B93" s="443" t="s">
        <v>11</v>
      </c>
      <c r="C93" s="444"/>
      <c r="D93" s="444"/>
      <c r="E93" s="465" t="s">
        <v>46</v>
      </c>
      <c r="V93" s="443" t="s">
        <v>14</v>
      </c>
      <c r="W93" s="444"/>
      <c r="X93" s="444"/>
      <c r="Y93" s="465" t="s">
        <v>45</v>
      </c>
    </row>
    <row r="94" spans="2:25" ht="15" thickBot="1" x14ac:dyDescent="0.45">
      <c r="B94" s="427" t="s">
        <v>79</v>
      </c>
      <c r="C94" s="466">
        <v>43189</v>
      </c>
      <c r="D94" s="467">
        <v>43555</v>
      </c>
      <c r="E94" s="430" t="s">
        <v>29</v>
      </c>
      <c r="V94" s="427" t="s">
        <v>65</v>
      </c>
      <c r="W94" s="466">
        <f>+C94</f>
        <v>43189</v>
      </c>
      <c r="X94" s="467">
        <f>+D94</f>
        <v>43555</v>
      </c>
      <c r="Y94" s="430" t="s">
        <v>29</v>
      </c>
    </row>
    <row r="95" spans="2:25" ht="15.9" x14ac:dyDescent="0.4">
      <c r="B95" s="431" t="s">
        <v>438</v>
      </c>
      <c r="C95" s="448">
        <v>5233.0863439900004</v>
      </c>
      <c r="D95" s="468">
        <v>5228.0789268181597</v>
      </c>
      <c r="E95" s="432">
        <v>-9.5687646690401085E-4</v>
      </c>
      <c r="V95" s="431" t="s">
        <v>449</v>
      </c>
      <c r="W95" s="448">
        <f>+C95</f>
        <v>5233.0863439900004</v>
      </c>
      <c r="X95" s="468">
        <f t="shared" ref="X95:Y103" si="10">+D95</f>
        <v>5228.0789268181597</v>
      </c>
      <c r="Y95" s="432">
        <f t="shared" si="10"/>
        <v>-9.5687646690401085E-4</v>
      </c>
    </row>
    <row r="96" spans="2:25" ht="15.9" x14ac:dyDescent="0.4">
      <c r="B96" s="450" t="s">
        <v>439</v>
      </c>
      <c r="C96" s="451">
        <v>631.66893895999999</v>
      </c>
      <c r="D96" s="469">
        <v>551.30179378999992</v>
      </c>
      <c r="E96" s="453">
        <v>-0.12722985129254438</v>
      </c>
      <c r="V96" s="450" t="s">
        <v>450</v>
      </c>
      <c r="W96" s="451">
        <f t="shared" ref="W96:W103" si="11">+C96</f>
        <v>631.66893895999999</v>
      </c>
      <c r="X96" s="469">
        <f t="shared" si="10"/>
        <v>551.30179378999992</v>
      </c>
      <c r="Y96" s="453">
        <f t="shared" si="10"/>
        <v>-0.12722985129254438</v>
      </c>
    </row>
    <row r="97" spans="2:25" ht="15.9" x14ac:dyDescent="0.4">
      <c r="B97" s="450" t="s">
        <v>440</v>
      </c>
      <c r="C97" s="451">
        <v>3263.4812102600004</v>
      </c>
      <c r="D97" s="469">
        <v>3239.6749173401599</v>
      </c>
      <c r="E97" s="453">
        <v>-7.2947540941851186E-3</v>
      </c>
      <c r="V97" s="450" t="s">
        <v>451</v>
      </c>
      <c r="W97" s="451">
        <f t="shared" si="11"/>
        <v>3263.4812102600004</v>
      </c>
      <c r="X97" s="469">
        <f t="shared" si="10"/>
        <v>3239.6749173401599</v>
      </c>
      <c r="Y97" s="453">
        <f t="shared" si="10"/>
        <v>-7.2947540941851186E-3</v>
      </c>
    </row>
    <row r="98" spans="2:25" ht="15.9" x14ac:dyDescent="0.4">
      <c r="B98" s="450" t="s">
        <v>441</v>
      </c>
      <c r="C98" s="451">
        <v>1337.9361947699999</v>
      </c>
      <c r="D98" s="469">
        <v>1437.1022156879999</v>
      </c>
      <c r="E98" s="453">
        <v>7.4118647290984718E-2</v>
      </c>
      <c r="V98" s="450" t="s">
        <v>452</v>
      </c>
      <c r="W98" s="451">
        <f t="shared" si="11"/>
        <v>1337.9361947699999</v>
      </c>
      <c r="X98" s="469">
        <f t="shared" si="10"/>
        <v>1437.1022156879999</v>
      </c>
      <c r="Y98" s="453">
        <f t="shared" si="10"/>
        <v>7.4118647290984718E-2</v>
      </c>
    </row>
    <row r="99" spans="2:25" ht="15.9" x14ac:dyDescent="0.4">
      <c r="B99" s="431" t="s">
        <v>442</v>
      </c>
      <c r="C99" s="448">
        <v>4039.3713380600602</v>
      </c>
      <c r="D99" s="468">
        <v>4559.1525107179805</v>
      </c>
      <c r="E99" s="432">
        <v>0.12867872972222183</v>
      </c>
      <c r="V99" s="431" t="s">
        <v>453</v>
      </c>
      <c r="W99" s="448">
        <f t="shared" si="11"/>
        <v>4039.3713380600602</v>
      </c>
      <c r="X99" s="468">
        <f t="shared" si="10"/>
        <v>4559.1525107179805</v>
      </c>
      <c r="Y99" s="432">
        <f t="shared" si="10"/>
        <v>0.12867872972222183</v>
      </c>
    </row>
    <row r="100" spans="2:25" ht="16.3" thickBot="1" x14ac:dyDescent="0.45">
      <c r="B100" s="441" t="s">
        <v>443</v>
      </c>
      <c r="C100" s="470">
        <v>0</v>
      </c>
      <c r="D100" s="471">
        <v>40.794203000000003</v>
      </c>
      <c r="E100" s="442" t="s">
        <v>121</v>
      </c>
      <c r="V100" s="441" t="s">
        <v>454</v>
      </c>
      <c r="W100" s="470">
        <f t="shared" si="11"/>
        <v>0</v>
      </c>
      <c r="X100" s="471">
        <f t="shared" si="10"/>
        <v>40.794203000000003</v>
      </c>
      <c r="Y100" s="442" t="str">
        <f t="shared" si="10"/>
        <v>n.a</v>
      </c>
    </row>
    <row r="101" spans="2:25" ht="16.3" thickBot="1" x14ac:dyDescent="0.45">
      <c r="B101" s="472" t="s">
        <v>447</v>
      </c>
      <c r="C101" s="473">
        <v>9272.457682031094</v>
      </c>
      <c r="D101" s="474">
        <v>9828.0256405313812</v>
      </c>
      <c r="E101" s="475">
        <v>5.9915933569253177E-2</v>
      </c>
      <c r="V101" s="472" t="s">
        <v>458</v>
      </c>
      <c r="W101" s="473">
        <f t="shared" si="11"/>
        <v>9272.457682031094</v>
      </c>
      <c r="X101" s="474">
        <f t="shared" si="10"/>
        <v>9828.0256405313812</v>
      </c>
      <c r="Y101" s="475">
        <f t="shared" si="10"/>
        <v>5.9915933569253177E-2</v>
      </c>
    </row>
    <row r="102" spans="2:25" ht="15.9" x14ac:dyDescent="0.4">
      <c r="B102" s="431" t="s">
        <v>445</v>
      </c>
      <c r="C102" s="448">
        <v>7045.9867869344389</v>
      </c>
      <c r="D102" s="468">
        <v>7237.3411297915336</v>
      </c>
      <c r="E102" s="432">
        <v>2.7157919627656346E-2</v>
      </c>
      <c r="V102" s="431" t="s">
        <v>456</v>
      </c>
      <c r="W102" s="448">
        <f t="shared" si="11"/>
        <v>7045.9867869344389</v>
      </c>
      <c r="X102" s="468">
        <f t="shared" si="10"/>
        <v>7237.3411297915336</v>
      </c>
      <c r="Y102" s="432">
        <f t="shared" si="10"/>
        <v>2.7157919627656346E-2</v>
      </c>
    </row>
    <row r="103" spans="2:25" ht="16.3" thickBot="1" x14ac:dyDescent="0.45">
      <c r="B103" s="461" t="s">
        <v>448</v>
      </c>
      <c r="C103" s="476">
        <v>0.75988341263489534</v>
      </c>
      <c r="D103" s="477">
        <v>0.73639827514737999</v>
      </c>
      <c r="E103" s="464"/>
      <c r="V103" s="461" t="s">
        <v>459</v>
      </c>
      <c r="W103" s="476">
        <f t="shared" si="11"/>
        <v>0.75988341263489534</v>
      </c>
      <c r="X103" s="477">
        <f t="shared" si="10"/>
        <v>0.73639827514737999</v>
      </c>
      <c r="Y103" s="464"/>
    </row>
    <row r="105" spans="2:25" ht="15" thickBot="1" x14ac:dyDescent="0.45">
      <c r="B105" s="52"/>
      <c r="C105" s="52"/>
      <c r="D105" s="52"/>
      <c r="E105" s="52"/>
      <c r="F105" s="52"/>
      <c r="G105" s="51"/>
      <c r="H105" s="51"/>
      <c r="I105" s="51"/>
      <c r="V105" s="51"/>
      <c r="W105" s="51"/>
      <c r="X105" s="51"/>
      <c r="Y105" s="51"/>
    </row>
    <row r="106" spans="2:25" ht="21" thickBot="1" x14ac:dyDescent="0.45">
      <c r="B106" s="443" t="s">
        <v>11</v>
      </c>
      <c r="C106" s="444"/>
      <c r="D106" s="444"/>
      <c r="E106" s="445" t="s">
        <v>6</v>
      </c>
      <c r="F106" s="52"/>
      <c r="G106" s="51"/>
      <c r="H106" s="51"/>
      <c r="I106" s="51"/>
      <c r="V106" s="443" t="s">
        <v>14</v>
      </c>
      <c r="W106" s="444"/>
      <c r="X106" s="444"/>
      <c r="Y106" s="445" t="s">
        <v>21</v>
      </c>
    </row>
    <row r="107" spans="2:25" ht="15" thickBot="1" x14ac:dyDescent="0.45">
      <c r="B107" s="427" t="s">
        <v>79</v>
      </c>
      <c r="C107" s="446" t="s">
        <v>56</v>
      </c>
      <c r="D107" s="447" t="s">
        <v>58</v>
      </c>
      <c r="E107" s="430" t="s">
        <v>29</v>
      </c>
      <c r="F107" s="52"/>
      <c r="G107" s="51"/>
      <c r="H107" s="51"/>
      <c r="I107" s="51"/>
      <c r="V107" s="427" t="s">
        <v>65</v>
      </c>
      <c r="W107" s="446" t="s">
        <v>56</v>
      </c>
      <c r="X107" s="447" t="s">
        <v>58</v>
      </c>
      <c r="Y107" s="430" t="s">
        <v>29</v>
      </c>
    </row>
    <row r="108" spans="2:25" ht="15.9" x14ac:dyDescent="0.4">
      <c r="B108" s="478" t="s">
        <v>200</v>
      </c>
      <c r="C108" s="479">
        <v>589.24259265969181</v>
      </c>
      <c r="D108" s="480">
        <v>892.55810451324317</v>
      </c>
      <c r="E108" s="453">
        <v>0.51475489998858026</v>
      </c>
      <c r="F108" s="52"/>
      <c r="G108" s="51"/>
      <c r="H108" s="51"/>
      <c r="I108" s="51"/>
      <c r="V108" s="478" t="s">
        <v>210</v>
      </c>
      <c r="W108" s="479">
        <f>+C108</f>
        <v>589.24259265969181</v>
      </c>
      <c r="X108" s="480">
        <f t="shared" ref="X108:Y114" si="12">+D108</f>
        <v>892.55810451324317</v>
      </c>
      <c r="Y108" s="453">
        <f t="shared" si="12"/>
        <v>0.51475489998858026</v>
      </c>
    </row>
    <row r="109" spans="2:25" ht="15.9" x14ac:dyDescent="0.4">
      <c r="B109" s="478" t="s">
        <v>416</v>
      </c>
      <c r="C109" s="479">
        <v>82.300226171134099</v>
      </c>
      <c r="D109" s="480">
        <v>114.37901337365501</v>
      </c>
      <c r="E109" s="453">
        <v>0.38977763117949005</v>
      </c>
      <c r="F109" s="52"/>
      <c r="G109" s="51"/>
      <c r="H109" s="51"/>
      <c r="I109" s="51"/>
      <c r="V109" s="478" t="s">
        <v>419</v>
      </c>
      <c r="W109" s="479">
        <f t="shared" ref="W109:W114" si="13">+C109</f>
        <v>82.300226171134099</v>
      </c>
      <c r="X109" s="480">
        <f t="shared" si="12"/>
        <v>114.37901337365501</v>
      </c>
      <c r="Y109" s="453">
        <f t="shared" si="12"/>
        <v>0.38977763117949005</v>
      </c>
    </row>
    <row r="110" spans="2:25" ht="15.9" x14ac:dyDescent="0.4">
      <c r="B110" s="478" t="s">
        <v>194</v>
      </c>
      <c r="C110" s="479">
        <v>397.03344917967655</v>
      </c>
      <c r="D110" s="480">
        <v>292.43359402846102</v>
      </c>
      <c r="E110" s="453">
        <v>-0.26345350843192838</v>
      </c>
      <c r="F110" s="52"/>
      <c r="G110" s="51"/>
      <c r="H110" s="51"/>
      <c r="I110" s="51"/>
      <c r="V110" s="478" t="s">
        <v>206</v>
      </c>
      <c r="W110" s="479">
        <f t="shared" si="13"/>
        <v>397.03344917967655</v>
      </c>
      <c r="X110" s="480">
        <f t="shared" si="12"/>
        <v>292.43359402846102</v>
      </c>
      <c r="Y110" s="453">
        <f t="shared" si="12"/>
        <v>-0.26345350843192838</v>
      </c>
    </row>
    <row r="111" spans="2:25" ht="15.9" x14ac:dyDescent="0.4">
      <c r="B111" s="478" t="s">
        <v>195</v>
      </c>
      <c r="C111" s="479">
        <v>562.92878708889634</v>
      </c>
      <c r="D111" s="480">
        <v>553.89302727000006</v>
      </c>
      <c r="E111" s="453">
        <v>-1.6051337267051768E-2</v>
      </c>
      <c r="F111" s="52"/>
      <c r="G111" s="51"/>
      <c r="H111" s="51"/>
      <c r="I111" s="51"/>
      <c r="V111" s="478" t="s">
        <v>207</v>
      </c>
      <c r="W111" s="479">
        <f t="shared" si="13"/>
        <v>562.92878708889634</v>
      </c>
      <c r="X111" s="480">
        <f t="shared" si="12"/>
        <v>553.89302727000006</v>
      </c>
      <c r="Y111" s="453">
        <f t="shared" si="12"/>
        <v>-1.6051337267051768E-2</v>
      </c>
    </row>
    <row r="112" spans="2:25" ht="15.9" x14ac:dyDescent="0.4">
      <c r="B112" s="478" t="s">
        <v>34</v>
      </c>
      <c r="C112" s="479">
        <v>180.41028419171099</v>
      </c>
      <c r="D112" s="480">
        <v>97.834192059047808</v>
      </c>
      <c r="E112" s="453">
        <v>-0.45771277675564559</v>
      </c>
      <c r="F112" s="52"/>
      <c r="G112" s="51"/>
      <c r="H112" s="51"/>
      <c r="I112" s="51"/>
      <c r="V112" s="478" t="s">
        <v>9</v>
      </c>
      <c r="W112" s="479">
        <f t="shared" si="13"/>
        <v>180.41028419171099</v>
      </c>
      <c r="X112" s="480">
        <f t="shared" si="12"/>
        <v>97.834192059047808</v>
      </c>
      <c r="Y112" s="453">
        <f t="shared" si="12"/>
        <v>-0.45771277675564559</v>
      </c>
    </row>
    <row r="113" spans="2:25" ht="16.3" thickBot="1" x14ac:dyDescent="0.45">
      <c r="B113" s="481" t="s">
        <v>196</v>
      </c>
      <c r="C113" s="482">
        <v>145.36897122549487</v>
      </c>
      <c r="D113" s="483">
        <v>72.735504749128197</v>
      </c>
      <c r="E113" s="464">
        <v>-0.49964903695781393</v>
      </c>
      <c r="F113" s="52"/>
      <c r="G113" s="215"/>
      <c r="H113" s="215"/>
      <c r="I113" s="215"/>
      <c r="V113" s="481" t="s">
        <v>208</v>
      </c>
      <c r="W113" s="482">
        <f t="shared" si="13"/>
        <v>145.36897122549487</v>
      </c>
      <c r="X113" s="483">
        <f t="shared" si="12"/>
        <v>72.735504749128197</v>
      </c>
      <c r="Y113" s="464">
        <f t="shared" si="12"/>
        <v>-0.49964903695781393</v>
      </c>
    </row>
    <row r="114" spans="2:25" ht="16.3" thickBot="1" x14ac:dyDescent="0.45">
      <c r="B114" s="484" t="s">
        <v>197</v>
      </c>
      <c r="C114" s="470">
        <v>1957.2843105166048</v>
      </c>
      <c r="D114" s="485">
        <v>2023.8334359935352</v>
      </c>
      <c r="E114" s="442">
        <v>3.4000745379380026E-2</v>
      </c>
      <c r="F114" s="52"/>
      <c r="G114" s="51"/>
      <c r="H114" s="51"/>
      <c r="I114" s="51"/>
      <c r="V114" s="484" t="s">
        <v>197</v>
      </c>
      <c r="W114" s="470">
        <f t="shared" si="13"/>
        <v>1957.2843105166048</v>
      </c>
      <c r="X114" s="485">
        <f t="shared" si="12"/>
        <v>2023.8334359935352</v>
      </c>
      <c r="Y114" s="442">
        <f t="shared" si="12"/>
        <v>3.4000745379380026E-2</v>
      </c>
    </row>
    <row r="115" spans="2:25" ht="15" thickBot="1" x14ac:dyDescent="0.45">
      <c r="B115" s="51"/>
      <c r="C115" s="51"/>
      <c r="D115" s="51"/>
      <c r="E115" s="51"/>
      <c r="F115" s="52"/>
      <c r="G115" s="51"/>
      <c r="H115" s="51"/>
      <c r="I115" s="51"/>
      <c r="V115" s="51"/>
      <c r="W115" s="51"/>
      <c r="X115" s="51"/>
      <c r="Y115" s="51"/>
    </row>
    <row r="116" spans="2:25" ht="21" thickBot="1" x14ac:dyDescent="0.45">
      <c r="B116" s="443" t="s">
        <v>11</v>
      </c>
      <c r="C116" s="444"/>
      <c r="D116" s="444"/>
      <c r="E116" s="465" t="s">
        <v>7</v>
      </c>
      <c r="F116" s="52"/>
      <c r="G116" s="51"/>
      <c r="H116" s="51"/>
      <c r="I116" s="51"/>
      <c r="V116" s="443" t="s">
        <v>14</v>
      </c>
      <c r="W116" s="444"/>
      <c r="X116" s="444"/>
      <c r="Y116" s="465" t="s">
        <v>22</v>
      </c>
    </row>
    <row r="117" spans="2:25" ht="15" thickBot="1" x14ac:dyDescent="0.45">
      <c r="B117" s="427" t="s">
        <v>79</v>
      </c>
      <c r="C117" s="486">
        <v>43189</v>
      </c>
      <c r="D117" s="467">
        <v>43555</v>
      </c>
      <c r="E117" s="430" t="s">
        <v>29</v>
      </c>
      <c r="F117" s="52"/>
      <c r="G117" s="51"/>
      <c r="H117" s="51"/>
      <c r="I117" s="51"/>
      <c r="V117" s="427" t="s">
        <v>65</v>
      </c>
      <c r="W117" s="486">
        <v>43189</v>
      </c>
      <c r="X117" s="467">
        <v>43555</v>
      </c>
      <c r="Y117" s="430" t="s">
        <v>29</v>
      </c>
    </row>
    <row r="118" spans="2:25" ht="15.9" x14ac:dyDescent="0.4">
      <c r="B118" s="478" t="s">
        <v>200</v>
      </c>
      <c r="C118" s="479">
        <v>2226.4708950966551</v>
      </c>
      <c r="D118" s="487">
        <v>2590.6845107398472</v>
      </c>
      <c r="E118" s="453">
        <v>0.16358337153443037</v>
      </c>
      <c r="F118" s="52"/>
      <c r="G118" s="51"/>
      <c r="H118" s="51"/>
      <c r="I118" s="51"/>
      <c r="V118" s="478" t="s">
        <v>210</v>
      </c>
      <c r="W118" s="479">
        <f>+C118</f>
        <v>2226.4708950966551</v>
      </c>
      <c r="X118" s="487">
        <f t="shared" ref="X118:Y124" si="14">+D118</f>
        <v>2590.6845107398472</v>
      </c>
      <c r="Y118" s="453">
        <f t="shared" si="14"/>
        <v>0.16358337153443037</v>
      </c>
    </row>
    <row r="119" spans="2:25" ht="15.9" x14ac:dyDescent="0.4">
      <c r="B119" s="478" t="s">
        <v>416</v>
      </c>
      <c r="C119" s="479">
        <v>615.93289357238052</v>
      </c>
      <c r="D119" s="487">
        <v>570.77856382162179</v>
      </c>
      <c r="E119" s="453">
        <v>-7.3310469731314165E-2</v>
      </c>
      <c r="F119" s="52"/>
      <c r="G119" s="51"/>
      <c r="H119" s="51"/>
      <c r="I119" s="51"/>
      <c r="V119" s="478" t="s">
        <v>419</v>
      </c>
      <c r="W119" s="479">
        <f t="shared" ref="W119:W124" si="15">+C119</f>
        <v>615.93289357238052</v>
      </c>
      <c r="X119" s="487">
        <f t="shared" si="14"/>
        <v>570.77856382162179</v>
      </c>
      <c r="Y119" s="453">
        <f t="shared" si="14"/>
        <v>-7.3310469731314165E-2</v>
      </c>
    </row>
    <row r="120" spans="2:25" ht="15.9" x14ac:dyDescent="0.4">
      <c r="B120" s="478" t="s">
        <v>194</v>
      </c>
      <c r="C120" s="479">
        <v>2161.7908908288005</v>
      </c>
      <c r="D120" s="487">
        <v>1499.611811618493</v>
      </c>
      <c r="E120" s="453">
        <v>-0.30631042161364519</v>
      </c>
      <c r="F120" s="52"/>
      <c r="G120" s="51"/>
      <c r="H120" s="51"/>
      <c r="I120" s="51"/>
      <c r="V120" s="478" t="s">
        <v>206</v>
      </c>
      <c r="W120" s="479">
        <f t="shared" si="15"/>
        <v>2161.7908908288005</v>
      </c>
      <c r="X120" s="487">
        <f t="shared" si="14"/>
        <v>1499.611811618493</v>
      </c>
      <c r="Y120" s="453">
        <f t="shared" si="14"/>
        <v>-0.30631042161364519</v>
      </c>
    </row>
    <row r="121" spans="2:25" ht="15.9" x14ac:dyDescent="0.4">
      <c r="B121" s="478" t="s">
        <v>195</v>
      </c>
      <c r="C121" s="479">
        <v>2996.1702037665495</v>
      </c>
      <c r="D121" s="487">
        <v>3968.0924603610515</v>
      </c>
      <c r="E121" s="453">
        <v>0.32438819909919592</v>
      </c>
      <c r="F121" s="216"/>
      <c r="G121" s="51"/>
      <c r="H121" s="51"/>
      <c r="I121" s="51"/>
      <c r="V121" s="478" t="s">
        <v>207</v>
      </c>
      <c r="W121" s="479">
        <f t="shared" si="15"/>
        <v>2996.1702037665495</v>
      </c>
      <c r="X121" s="487">
        <f t="shared" si="14"/>
        <v>3968.0924603610515</v>
      </c>
      <c r="Y121" s="453">
        <f t="shared" si="14"/>
        <v>0.32438819909919592</v>
      </c>
    </row>
    <row r="122" spans="2:25" ht="15.9" x14ac:dyDescent="0.4">
      <c r="B122" s="478" t="s">
        <v>34</v>
      </c>
      <c r="C122" s="479">
        <v>847.87811977346792</v>
      </c>
      <c r="D122" s="487">
        <v>731.21422733319059</v>
      </c>
      <c r="E122" s="453">
        <v>-0.1375951209490428</v>
      </c>
      <c r="F122" s="52"/>
      <c r="G122" s="51"/>
      <c r="H122" s="51"/>
      <c r="I122" s="51"/>
      <c r="V122" s="478" t="s">
        <v>9</v>
      </c>
      <c r="W122" s="479">
        <f t="shared" si="15"/>
        <v>847.87811977346792</v>
      </c>
      <c r="X122" s="487">
        <f t="shared" si="14"/>
        <v>731.21422733319059</v>
      </c>
      <c r="Y122" s="453">
        <f t="shared" si="14"/>
        <v>-0.1375951209490428</v>
      </c>
    </row>
    <row r="123" spans="2:25" ht="16.3" thickBot="1" x14ac:dyDescent="0.45">
      <c r="B123" s="478" t="s">
        <v>196</v>
      </c>
      <c r="C123" s="479">
        <v>424.21467899324199</v>
      </c>
      <c r="D123" s="487">
        <v>467.64406665717786</v>
      </c>
      <c r="E123" s="453">
        <v>0.10237596626077083</v>
      </c>
      <c r="F123" s="52"/>
      <c r="G123" s="51"/>
      <c r="H123" s="51"/>
      <c r="I123" s="51"/>
      <c r="V123" s="478" t="s">
        <v>208</v>
      </c>
      <c r="W123" s="479">
        <f t="shared" si="15"/>
        <v>424.21467899324199</v>
      </c>
      <c r="X123" s="487">
        <f t="shared" si="14"/>
        <v>467.64406665717786</v>
      </c>
      <c r="Y123" s="453">
        <f t="shared" si="14"/>
        <v>0.10237596626077083</v>
      </c>
    </row>
    <row r="124" spans="2:25" ht="16.3" thickBot="1" x14ac:dyDescent="0.45">
      <c r="B124" s="488" t="s">
        <v>197</v>
      </c>
      <c r="C124" s="458">
        <v>9272.457682031094</v>
      </c>
      <c r="D124" s="489">
        <v>9828.0256405313812</v>
      </c>
      <c r="E124" s="460">
        <v>5.9915933569253177E-2</v>
      </c>
      <c r="F124" s="52"/>
      <c r="G124" s="51"/>
      <c r="H124" s="51"/>
      <c r="I124" s="51"/>
      <c r="V124" s="488" t="s">
        <v>197</v>
      </c>
      <c r="W124" s="458">
        <f t="shared" si="15"/>
        <v>9272.457682031094</v>
      </c>
      <c r="X124" s="489">
        <f t="shared" si="14"/>
        <v>9828.0256405313812</v>
      </c>
      <c r="Y124" s="460">
        <f t="shared" si="14"/>
        <v>5.9915933569253177E-2</v>
      </c>
    </row>
    <row r="125" spans="2:25" ht="15" thickBot="1" x14ac:dyDescent="0.45"/>
    <row r="126" spans="2:25" ht="23.6" thickBot="1" x14ac:dyDescent="0.45">
      <c r="B126" s="490" t="s">
        <v>51</v>
      </c>
      <c r="C126" s="491"/>
      <c r="D126" s="491"/>
      <c r="E126" s="505" t="s">
        <v>52</v>
      </c>
      <c r="V126" s="490" t="s">
        <v>50</v>
      </c>
      <c r="W126" s="491"/>
      <c r="X126" s="491"/>
      <c r="Y126" s="505" t="s">
        <v>53</v>
      </c>
    </row>
    <row r="127" spans="2:25" ht="15" thickBot="1" x14ac:dyDescent="0.45">
      <c r="B127" s="492" t="s">
        <v>79</v>
      </c>
      <c r="C127" s="493" t="s">
        <v>56</v>
      </c>
      <c r="D127" s="494" t="s">
        <v>58</v>
      </c>
      <c r="E127" s="495" t="s">
        <v>29</v>
      </c>
      <c r="V127" s="492" t="s">
        <v>65</v>
      </c>
      <c r="W127" s="493" t="s">
        <v>56</v>
      </c>
      <c r="X127" s="494" t="s">
        <v>58</v>
      </c>
      <c r="Y127" s="495" t="s">
        <v>29</v>
      </c>
    </row>
    <row r="128" spans="2:25" ht="15.9" x14ac:dyDescent="0.4">
      <c r="B128" s="496" t="s">
        <v>80</v>
      </c>
      <c r="C128" s="44">
        <v>371.91700000000003</v>
      </c>
      <c r="D128" s="148">
        <v>388.92099999999999</v>
      </c>
      <c r="E128" s="497">
        <v>4.5719878359956549E-2</v>
      </c>
      <c r="V128" s="496" t="s">
        <v>66</v>
      </c>
      <c r="W128" s="44">
        <f>+C128</f>
        <v>371.91700000000003</v>
      </c>
      <c r="X128" s="148">
        <f t="shared" ref="X128:Y136" si="16">+D128</f>
        <v>388.92099999999999</v>
      </c>
      <c r="Y128" s="497">
        <f t="shared" si="16"/>
        <v>4.5719878359956549E-2</v>
      </c>
    </row>
    <row r="129" spans="2:25" ht="15.9" x14ac:dyDescent="0.4">
      <c r="B129" s="496" t="s">
        <v>96</v>
      </c>
      <c r="C129" s="44">
        <v>21.101075390000069</v>
      </c>
      <c r="D129" s="148">
        <v>22.710123340000038</v>
      </c>
      <c r="E129" s="497">
        <v>7.6254310278541848E-2</v>
      </c>
      <c r="V129" s="496" t="s">
        <v>96</v>
      </c>
      <c r="W129" s="44">
        <f t="shared" ref="W129:W136" si="17">+C129</f>
        <v>21.101075390000069</v>
      </c>
      <c r="X129" s="148">
        <f t="shared" si="16"/>
        <v>22.710123340000038</v>
      </c>
      <c r="Y129" s="497">
        <f t="shared" si="16"/>
        <v>7.6254310278541848E-2</v>
      </c>
    </row>
    <row r="130" spans="2:25" x14ac:dyDescent="0.4">
      <c r="B130" s="498" t="s">
        <v>83</v>
      </c>
      <c r="C130" s="280">
        <v>5.6735979775057517E-2</v>
      </c>
      <c r="D130" s="499">
        <v>5.8392638453567791E-2</v>
      </c>
      <c r="E130" s="500"/>
      <c r="V130" s="498" t="s">
        <v>70</v>
      </c>
      <c r="W130" s="280">
        <f t="shared" si="17"/>
        <v>5.6735979775057517E-2</v>
      </c>
      <c r="X130" s="499">
        <f t="shared" si="16"/>
        <v>5.8392638453567791E-2</v>
      </c>
      <c r="Y130" s="500">
        <f t="shared" si="16"/>
        <v>0</v>
      </c>
    </row>
    <row r="131" spans="2:25" ht="15.9" x14ac:dyDescent="0.4">
      <c r="B131" s="496" t="s">
        <v>98</v>
      </c>
      <c r="C131" s="44">
        <v>13.28007539000007</v>
      </c>
      <c r="D131" s="148">
        <v>14.151123340000037</v>
      </c>
      <c r="E131" s="497">
        <v>6.5590587735357947E-2</v>
      </c>
      <c r="V131" s="496" t="s">
        <v>98</v>
      </c>
      <c r="W131" s="44">
        <f t="shared" si="17"/>
        <v>13.28007539000007</v>
      </c>
      <c r="X131" s="148">
        <f t="shared" si="16"/>
        <v>14.151123340000037</v>
      </c>
      <c r="Y131" s="497">
        <f t="shared" si="16"/>
        <v>6.5590587735357947E-2</v>
      </c>
    </row>
    <row r="132" spans="2:25" x14ac:dyDescent="0.4">
      <c r="B132" s="498" t="s">
        <v>83</v>
      </c>
      <c r="C132" s="280">
        <v>3.5707094297921495E-2</v>
      </c>
      <c r="D132" s="499">
        <v>3.6385598463441256E-2</v>
      </c>
      <c r="E132" s="500"/>
      <c r="V132" s="498" t="s">
        <v>70</v>
      </c>
      <c r="W132" s="280">
        <f t="shared" si="17"/>
        <v>3.5707094297921495E-2</v>
      </c>
      <c r="X132" s="499">
        <f t="shared" si="16"/>
        <v>3.6385598463441256E-2</v>
      </c>
      <c r="Y132" s="500"/>
    </row>
    <row r="133" spans="2:25" ht="15.9" x14ac:dyDescent="0.4">
      <c r="B133" s="496" t="s">
        <v>436</v>
      </c>
      <c r="C133" s="44">
        <v>8.3693065425000697</v>
      </c>
      <c r="D133" s="148">
        <v>9.3815925050000377</v>
      </c>
      <c r="E133" s="497">
        <v>0.12095219088457228</v>
      </c>
      <c r="V133" s="496" t="s">
        <v>112</v>
      </c>
      <c r="W133" s="44">
        <f t="shared" si="17"/>
        <v>8.3693065425000697</v>
      </c>
      <c r="X133" s="148">
        <f t="shared" si="16"/>
        <v>9.3815925050000377</v>
      </c>
      <c r="Y133" s="497">
        <f t="shared" si="16"/>
        <v>0.12095219088457228</v>
      </c>
    </row>
    <row r="134" spans="2:25" x14ac:dyDescent="0.4">
      <c r="B134" s="498" t="s">
        <v>83</v>
      </c>
      <c r="C134" s="280">
        <v>2.2503156732550728E-2</v>
      </c>
      <c r="D134" s="499">
        <v>2.4122103216334519E-2</v>
      </c>
      <c r="E134" s="500"/>
      <c r="V134" s="498" t="s">
        <v>70</v>
      </c>
      <c r="W134" s="280">
        <f t="shared" si="17"/>
        <v>2.2503156732550728E-2</v>
      </c>
      <c r="X134" s="499">
        <f t="shared" si="16"/>
        <v>2.4122103216334519E-2</v>
      </c>
      <c r="Y134" s="500"/>
    </row>
    <row r="135" spans="2:25" ht="15.9" x14ac:dyDescent="0.4">
      <c r="B135" s="496" t="s">
        <v>460</v>
      </c>
      <c r="C135" s="44">
        <v>2399.7566276907437</v>
      </c>
      <c r="D135" s="148">
        <v>2768.84637114</v>
      </c>
      <c r="E135" s="497">
        <v>0.15380298951582727</v>
      </c>
      <c r="V135" s="496" t="s">
        <v>67</v>
      </c>
      <c r="W135" s="44">
        <f t="shared" si="17"/>
        <v>2399.7566276907437</v>
      </c>
      <c r="X135" s="148">
        <f t="shared" si="16"/>
        <v>2768.84637114</v>
      </c>
      <c r="Y135" s="497">
        <f t="shared" si="16"/>
        <v>0.15380298951582727</v>
      </c>
    </row>
    <row r="136" spans="2:25" ht="15" thickBot="1" x14ac:dyDescent="0.45">
      <c r="B136" s="501" t="s">
        <v>82</v>
      </c>
      <c r="C136" s="502">
        <v>19.601232125983241</v>
      </c>
      <c r="D136" s="503">
        <v>21.836908343206233</v>
      </c>
      <c r="E136" s="504"/>
      <c r="V136" s="501" t="s">
        <v>68</v>
      </c>
      <c r="W136" s="502">
        <f t="shared" si="17"/>
        <v>19.601232125983241</v>
      </c>
      <c r="X136" s="503">
        <f t="shared" si="16"/>
        <v>21.836908343206233</v>
      </c>
      <c r="Y136" s="504"/>
    </row>
    <row r="137" spans="2:25" ht="15" thickBot="1" x14ac:dyDescent="0.45"/>
    <row r="138" spans="2:25" ht="21" thickBot="1" x14ac:dyDescent="0.45">
      <c r="B138" s="516" t="s">
        <v>51</v>
      </c>
      <c r="C138" s="517"/>
      <c r="D138" s="517"/>
      <c r="E138" s="529" t="s">
        <v>6</v>
      </c>
      <c r="V138" s="516" t="s">
        <v>50</v>
      </c>
      <c r="W138" s="517"/>
      <c r="X138" s="517"/>
      <c r="Y138" s="529" t="s">
        <v>21</v>
      </c>
    </row>
    <row r="139" spans="2:25" ht="15" thickBot="1" x14ac:dyDescent="0.45">
      <c r="B139" s="492" t="s">
        <v>79</v>
      </c>
      <c r="C139" s="506" t="s">
        <v>56</v>
      </c>
      <c r="D139" s="507" t="s">
        <v>58</v>
      </c>
      <c r="E139" s="518" t="s">
        <v>29</v>
      </c>
      <c r="V139" s="492" t="s">
        <v>65</v>
      </c>
      <c r="W139" s="506" t="s">
        <v>56</v>
      </c>
      <c r="X139" s="507" t="s">
        <v>58</v>
      </c>
      <c r="Y139" s="518" t="s">
        <v>29</v>
      </c>
    </row>
    <row r="140" spans="2:25" ht="15.9" x14ac:dyDescent="0.4">
      <c r="B140" s="519" t="s">
        <v>200</v>
      </c>
      <c r="C140" s="520">
        <v>349.77631514925571</v>
      </c>
      <c r="D140" s="521">
        <v>362.94638413840119</v>
      </c>
      <c r="E140" s="522">
        <v>3.7652832449577289E-2</v>
      </c>
      <c r="V140" s="519" t="s">
        <v>210</v>
      </c>
      <c r="W140" s="520">
        <f>+C140</f>
        <v>349.77631514925571</v>
      </c>
      <c r="X140" s="521">
        <f t="shared" ref="X140:Y142" si="18">+D140</f>
        <v>362.94638413840119</v>
      </c>
      <c r="Y140" s="522">
        <f t="shared" si="18"/>
        <v>3.7652832449577289E-2</v>
      </c>
    </row>
    <row r="141" spans="2:25" ht="16.3" thickBot="1" x14ac:dyDescent="0.45">
      <c r="B141" s="508" t="s">
        <v>416</v>
      </c>
      <c r="C141" s="509">
        <v>22.14072337</v>
      </c>
      <c r="D141" s="510">
        <v>25.974749809999999</v>
      </c>
      <c r="E141" s="514">
        <v>0.17316626814438174</v>
      </c>
      <c r="V141" s="508" t="s">
        <v>419</v>
      </c>
      <c r="W141" s="509">
        <f t="shared" ref="W141:W142" si="19">+C141</f>
        <v>22.14072337</v>
      </c>
      <c r="X141" s="510">
        <f t="shared" si="18"/>
        <v>25.974749809999999</v>
      </c>
      <c r="Y141" s="514">
        <f t="shared" si="18"/>
        <v>0.17316626814438174</v>
      </c>
    </row>
    <row r="142" spans="2:25" ht="16.3" thickBot="1" x14ac:dyDescent="0.45">
      <c r="B142" s="511" t="s">
        <v>197</v>
      </c>
      <c r="C142" s="512">
        <v>371.9170385192557</v>
      </c>
      <c r="D142" s="513">
        <v>388.92113394840118</v>
      </c>
      <c r="E142" s="515">
        <v>4.5720130211956089E-2</v>
      </c>
      <c r="V142" s="511" t="s">
        <v>197</v>
      </c>
      <c r="W142" s="512">
        <f t="shared" si="19"/>
        <v>371.9170385192557</v>
      </c>
      <c r="X142" s="513">
        <f t="shared" si="18"/>
        <v>388.92113394840118</v>
      </c>
      <c r="Y142" s="515">
        <f t="shared" si="18"/>
        <v>4.5720130211956089E-2</v>
      </c>
    </row>
    <row r="143" spans="2:25" ht="15" thickBot="1" x14ac:dyDescent="0.45">
      <c r="B143" s="51"/>
      <c r="C143" s="51"/>
      <c r="D143" s="51"/>
      <c r="V143" s="51"/>
      <c r="W143" s="51"/>
      <c r="X143" s="51"/>
    </row>
    <row r="144" spans="2:25" ht="21" thickBot="1" x14ac:dyDescent="0.45">
      <c r="B144" s="516" t="s">
        <v>51</v>
      </c>
      <c r="C144" s="517"/>
      <c r="D144" s="517"/>
      <c r="E144" s="529" t="s">
        <v>7</v>
      </c>
      <c r="V144" s="516" t="s">
        <v>50</v>
      </c>
      <c r="W144" s="517"/>
      <c r="X144" s="517"/>
      <c r="Y144" s="529" t="s">
        <v>22</v>
      </c>
    </row>
    <row r="145" spans="2:25" ht="15" thickBot="1" x14ac:dyDescent="0.45">
      <c r="B145" s="492" t="s">
        <v>79</v>
      </c>
      <c r="C145" s="523">
        <v>43189</v>
      </c>
      <c r="D145" s="524">
        <v>43555</v>
      </c>
      <c r="E145" s="518" t="s">
        <v>29</v>
      </c>
      <c r="V145" s="492" t="s">
        <v>65</v>
      </c>
      <c r="W145" s="525">
        <v>43189</v>
      </c>
      <c r="X145" s="526">
        <v>43555</v>
      </c>
      <c r="Y145" s="518" t="s">
        <v>29</v>
      </c>
    </row>
    <row r="146" spans="2:25" ht="16.3" customHeight="1" x14ac:dyDescent="0.4">
      <c r="B146" s="519" t="s">
        <v>200</v>
      </c>
      <c r="C146" s="520">
        <v>2247.0250487107437</v>
      </c>
      <c r="D146" s="521">
        <v>2527.9192201599999</v>
      </c>
      <c r="E146" s="522">
        <v>0.12500713848758482</v>
      </c>
      <c r="V146" s="519" t="s">
        <v>210</v>
      </c>
      <c r="W146" s="520">
        <f>+C146</f>
        <v>2247.0250487107437</v>
      </c>
      <c r="X146" s="521">
        <f t="shared" ref="X146" si="20">+D146</f>
        <v>2527.9192201599999</v>
      </c>
      <c r="Y146" s="522">
        <f t="shared" ref="Y146" si="21">+E146</f>
        <v>0.12500713848758482</v>
      </c>
    </row>
    <row r="147" spans="2:25" ht="16.3" thickBot="1" x14ac:dyDescent="0.45">
      <c r="B147" s="508" t="s">
        <v>416</v>
      </c>
      <c r="C147" s="509">
        <v>152.73157897999999</v>
      </c>
      <c r="D147" s="510">
        <v>240.92715097999999</v>
      </c>
      <c r="E147" s="514">
        <v>0.57745472540128118</v>
      </c>
      <c r="V147" s="508" t="s">
        <v>419</v>
      </c>
      <c r="W147" s="509">
        <f t="shared" ref="W147:W148" si="22">+C147</f>
        <v>152.73157897999999</v>
      </c>
      <c r="X147" s="510">
        <f t="shared" ref="X147:X148" si="23">+D147</f>
        <v>240.92715097999999</v>
      </c>
      <c r="Y147" s="514">
        <f t="shared" ref="Y147:Y148" si="24">+E147</f>
        <v>0.57745472540128118</v>
      </c>
    </row>
    <row r="148" spans="2:25" ht="16.3" thickBot="1" x14ac:dyDescent="0.45">
      <c r="B148" s="511" t="s">
        <v>197</v>
      </c>
      <c r="C148" s="512">
        <v>2399.7566276907437</v>
      </c>
      <c r="D148" s="513">
        <v>2768.84637114</v>
      </c>
      <c r="E148" s="515">
        <v>0.15380298951582727</v>
      </c>
      <c r="V148" s="511" t="s">
        <v>197</v>
      </c>
      <c r="W148" s="512">
        <f t="shared" si="22"/>
        <v>2399.7566276907437</v>
      </c>
      <c r="X148" s="513">
        <f t="shared" si="23"/>
        <v>2768.84637114</v>
      </c>
      <c r="Y148" s="515">
        <f t="shared" si="24"/>
        <v>0.15380298951582727</v>
      </c>
    </row>
  </sheetData>
  <mergeCells count="22">
    <mergeCell ref="C2:E2"/>
    <mergeCell ref="W2:Y2"/>
    <mergeCell ref="C54:E54"/>
    <mergeCell ref="F54:H54"/>
    <mergeCell ref="I54:K54"/>
    <mergeCell ref="C34:E34"/>
    <mergeCell ref="F34:H34"/>
    <mergeCell ref="I34:K34"/>
    <mergeCell ref="L34:M34"/>
    <mergeCell ref="L54:M54"/>
    <mergeCell ref="AF54:AG54"/>
    <mergeCell ref="AH54:AJ54"/>
    <mergeCell ref="N54:P54"/>
    <mergeCell ref="AH34:AJ34"/>
    <mergeCell ref="N34:P34"/>
    <mergeCell ref="W34:Y34"/>
    <mergeCell ref="Z34:AB34"/>
    <mergeCell ref="AC34:AE34"/>
    <mergeCell ref="AF34:AG34"/>
    <mergeCell ref="W54:Y54"/>
    <mergeCell ref="Z54:AB54"/>
    <mergeCell ref="AC54:AE5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Grupo ACS</vt:lpstr>
      <vt:lpstr>Actividades . Activities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mabermejoc</dc:creator>
  <cp:lastModifiedBy>Carmen Aranda Martín</cp:lastModifiedBy>
  <cp:lastPrinted>2015-07-28T08:49:30Z</cp:lastPrinted>
  <dcterms:created xsi:type="dcterms:W3CDTF">2013-05-14T10:24:32Z</dcterms:created>
  <dcterms:modified xsi:type="dcterms:W3CDTF">2019-05-14T15:32:26Z</dcterms:modified>
</cp:coreProperties>
</file>