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 windowWidth="18912" windowHeight="10800" activeTab="1"/>
  </bookViews>
  <sheets>
    <sheet name="Grupo ACS" sheetId="1" r:id="rId1"/>
    <sheet name="Actividades . Activities" sheetId="2" r:id="rId2"/>
  </sheets>
  <externalReferences>
    <externalReference r:id="rId5"/>
  </externalReferences>
  <definedNames/>
  <calcPr fullCalcOnLoad="1"/>
</workbook>
</file>

<file path=xl/sharedStrings.xml><?xml version="1.0" encoding="utf-8"?>
<sst xmlns="http://schemas.openxmlformats.org/spreadsheetml/2006/main" count="1230" uniqueCount="467">
  <si>
    <t>Grupo ACS</t>
  </si>
  <si>
    <t>Euro Million</t>
  </si>
  <si>
    <t>Millones de Euros</t>
  </si>
  <si>
    <t>HOCHTIEF AG</t>
  </si>
  <si>
    <t>Key operating &amp; financial figures</t>
  </si>
  <si>
    <t>Million Euro</t>
  </si>
  <si>
    <t>Turnover</t>
  </si>
  <si>
    <t>Months</t>
  </si>
  <si>
    <t>EBITDA</t>
  </si>
  <si>
    <t xml:space="preserve">Margin </t>
  </si>
  <si>
    <t>EBIT</t>
  </si>
  <si>
    <t>Net Investments</t>
  </si>
  <si>
    <t>Cuenta de Resultados Consolidada</t>
  </si>
  <si>
    <t>Income statement</t>
  </si>
  <si>
    <t>Ventas por Áreas Geográficas</t>
  </si>
  <si>
    <t>TOTAL</t>
  </si>
  <si>
    <t>Cartera por Áreas Geográficas</t>
  </si>
  <si>
    <t>Spain</t>
  </si>
  <si>
    <t>Rest of Europe</t>
  </si>
  <si>
    <t>America</t>
  </si>
  <si>
    <t>Asia Pacific</t>
  </si>
  <si>
    <t>Africa</t>
  </si>
  <si>
    <t>Ventas por Áreas Geográficas (no incluye eliminaciones entre las áreas de actividad)</t>
  </si>
  <si>
    <t>Construcción</t>
  </si>
  <si>
    <t>Servicios Industriales</t>
  </si>
  <si>
    <t>Medio Ambiente</t>
  </si>
  <si>
    <t>Sales per Geographical Area (inter area of activity adjustments excluded)</t>
  </si>
  <si>
    <t>Construction</t>
  </si>
  <si>
    <t>Industrial Services</t>
  </si>
  <si>
    <t>Environment</t>
  </si>
  <si>
    <t>Backlog per Geographical Area</t>
  </si>
  <si>
    <t>Resultados Operativos</t>
  </si>
  <si>
    <t>Operating Results</t>
  </si>
  <si>
    <t>Resultados financieros</t>
  </si>
  <si>
    <t>Financial Results</t>
  </si>
  <si>
    <t>Empresas Asociadas</t>
  </si>
  <si>
    <t>Balance de Situación Consolidado</t>
  </si>
  <si>
    <t>Patrimonio Neto</t>
  </si>
  <si>
    <t>Consolidated balance sheet</t>
  </si>
  <si>
    <t>Net Worth</t>
  </si>
  <si>
    <t>Evolución Fondo de Maniobra</t>
  </si>
  <si>
    <t>Working Capital evolution</t>
  </si>
  <si>
    <t>Endeudamiento Neto (€ mn)</t>
  </si>
  <si>
    <t>Corporación y Ajustes</t>
  </si>
  <si>
    <t>Flujos Netos de Efectivo</t>
  </si>
  <si>
    <t>Net Cash Flows</t>
  </si>
  <si>
    <t>Desglose de Inversiones</t>
  </si>
  <si>
    <t>Investments</t>
  </si>
  <si>
    <t xml:space="preserve">Million Euro </t>
  </si>
  <si>
    <t xml:space="preserve">Backlog </t>
  </si>
  <si>
    <t>Working Capital</t>
  </si>
  <si>
    <t>Net Debt</t>
  </si>
  <si>
    <t>ND/Ebitda</t>
  </si>
  <si>
    <t>Sales per geographical areas</t>
  </si>
  <si>
    <t>Backlog per geographical areas</t>
  </si>
  <si>
    <t>HOCHTIEF</t>
  </si>
  <si>
    <t>Desglose por actividades</t>
  </si>
  <si>
    <t>Turnover breakdown by activity</t>
  </si>
  <si>
    <t>Backlog breakdown by activity</t>
  </si>
  <si>
    <t>Desglose de las Ventas por actividad</t>
  </si>
  <si>
    <t>Desglose de la Cartera por actividad</t>
  </si>
  <si>
    <t>Sales breakdown</t>
  </si>
  <si>
    <t>TURNOVER</t>
  </si>
  <si>
    <t>Principales magnitudes operativas y financieras</t>
  </si>
  <si>
    <t>Recurrent Net Profit</t>
  </si>
  <si>
    <t>Consolidated Income Statement</t>
  </si>
  <si>
    <t>Profit from Associates</t>
  </si>
  <si>
    <t>Projacts &amp; financial (Gross)</t>
  </si>
  <si>
    <t>* The Joint Ventures Net Results, which are those companies that are executing projects but managed with partners, has been included in the Total Income figure, whilst the Results on Equity Method includes the net results of the rest of affiliated companies</t>
  </si>
  <si>
    <t>Gastos Financieros</t>
  </si>
  <si>
    <t>var</t>
  </si>
  <si>
    <t>Var.</t>
  </si>
  <si>
    <t>Ventas</t>
  </si>
  <si>
    <t>Cartera</t>
  </si>
  <si>
    <t>Meses</t>
  </si>
  <si>
    <t xml:space="preserve">Margen </t>
  </si>
  <si>
    <t>Bº Neto Atribuible</t>
  </si>
  <si>
    <t>BPA</t>
  </si>
  <si>
    <t>Fondos Generados por las Actividades</t>
  </si>
  <si>
    <t>Inversiones Netas</t>
  </si>
  <si>
    <t>Inversiones</t>
  </si>
  <si>
    <t>Desinversiones</t>
  </si>
  <si>
    <t>Endeudamiento Neto</t>
  </si>
  <si>
    <t>Deuda Neta de los Negocios</t>
  </si>
  <si>
    <t>Financiación de Proyectos</t>
  </si>
  <si>
    <t>Detalle Principales Magnitudes Operativas</t>
  </si>
  <si>
    <t>Directa</t>
  </si>
  <si>
    <t>Proporcional*</t>
  </si>
  <si>
    <t>Producción</t>
  </si>
  <si>
    <t>Directo</t>
  </si>
  <si>
    <t>* Referente a la participación proporcional de las entidades operativas conjuntas  y proyectos no consolidados globalmente en el Grupo</t>
  </si>
  <si>
    <t>Desglose de Beneficio Neto</t>
  </si>
  <si>
    <t>Millones de euros</t>
  </si>
  <si>
    <t>Servicios Industriales (1)</t>
  </si>
  <si>
    <t>Beneficio Neto de las Actividades</t>
  </si>
  <si>
    <t>Activos Renovables</t>
  </si>
  <si>
    <t>Corporación</t>
  </si>
  <si>
    <t>Beneficio Neto TOTAL</t>
  </si>
  <si>
    <t>(1) Excluye los activos de energía renovable vendidos en el 1T/2015.  Ver detalle en Servicios  Industriales</t>
  </si>
  <si>
    <t>Backlog</t>
  </si>
  <si>
    <t>Attributable Net Profit</t>
  </si>
  <si>
    <t>EPS</t>
  </si>
  <si>
    <t>Cash Flow from Activities</t>
  </si>
  <si>
    <t>Disposals</t>
  </si>
  <si>
    <t>Total Net Debt</t>
  </si>
  <si>
    <t>Businesses' Net Debt</t>
  </si>
  <si>
    <t>Project Financing</t>
  </si>
  <si>
    <t>Main figures details</t>
  </si>
  <si>
    <t>Direct</t>
  </si>
  <si>
    <t>Proportional*</t>
  </si>
  <si>
    <t>Work Done</t>
  </si>
  <si>
    <t>* Refers to the proportional stake of the operating Joint Ventures and projects not fully consolidated in the Group</t>
  </si>
  <si>
    <t>Net Profit breakdown</t>
  </si>
  <si>
    <t>Industrial Services (1)</t>
  </si>
  <si>
    <t>Net Profit from activities</t>
  </si>
  <si>
    <t>Renewable assets</t>
  </si>
  <si>
    <t>Corporation</t>
  </si>
  <si>
    <t>TOTAL Net Profit</t>
  </si>
  <si>
    <t>(1) It excludes renewable assets sold in 1Q/2015. Further detail in Industrial Services</t>
  </si>
  <si>
    <t>Importe Neto Cifra de Negocios</t>
  </si>
  <si>
    <t>Otros ingresos</t>
  </si>
  <si>
    <t>Rdo. Neto Entidades Operativas Conjuntas*</t>
  </si>
  <si>
    <t>Total Ingresos</t>
  </si>
  <si>
    <t>Gastos de explotación</t>
  </si>
  <si>
    <t>Gastos de personal</t>
  </si>
  <si>
    <t>Beneficio Bruto de Explotación (EBITDA)</t>
  </si>
  <si>
    <t>Dotación a amortizaciones</t>
  </si>
  <si>
    <t>Provisiones de circulante</t>
  </si>
  <si>
    <t>Beneficio Ordinario de Explotación (EBIT)</t>
  </si>
  <si>
    <t>Deterioro y Rdo. por enajenación inmovilizado</t>
  </si>
  <si>
    <t>n.a.</t>
  </si>
  <si>
    <t>Otros resultados</t>
  </si>
  <si>
    <t>n.s.</t>
  </si>
  <si>
    <t>Beneficio Neto de Explotación</t>
  </si>
  <si>
    <t>Ingresos Financieros</t>
  </si>
  <si>
    <t>Resultado Financiero Ordinario</t>
  </si>
  <si>
    <t>Diferencias de Cambio</t>
  </si>
  <si>
    <t>Variación valor razonable en inst. financieros</t>
  </si>
  <si>
    <t>Deterioro y Rdo. por enajenación inst. financieros</t>
  </si>
  <si>
    <t>Resultado Financiero Neto</t>
  </si>
  <si>
    <t>Rdo. Por Puesta en Equivalencia*</t>
  </si>
  <si>
    <t>BAI Operaciones Continuadas</t>
  </si>
  <si>
    <t>Impuesto sobre Sociedades</t>
  </si>
  <si>
    <t>BDI Operaciones Continuadas</t>
  </si>
  <si>
    <t>BDI Actividades Interrumpidas</t>
  </si>
  <si>
    <t>Beneficio del Ejercicio</t>
  </si>
  <si>
    <t>Intereses Minoritarios</t>
  </si>
  <si>
    <t>* El Resultado Neto de Entidades Operativas Conjuntas, que son las sociedades de ejecución de proyectos de gestión conjunta, se ha incluido en la cifra de Total Ingresos, mientras que el Resultado por Puesta en Equivalencia incluye el resultado neto del resto de las empresas participadas.</t>
  </si>
  <si>
    <t>Net Sales</t>
  </si>
  <si>
    <t>Other revenues</t>
  </si>
  <si>
    <t>Joint Ventures Net Results*</t>
  </si>
  <si>
    <t>Total Income</t>
  </si>
  <si>
    <t>Operating expenses</t>
  </si>
  <si>
    <t>Personnel expenses</t>
  </si>
  <si>
    <t>Operating Cash Flow (EBITDA)</t>
  </si>
  <si>
    <t>Fixed assets depreciation</t>
  </si>
  <si>
    <t>Current assets provisions</t>
  </si>
  <si>
    <t>Ordinary Operating Profit (EBIT)</t>
  </si>
  <si>
    <t>Impairment &amp; gains on fixed assets</t>
  </si>
  <si>
    <t>Other operating results</t>
  </si>
  <si>
    <t>Operating Profit</t>
  </si>
  <si>
    <t>Financial income</t>
  </si>
  <si>
    <t>Financial expenses</t>
  </si>
  <si>
    <t>Ordinary Financial Result</t>
  </si>
  <si>
    <t>Foreign exchange results</t>
  </si>
  <si>
    <t>Changes in fair value for finacial instruments</t>
  </si>
  <si>
    <t>Impairment &amp; gains on finacial instruments</t>
  </si>
  <si>
    <t>Net Financial Result</t>
  </si>
  <si>
    <t>Results on equity method*</t>
  </si>
  <si>
    <t>PBT of continued operations</t>
  </si>
  <si>
    <t>Corporate income tax</t>
  </si>
  <si>
    <t>Net profit of continued operations</t>
  </si>
  <si>
    <t>Profit after taxes of the discontinued operations</t>
  </si>
  <si>
    <t xml:space="preserve">Consolidated Result </t>
  </si>
  <si>
    <t>Minority interest</t>
  </si>
  <si>
    <t>Bº Bruto de Explotación (EBITDA)</t>
  </si>
  <si>
    <t>Margen EBITDA</t>
  </si>
  <si>
    <t>Bº de Explotación (EBIT)</t>
  </si>
  <si>
    <t>Margen EBIT</t>
  </si>
  <si>
    <t>EBITDA Margin</t>
  </si>
  <si>
    <t>Depreciation</t>
  </si>
  <si>
    <t>EBIT Margin</t>
  </si>
  <si>
    <t>n.a</t>
  </si>
  <si>
    <t>Rdo. Neto Entidades Operativas Conjuntas</t>
  </si>
  <si>
    <t>Rdo. Neto por Puesta en Equivalencia</t>
  </si>
  <si>
    <t>Joint Ventures Net Results</t>
  </si>
  <si>
    <t>Results on equity method</t>
  </si>
  <si>
    <t>Foreign exchange Results</t>
  </si>
  <si>
    <t>Impairment non current assets results</t>
  </si>
  <si>
    <t>Results on non current assets disposals</t>
  </si>
  <si>
    <t xml:space="preserve">Millones de Euros </t>
  </si>
  <si>
    <t>%</t>
  </si>
  <si>
    <t>España</t>
  </si>
  <si>
    <t>Resto de Europa</t>
  </si>
  <si>
    <t>América del Norte</t>
  </si>
  <si>
    <t>América del Sur</t>
  </si>
  <si>
    <t>Asia Pacífico</t>
  </si>
  <si>
    <t>África</t>
  </si>
  <si>
    <t>Sales per Geographical Areas</t>
  </si>
  <si>
    <t>North America</t>
  </si>
  <si>
    <t>South America</t>
  </si>
  <si>
    <t>Backlog per Geographical Areas</t>
  </si>
  <si>
    <t>Gastos Financieros Relativos a Deuda</t>
  </si>
  <si>
    <t>Relativos a la Deuda Bruta</t>
  </si>
  <si>
    <t>Relativos a la Deuda ligada a AMV</t>
  </si>
  <si>
    <t>Gastos Financieros relativos a Avales y Garantías</t>
  </si>
  <si>
    <t>Otros Gastos Financieros</t>
  </si>
  <si>
    <t>TOTAL GASTOS FINANCIEROS</t>
  </si>
  <si>
    <t>Financial Expenses related to debt</t>
  </si>
  <si>
    <t>Related to gross debt</t>
  </si>
  <si>
    <t>Related to debt linked to AHS</t>
  </si>
  <si>
    <t xml:space="preserve">Financial Expenses related to Warranties </t>
  </si>
  <si>
    <t>Other Financial Expenses</t>
  </si>
  <si>
    <t>TOTAL FINANCIAL EXPENSES</t>
  </si>
  <si>
    <t>Inmovilizado Intangible</t>
  </si>
  <si>
    <t>Inmovilizado Material</t>
  </si>
  <si>
    <t>Inversiones Cont. por el Método de la Participación</t>
  </si>
  <si>
    <t>Activos Financieros no Corrientes</t>
  </si>
  <si>
    <t>Imposiciones a Largo Plazo</t>
  </si>
  <si>
    <t>Deudores por Instrumentos Financieros</t>
  </si>
  <si>
    <t>Activos por Impuesto Diferido</t>
  </si>
  <si>
    <t>Activos no Corrientes</t>
  </si>
  <si>
    <t>Activos No Corrientes Mantenidos para la Venta</t>
  </si>
  <si>
    <t>Existencias</t>
  </si>
  <si>
    <t>Deudores Comerciales y Otras Deudores</t>
  </si>
  <si>
    <t>Cuenta a cobrar por venta de act. interrumpidas (CIM)</t>
  </si>
  <si>
    <t>Otros Activos Financieros Corrientes</t>
  </si>
  <si>
    <t xml:space="preserve">Otros Activos Corrientes </t>
  </si>
  <si>
    <t>Efectivo y Otros Activos Líquidos Equivalentes</t>
  </si>
  <si>
    <t>Activos Corrientes</t>
  </si>
  <si>
    <t>ACTIVO</t>
  </si>
  <si>
    <t>Fondos Propios</t>
  </si>
  <si>
    <t>Ajustes por Cambios de Valor</t>
  </si>
  <si>
    <t>Subvenciones</t>
  </si>
  <si>
    <t>Pasivo Financiero a Largo Plazo</t>
  </si>
  <si>
    <t>Pasivos por impuesto diferido</t>
  </si>
  <si>
    <t>Provisiones no Corrientes</t>
  </si>
  <si>
    <t>Acreedores por Instrumentos Financieros</t>
  </si>
  <si>
    <t>Otros pasivos no Corrientes</t>
  </si>
  <si>
    <t>Pasivos no Corrientes</t>
  </si>
  <si>
    <t>Pasivos vinculados con activos mant. para la venta</t>
  </si>
  <si>
    <t xml:space="preserve">Provisiones corrientes   </t>
  </si>
  <si>
    <t>Pasivos financieros corrientes</t>
  </si>
  <si>
    <t>Acreedores Comerciales y Otras Cuentas a Pagar</t>
  </si>
  <si>
    <t>Otros Pasivos Corrientes</t>
  </si>
  <si>
    <t>Pasivos Corrientes</t>
  </si>
  <si>
    <t>PATRIMONIO NETO Y PASIVO</t>
  </si>
  <si>
    <t>Corporación/Ajustes</t>
  </si>
  <si>
    <t>Intangible Fixed Assets</t>
  </si>
  <si>
    <t>Tangible Fixed Assets</t>
  </si>
  <si>
    <t>Investments accounted by Equity Method</t>
  </si>
  <si>
    <t>Long Term Financial Investments</t>
  </si>
  <si>
    <t>Long Term Deposits</t>
  </si>
  <si>
    <t>Financial Instruments Debtors</t>
  </si>
  <si>
    <t>Deferred Taxes Assets</t>
  </si>
  <si>
    <t>Fixed and Non-current Assets</t>
  </si>
  <si>
    <t>Non Current Assets Held for Sale</t>
  </si>
  <si>
    <t>Inventories</t>
  </si>
  <si>
    <t>Accounts receivables</t>
  </si>
  <si>
    <t>Accounts receivables (proceeds on sale of discontinued ops.)</t>
  </si>
  <si>
    <t>Short Term Financial Investments</t>
  </si>
  <si>
    <t>Other Short Term Assets</t>
  </si>
  <si>
    <t>Cash and banks</t>
  </si>
  <si>
    <t>Current Assets</t>
  </si>
  <si>
    <t>TOTAL ASSETS</t>
  </si>
  <si>
    <t>Shareholders' Equity</t>
  </si>
  <si>
    <t>Adjustments from Value Changes</t>
  </si>
  <si>
    <t>Minority Interests</t>
  </si>
  <si>
    <t>Subsidies</t>
  </si>
  <si>
    <t>Long Term Financial Liabilities</t>
  </si>
  <si>
    <t>Deferred Taxes Liabilities</t>
  </si>
  <si>
    <t>Long Term Provisions</t>
  </si>
  <si>
    <t>Financial Instruments Creditors</t>
  </si>
  <si>
    <t>Other Long Term Accrued Liabilities</t>
  </si>
  <si>
    <t>Non-current Liabilities</t>
  </si>
  <si>
    <t>Liabilities from  Assets Held for Sale</t>
  </si>
  <si>
    <t>Short Term Provisions</t>
  </si>
  <si>
    <t>Short Term Financial Liabilities</t>
  </si>
  <si>
    <t>Trade accounts payables</t>
  </si>
  <si>
    <t>Other current payables</t>
  </si>
  <si>
    <t>Current Liabilities</t>
  </si>
  <si>
    <t>TOTAL EQUITY &amp; LIABILITIES</t>
  </si>
  <si>
    <t>Adjustment s from  Value Changes</t>
  </si>
  <si>
    <t>Net Debt (€ mn)</t>
  </si>
  <si>
    <t>Environmental Services</t>
  </si>
  <si>
    <t>Corporation / Adjustments</t>
  </si>
  <si>
    <t>LT loans from credit entities</t>
  </si>
  <si>
    <t>ST loans from credit entities</t>
  </si>
  <si>
    <t>Debt with Credit Entities</t>
  </si>
  <si>
    <t>Bonds</t>
  </si>
  <si>
    <t>Non Recourse Financing</t>
  </si>
  <si>
    <t>Other financial liabilities</t>
  </si>
  <si>
    <t>Total External Gross Debt</t>
  </si>
  <si>
    <t>Net debt with Group's companies &amp; Affiliates</t>
  </si>
  <si>
    <t>Total Gross Debt</t>
  </si>
  <si>
    <t xml:space="preserve">ST &amp; other financial investments </t>
  </si>
  <si>
    <t>Cash &amp; Equivalents</t>
  </si>
  <si>
    <t>Total cash and equivalents</t>
  </si>
  <si>
    <t>NET DEBT</t>
  </si>
  <si>
    <t>Deuda con entidades de crédito a L/P</t>
  </si>
  <si>
    <t>Deuda con entidades de crédito a C/P</t>
  </si>
  <si>
    <t>Deuda con entidades de crédito</t>
  </si>
  <si>
    <t>Bonos y Obligaciones</t>
  </si>
  <si>
    <t>Financiación sin recurso</t>
  </si>
  <si>
    <t>Otros pasivos financieros</t>
  </si>
  <si>
    <t>Total Deuda Bruta Externa</t>
  </si>
  <si>
    <t>Deuda Neta empresas Grupo y Asociadas</t>
  </si>
  <si>
    <t>Total Deuda Bruta</t>
  </si>
  <si>
    <t>IFT e Imposiciones a plazo</t>
  </si>
  <si>
    <t>Efectivo y otros activos líquidos</t>
  </si>
  <si>
    <t>Total Efectivo y Activos Líquidos</t>
  </si>
  <si>
    <t>ENDEUDAMIENTO NETO</t>
  </si>
  <si>
    <t xml:space="preserve">HOT </t>
  </si>
  <si>
    <t>ACS exHOT</t>
  </si>
  <si>
    <t>Cash Flow from Operating Activities before Working Capital</t>
  </si>
  <si>
    <t>Operating working capital variation</t>
  </si>
  <si>
    <t>Cash Flow from Operating Activities</t>
  </si>
  <si>
    <t xml:space="preserve">1. Payments due for investments </t>
  </si>
  <si>
    <t>2. Cash collected from disposals</t>
  </si>
  <si>
    <t>Cash flow from Investing Activities</t>
  </si>
  <si>
    <t>1. Treasury stock acquisition</t>
  </si>
  <si>
    <t>2. Dividends paid</t>
  </si>
  <si>
    <t>3. Other financial sources</t>
  </si>
  <si>
    <t>Other Cash Flows</t>
  </si>
  <si>
    <t>Total Cash Flow generated / (Consumed)</t>
  </si>
  <si>
    <t>Flujos de Efectivo de Actividades Operativas antes de Capital Circulante</t>
  </si>
  <si>
    <t>Cambios en el capital circulante operativo</t>
  </si>
  <si>
    <t>Flujos Netos de Efectivo por Actividades Operativas</t>
  </si>
  <si>
    <t>1. Pagos por inversiones</t>
  </si>
  <si>
    <t>2. Cobros por desinversiones</t>
  </si>
  <si>
    <t>Flujos Netos de Efectivo por Actividades de Inversión</t>
  </si>
  <si>
    <t>1. (Compra)/Venta de acciones propias</t>
  </si>
  <si>
    <t>2. Pagos por dividendos</t>
  </si>
  <si>
    <t>3. Otras fuentes de financiación</t>
  </si>
  <si>
    <t>Otros Flujos Netos de Efectivo</t>
  </si>
  <si>
    <t>Caja generada / (consumida)</t>
  </si>
  <si>
    <t>Operating Capex</t>
  </si>
  <si>
    <t xml:space="preserve">Investments in Projects &amp; Financial </t>
  </si>
  <si>
    <t>Total Investments</t>
  </si>
  <si>
    <t>Operating Disposals</t>
  </si>
  <si>
    <t>Financial Disposals</t>
  </si>
  <si>
    <t>Total Disposals</t>
  </si>
  <si>
    <t>Dragados</t>
  </si>
  <si>
    <t>Hochtief</t>
  </si>
  <si>
    <t>Iridium</t>
  </si>
  <si>
    <t xml:space="preserve">Environmental Services  </t>
  </si>
  <si>
    <t>Corporation &amp; others</t>
  </si>
  <si>
    <t>Inversiones Operativas</t>
  </si>
  <si>
    <t>Inversiones en Proyectos y Financieras</t>
  </si>
  <si>
    <t>Total Inversiones</t>
  </si>
  <si>
    <t>Desinversiones Operativas</t>
  </si>
  <si>
    <t>Desinversiones Financieras</t>
  </si>
  <si>
    <t>Total Desin-versiones</t>
  </si>
  <si>
    <t>CIFRA DE NEGOCIO</t>
  </si>
  <si>
    <t xml:space="preserve">Medio Ambiente  </t>
  </si>
  <si>
    <t>Corporación / Ajustes</t>
  </si>
  <si>
    <t>Bº BRUTO EXPLOTACIÓN (EBITDA)</t>
  </si>
  <si>
    <t>Bº EXPLOTACIÓN (EBIT)</t>
  </si>
  <si>
    <t>Bº NETO</t>
  </si>
  <si>
    <t>INVERSIONES NETAS</t>
  </si>
  <si>
    <t>CARTERA</t>
  </si>
  <si>
    <t>meses</t>
  </si>
  <si>
    <t>DEUDA NETA</t>
  </si>
  <si>
    <t>NET PROFIT</t>
  </si>
  <si>
    <t>NET INVESTMENTS</t>
  </si>
  <si>
    <t>BACKLOG</t>
  </si>
  <si>
    <t>months</t>
  </si>
  <si>
    <t>Datos de la acción ACS (YTD)</t>
  </si>
  <si>
    <t xml:space="preserve">Precio de cierre </t>
  </si>
  <si>
    <t>Evolución</t>
  </si>
  <si>
    <t>Máximo del período</t>
  </si>
  <si>
    <t>Fecha Máximo del período</t>
  </si>
  <si>
    <t>Mínimo del período</t>
  </si>
  <si>
    <t>Fecha Mínimo del período</t>
  </si>
  <si>
    <t>Promedio del período</t>
  </si>
  <si>
    <t>Volumen total títulos (miles)</t>
  </si>
  <si>
    <t>Volumen medio diario títulos (miles)</t>
  </si>
  <si>
    <t>Total efectivo negociado (€ millones)</t>
  </si>
  <si>
    <t>Efectivo medio diario (€ millones)</t>
  </si>
  <si>
    <t>Número de acciones (millones)</t>
  </si>
  <si>
    <t>Capitalización bursátil (€ millones)</t>
  </si>
  <si>
    <t>ACS Shares Data (YTD)</t>
  </si>
  <si>
    <t>Closing price</t>
  </si>
  <si>
    <t>Performance</t>
  </si>
  <si>
    <t>Maximum in the period</t>
  </si>
  <si>
    <t>Maximum Date</t>
  </si>
  <si>
    <t>Minimum in the period</t>
  </si>
  <si>
    <t>Minimum Date</t>
  </si>
  <si>
    <t>Average in the period</t>
  </si>
  <si>
    <t>Total volume (´000)</t>
  </si>
  <si>
    <t>Daily average volume (´000)</t>
  </si>
  <si>
    <t>Total traded effective (€ mn)</t>
  </si>
  <si>
    <t>Daily average effective (€ mn)</t>
  </si>
  <si>
    <t>Number of shares (mn)</t>
  </si>
  <si>
    <t>Market cap (€ mn)</t>
  </si>
  <si>
    <t xml:space="preserve">Bº Neto </t>
  </si>
  <si>
    <t>Proyectos y financieras (Inv. Brutas)</t>
  </si>
  <si>
    <t>Fondo Maniobra</t>
  </si>
  <si>
    <t xml:space="preserve">Deuda Neta </t>
  </si>
  <si>
    <t xml:space="preserve">DN/Ebitda </t>
  </si>
  <si>
    <t>América</t>
  </si>
  <si>
    <t>HOCHTIEF (Aport. ACS)</t>
  </si>
  <si>
    <t>Ajustes</t>
  </si>
  <si>
    <t>Total</t>
  </si>
  <si>
    <t>Rdos. Financieros Netos</t>
  </si>
  <si>
    <t>Bº por Puesta Equiv.</t>
  </si>
  <si>
    <t>Otros Rdos. y Venta Inmov.</t>
  </si>
  <si>
    <t>BAI</t>
  </si>
  <si>
    <t>Impuestos</t>
  </si>
  <si>
    <t>BDI Act. Interrumpidas</t>
  </si>
  <si>
    <t>Minoritarios</t>
  </si>
  <si>
    <t>Bº Neto</t>
  </si>
  <si>
    <t>HOCHTIEF (ACS contr.)</t>
  </si>
  <si>
    <t>Adjustments</t>
  </si>
  <si>
    <t>Sales</t>
  </si>
  <si>
    <t>Margin</t>
  </si>
  <si>
    <t>Net Financial Results</t>
  </si>
  <si>
    <t>Equity Method</t>
  </si>
  <si>
    <t>Other Results &amp; Fixed Assets</t>
  </si>
  <si>
    <t>EBT</t>
  </si>
  <si>
    <t>Taxes</t>
  </si>
  <si>
    <t>Profit from Disc. Operations</t>
  </si>
  <si>
    <t>Minorities</t>
  </si>
  <si>
    <t>Net Profit</t>
  </si>
  <si>
    <t>Europa</t>
  </si>
  <si>
    <t>Europe</t>
  </si>
  <si>
    <t>Holding</t>
  </si>
  <si>
    <t>Proyectos (Inv. Brutas)</t>
  </si>
  <si>
    <t>Deuda Neta</t>
  </si>
  <si>
    <t>Mantenimiento Industrial</t>
  </si>
  <si>
    <t>Redes</t>
  </si>
  <si>
    <t>Instalaciones Especializadas</t>
  </si>
  <si>
    <t>Sistemas de Control</t>
  </si>
  <si>
    <t>Proyectos Integrados</t>
  </si>
  <si>
    <t>Energía Renovable: Generación</t>
  </si>
  <si>
    <t>Eliminaciones de Consolidación</t>
  </si>
  <si>
    <t>Total Internacional</t>
  </si>
  <si>
    <t>% sobre el total de ventas</t>
  </si>
  <si>
    <t>Cartera por Actividad</t>
  </si>
  <si>
    <t>TOTAL CARTERA</t>
  </si>
  <si>
    <t>% sobre el total de cartera</t>
  </si>
  <si>
    <t>Projects (Gross Inv.)</t>
  </si>
  <si>
    <t>Support Services</t>
  </si>
  <si>
    <t>Networks</t>
  </si>
  <si>
    <t>Specialized Products</t>
  </si>
  <si>
    <t>Control Systems</t>
  </si>
  <si>
    <t>EPC Projects</t>
  </si>
  <si>
    <t>Renewable Energy: Generation</t>
  </si>
  <si>
    <t>Consolidation Adjustments</t>
  </si>
  <si>
    <t>International</t>
  </si>
  <si>
    <t>% over total sales</t>
  </si>
  <si>
    <t>Backlor per activity</t>
  </si>
  <si>
    <t>TOTAL BACKLOG</t>
  </si>
  <si>
    <t>% over total backlog</t>
  </si>
  <si>
    <t xml:space="preserve">Cartera </t>
  </si>
  <si>
    <t>Fondo de Maniobra</t>
  </si>
  <si>
    <t>Tratamiento de Residuos</t>
  </si>
  <si>
    <t>Servicios Urbanos</t>
  </si>
  <si>
    <t>Logística</t>
  </si>
  <si>
    <t>Mantenimiento Integral</t>
  </si>
  <si>
    <t>Internacional</t>
  </si>
  <si>
    <t>% ventas</t>
  </si>
  <si>
    <t>Waste Treatment</t>
  </si>
  <si>
    <t>Urban Services</t>
  </si>
  <si>
    <t>Logistics</t>
  </si>
  <si>
    <t>Facility Management</t>
  </si>
  <si>
    <t>% cartera</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</si>
</sst>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0\ _ ;\(#,##0\)_ "/>
    <numFmt numFmtId="166" formatCode="\+0.0%;\-0.0%"/>
    <numFmt numFmtId="167" formatCode="\+0%;\-0%"/>
    <numFmt numFmtId="168" formatCode="0.0%\ ;[Red]\(0.0%\)"/>
    <numFmt numFmtId="169" formatCode="#,##0.0\ ;\(#,##0.0\)\ "/>
    <numFmt numFmtId="170" formatCode="0.0\ %;\(0.0\ %\)"/>
    <numFmt numFmtId="171" formatCode="[$-C0A]mmm\-yy;@"/>
    <numFmt numFmtId="172" formatCode="[$-409]mmm\-yy;@"/>
    <numFmt numFmtId="173" formatCode="0.0%"/>
    <numFmt numFmtId="174" formatCode="0\ %;\(0\ %\)"/>
    <numFmt numFmtId="175" formatCode="#,##0\ _p;\(#,##0\)_p;&quot;&quot;"/>
    <numFmt numFmtId="176" formatCode="[$-C0A]d\ &quot;de&quot;\ mmmm\ &quot;de&quot;\ yyyy;@"/>
    <numFmt numFmtId="177" formatCode="[$-409]mmmm\ d\,\ yyyy;@"/>
    <numFmt numFmtId="178" formatCode="#,##0\ _p;[Red]\(#,##0\)_p"/>
    <numFmt numFmtId="179" formatCode="0.0\x"/>
    <numFmt numFmtId="180" formatCode="#,##0.0"/>
    <numFmt numFmtId="181" formatCode="0.0\ %\ ;[Red]\(0.0\ %\)"/>
    <numFmt numFmtId="182" formatCode="\+0.0\ %\ ;\-0.0\ %\ "/>
    <numFmt numFmtId="183" formatCode="#,##0.0\ _p;\(#,##0.0\)_p;&quot;&quot;"/>
    <numFmt numFmtId="184" formatCode="0_);\(0\)"/>
    <numFmt numFmtId="185" formatCode="_-* #,##0.00\ [$€-1]_-;\-* #,##0.00\ [$€-1]_-;_-* &quot;-&quot;??\ [$€-1]_-"/>
    <numFmt numFmtId="186" formatCode="#,##0\ _p"/>
    <numFmt numFmtId="187" formatCode="#,##0.00\ _p"/>
    <numFmt numFmtId="188" formatCode="#,##0.00\ [$€-1]_);\(#,##0.00\ [$€-1]\)"/>
    <numFmt numFmtId="189" formatCode="_-* #,##0\ _P_t_s_-;\-* #,##0\ _P_t_s_-;_-* &quot;-&quot;\ _P_t_s_-;_-@_-"/>
    <numFmt numFmtId="190" formatCode="_-* #,##0.00\ _p_t_a_-;\-* #,##0.00\ _p_t_a_-;_-* &quot;-&quot;??\ _p_t_a_-;_-@_-"/>
  </numFmts>
  <fonts count="135">
    <font>
      <sz val="11"/>
      <color theme="1"/>
      <name val="Calibri"/>
      <family val="2"/>
    </font>
    <font>
      <sz val="11"/>
      <color indexed="8"/>
      <name val="Calibri"/>
      <family val="2"/>
    </font>
    <font>
      <sz val="10"/>
      <name val="Calibri"/>
      <family val="2"/>
    </font>
    <font>
      <b/>
      <sz val="14"/>
      <name val="Calibri"/>
      <family val="2"/>
    </font>
    <font>
      <b/>
      <i/>
      <sz val="12"/>
      <name val="Calibri"/>
      <family val="2"/>
    </font>
    <font>
      <b/>
      <sz val="12"/>
      <name val="Calibri"/>
      <family val="2"/>
    </font>
    <font>
      <b/>
      <i/>
      <sz val="11"/>
      <name val="Calibri"/>
      <family val="2"/>
    </font>
    <font>
      <i/>
      <sz val="11"/>
      <name val="Calibri"/>
      <family val="2"/>
    </font>
    <font>
      <sz val="10"/>
      <name val="Arial"/>
      <family val="2"/>
    </font>
    <font>
      <sz val="12"/>
      <name val="Calibri"/>
      <family val="2"/>
    </font>
    <font>
      <i/>
      <sz val="12"/>
      <name val="Calibri"/>
      <family val="2"/>
    </font>
    <font>
      <i/>
      <sz val="10"/>
      <name val="Calibri"/>
      <family val="2"/>
    </font>
    <font>
      <b/>
      <sz val="10"/>
      <name val="Calibri"/>
      <family val="2"/>
    </font>
    <font>
      <b/>
      <sz val="11"/>
      <name val="Calibri"/>
      <family val="2"/>
    </font>
    <font>
      <sz val="9"/>
      <name val="Calibri"/>
      <family val="2"/>
    </font>
    <font>
      <sz val="11"/>
      <name val="Calibri"/>
      <family val="2"/>
    </font>
    <font>
      <sz val="14"/>
      <name val="Calibri"/>
      <family val="2"/>
    </font>
    <font>
      <b/>
      <sz val="9"/>
      <name val="Calibri"/>
      <family val="2"/>
    </font>
    <font>
      <sz val="8"/>
      <name val="Calibri"/>
      <family val="2"/>
    </font>
    <font>
      <b/>
      <sz val="16"/>
      <name val="Calibri"/>
      <family val="2"/>
    </font>
    <font>
      <b/>
      <sz val="12"/>
      <color indexed="56"/>
      <name val="Calibri"/>
      <family val="2"/>
    </font>
    <font>
      <sz val="12"/>
      <color indexed="56"/>
      <name val="Calibri"/>
      <family val="2"/>
    </font>
    <font>
      <b/>
      <sz val="16"/>
      <color indexed="51"/>
      <name val="Calibri"/>
      <family val="2"/>
    </font>
    <font>
      <b/>
      <sz val="16"/>
      <color indexed="9"/>
      <name val="Calibri"/>
      <family val="2"/>
    </font>
    <font>
      <b/>
      <i/>
      <sz val="12"/>
      <color indexed="9"/>
      <name val="Calibri"/>
      <family val="2"/>
    </font>
    <font>
      <b/>
      <sz val="12"/>
      <color indexed="62"/>
      <name val="Calibri"/>
      <family val="2"/>
    </font>
    <font>
      <i/>
      <sz val="11"/>
      <color indexed="8"/>
      <name val="Calibri"/>
      <family val="2"/>
    </font>
    <font>
      <sz val="12"/>
      <color indexed="8"/>
      <name val="Calibri"/>
      <family val="2"/>
    </font>
    <font>
      <b/>
      <sz val="12"/>
      <color indexed="9"/>
      <name val="Calibri"/>
      <family val="2"/>
    </font>
    <font>
      <sz val="10"/>
      <color indexed="62"/>
      <name val="Calibri"/>
      <family val="2"/>
    </font>
    <font>
      <b/>
      <sz val="10"/>
      <color indexed="62"/>
      <name val="Calibri"/>
      <family val="2"/>
    </font>
    <font>
      <b/>
      <sz val="10"/>
      <color indexed="10"/>
      <name val="Calibri"/>
      <family val="2"/>
    </font>
    <font>
      <sz val="10"/>
      <color indexed="10"/>
      <name val="Arial"/>
      <family val="2"/>
    </font>
    <font>
      <b/>
      <sz val="16"/>
      <color indexed="10"/>
      <name val="Calibri"/>
      <family val="2"/>
    </font>
    <font>
      <b/>
      <sz val="12"/>
      <color indexed="10"/>
      <name val="Calibri"/>
      <family val="2"/>
    </font>
    <font>
      <b/>
      <sz val="14"/>
      <color indexed="9"/>
      <name val="Calibri"/>
      <family val="2"/>
    </font>
    <font>
      <b/>
      <i/>
      <sz val="10"/>
      <color indexed="9"/>
      <name val="Calibri"/>
      <family val="2"/>
    </font>
    <font>
      <i/>
      <sz val="12"/>
      <color indexed="62"/>
      <name val="Calibri"/>
      <family val="2"/>
    </font>
    <font>
      <sz val="12"/>
      <color indexed="62"/>
      <name val="Calibri"/>
      <family val="2"/>
    </font>
    <font>
      <i/>
      <sz val="10"/>
      <color indexed="62"/>
      <name val="Calibri"/>
      <family val="2"/>
    </font>
    <font>
      <b/>
      <sz val="14"/>
      <color indexed="62"/>
      <name val="Calibri"/>
      <family val="2"/>
    </font>
    <font>
      <sz val="11"/>
      <color indexed="62"/>
      <name val="Calibri"/>
      <family val="2"/>
    </font>
    <font>
      <b/>
      <sz val="11"/>
      <color indexed="62"/>
      <name val="Calibri"/>
      <family val="2"/>
    </font>
    <font>
      <i/>
      <sz val="11"/>
      <color indexed="62"/>
      <name val="Calibri"/>
      <family val="2"/>
    </font>
    <font>
      <b/>
      <sz val="16"/>
      <color indexed="60"/>
      <name val="Calibri"/>
      <family val="2"/>
    </font>
    <font>
      <b/>
      <sz val="9"/>
      <color indexed="9"/>
      <name val="Calibri"/>
      <family val="2"/>
    </font>
    <font>
      <b/>
      <i/>
      <sz val="9"/>
      <color indexed="9"/>
      <name val="Calibri"/>
      <family val="2"/>
    </font>
    <font>
      <b/>
      <sz val="16"/>
      <color indexed="56"/>
      <name val="Calibri"/>
      <family val="2"/>
    </font>
    <font>
      <b/>
      <sz val="16"/>
      <color indexed="57"/>
      <name val="Calibri"/>
      <family val="2"/>
    </font>
    <font>
      <b/>
      <sz val="11"/>
      <color indexed="9"/>
      <name val="Calibri"/>
      <family val="2"/>
    </font>
    <font>
      <b/>
      <sz val="14"/>
      <color indexed="51"/>
      <name val="Calibri"/>
      <family val="2"/>
    </font>
    <font>
      <b/>
      <sz val="10"/>
      <color indexed="9"/>
      <name val="Calibri"/>
      <family val="2"/>
    </font>
    <font>
      <b/>
      <sz val="12"/>
      <color indexed="23"/>
      <name val="Calibri"/>
      <family val="2"/>
    </font>
    <font>
      <sz val="12"/>
      <color indexed="23"/>
      <name val="Calibri"/>
      <family val="2"/>
    </font>
    <font>
      <sz val="8"/>
      <color indexed="23"/>
      <name val="Calibri"/>
      <family val="2"/>
    </font>
    <font>
      <sz val="10"/>
      <color indexed="51"/>
      <name val="Calibri"/>
      <family val="2"/>
    </font>
    <font>
      <sz val="11"/>
      <color indexed="23"/>
      <name val="Calibri"/>
      <family val="2"/>
    </font>
    <font>
      <sz val="10"/>
      <color indexed="23"/>
      <name val="Calibri"/>
      <family val="2"/>
    </font>
    <font>
      <b/>
      <sz val="11"/>
      <color indexed="23"/>
      <name val="Calibri"/>
      <family val="2"/>
    </font>
    <font>
      <b/>
      <i/>
      <sz val="11"/>
      <color indexed="9"/>
      <name val="Calibri"/>
      <family val="2"/>
    </font>
    <font>
      <b/>
      <sz val="10"/>
      <color indexed="23"/>
      <name val="Calibri"/>
      <family val="2"/>
    </font>
    <font>
      <sz val="10"/>
      <color indexed="56"/>
      <name val="Calibri"/>
      <family val="2"/>
    </font>
    <font>
      <sz val="10"/>
      <color indexed="10"/>
      <name val="Calibri"/>
      <family val="2"/>
    </font>
    <font>
      <sz val="8"/>
      <color indexed="10"/>
      <name val="Calibri"/>
      <family val="2"/>
    </font>
    <font>
      <b/>
      <i/>
      <sz val="9"/>
      <name val="Calibri"/>
      <family val="2"/>
    </font>
    <font>
      <sz val="8"/>
      <color indexed="8"/>
      <name val="Calibri"/>
      <family val="2"/>
    </font>
    <font>
      <b/>
      <sz val="11"/>
      <color indexed="8"/>
      <name val="Calibri"/>
      <family val="2"/>
    </font>
    <font>
      <i/>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rgb="FFFFC000"/>
      <name val="Calibri"/>
      <family val="2"/>
    </font>
    <font>
      <b/>
      <sz val="16"/>
      <color theme="0"/>
      <name val="Calibri"/>
      <family val="2"/>
    </font>
    <font>
      <b/>
      <i/>
      <sz val="12"/>
      <color theme="0"/>
      <name val="Calibri"/>
      <family val="2"/>
    </font>
    <font>
      <b/>
      <sz val="12"/>
      <color theme="4" tint="-0.24997000396251678"/>
      <name val="Calibri"/>
      <family val="2"/>
    </font>
    <font>
      <i/>
      <sz val="11"/>
      <color theme="1"/>
      <name val="Calibri"/>
      <family val="2"/>
    </font>
    <font>
      <sz val="12"/>
      <color theme="1"/>
      <name val="Calibri"/>
      <family val="2"/>
    </font>
    <font>
      <b/>
      <sz val="12"/>
      <color theme="0"/>
      <name val="Calibri"/>
      <family val="2"/>
    </font>
    <font>
      <sz val="10"/>
      <color theme="4" tint="-0.24997000396251678"/>
      <name val="Calibri"/>
      <family val="2"/>
    </font>
    <font>
      <b/>
      <sz val="10"/>
      <color theme="4" tint="-0.24997000396251678"/>
      <name val="Calibri"/>
      <family val="2"/>
    </font>
    <font>
      <b/>
      <sz val="10"/>
      <color rgb="FFFF0000"/>
      <name val="Calibri"/>
      <family val="2"/>
    </font>
    <font>
      <sz val="10"/>
      <color rgb="FFFF0000"/>
      <name val="Arial"/>
      <family val="2"/>
    </font>
    <font>
      <b/>
      <sz val="16"/>
      <color rgb="FFFF0000"/>
      <name val="Calibri"/>
      <family val="2"/>
    </font>
    <font>
      <b/>
      <sz val="12"/>
      <color rgb="FFFF0000"/>
      <name val="Calibri"/>
      <family val="2"/>
    </font>
    <font>
      <b/>
      <sz val="14"/>
      <color theme="0"/>
      <name val="Calibri"/>
      <family val="2"/>
    </font>
    <font>
      <b/>
      <i/>
      <sz val="10"/>
      <color theme="0"/>
      <name val="Calibri"/>
      <family val="2"/>
    </font>
    <font>
      <i/>
      <sz val="12"/>
      <color theme="4" tint="-0.24997000396251678"/>
      <name val="Calibri"/>
      <family val="2"/>
    </font>
    <font>
      <sz val="12"/>
      <color theme="4" tint="-0.24997000396251678"/>
      <name val="Calibri"/>
      <family val="2"/>
    </font>
    <font>
      <i/>
      <sz val="10"/>
      <color theme="4" tint="-0.24997000396251678"/>
      <name val="Calibri"/>
      <family val="2"/>
    </font>
    <font>
      <b/>
      <sz val="14"/>
      <color theme="4" tint="-0.24997000396251678"/>
      <name val="Calibri"/>
      <family val="2"/>
    </font>
    <font>
      <sz val="11"/>
      <color theme="4" tint="-0.24997000396251678"/>
      <name val="Calibri"/>
      <family val="2"/>
    </font>
    <font>
      <b/>
      <sz val="11"/>
      <color theme="4" tint="-0.24997000396251678"/>
      <name val="Calibri"/>
      <family val="2"/>
    </font>
    <font>
      <i/>
      <sz val="11"/>
      <color theme="4" tint="-0.24997000396251678"/>
      <name val="Calibri"/>
      <family val="2"/>
    </font>
    <font>
      <b/>
      <sz val="16"/>
      <color rgb="FFC00000"/>
      <name val="Calibri"/>
      <family val="2"/>
    </font>
    <font>
      <b/>
      <sz val="9"/>
      <color theme="0"/>
      <name val="Calibri"/>
      <family val="2"/>
    </font>
    <font>
      <b/>
      <i/>
      <sz val="9"/>
      <color theme="0"/>
      <name val="Calibri"/>
      <family val="2"/>
    </font>
    <font>
      <b/>
      <sz val="16"/>
      <color theme="3"/>
      <name val="Calibri"/>
      <family val="2"/>
    </font>
    <font>
      <b/>
      <sz val="16"/>
      <color theme="6" tint="-0.24997000396251678"/>
      <name val="Calibri"/>
      <family val="2"/>
    </font>
    <font>
      <sz val="11"/>
      <color theme="0" tint="-0.4999699890613556"/>
      <name val="Calibri"/>
      <family val="2"/>
    </font>
    <font>
      <sz val="10"/>
      <color theme="0" tint="-0.4999699890613556"/>
      <name val="Calibri"/>
      <family val="2"/>
    </font>
    <font>
      <sz val="8"/>
      <color theme="0" tint="-0.4999699890613556"/>
      <name val="Calibri"/>
      <family val="2"/>
    </font>
    <font>
      <b/>
      <sz val="11"/>
      <color theme="0" tint="-0.4999699890613556"/>
      <name val="Calibri"/>
      <family val="2"/>
    </font>
    <font>
      <b/>
      <sz val="10"/>
      <color theme="0" tint="-0.4999699890613556"/>
      <name val="Calibri"/>
      <family val="2"/>
    </font>
    <font>
      <b/>
      <sz val="12"/>
      <color theme="0" tint="-0.4999699890613556"/>
      <name val="Calibri"/>
      <family val="2"/>
    </font>
    <font>
      <sz val="12"/>
      <color theme="0" tint="-0.4999699890613556"/>
      <name val="Calibri"/>
      <family val="2"/>
    </font>
    <font>
      <b/>
      <i/>
      <sz val="11"/>
      <color theme="0"/>
      <name val="Calibri"/>
      <family val="2"/>
    </font>
    <font>
      <sz val="8"/>
      <color theme="1"/>
      <name val="Calibri"/>
      <family val="2"/>
    </font>
    <font>
      <b/>
      <sz val="14"/>
      <color rgb="FFFFC000"/>
      <name val="Calibri"/>
      <family val="2"/>
    </font>
    <font>
      <b/>
      <sz val="10"/>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3" tint="0.7999799847602844"/>
        <bgColor indexed="64"/>
      </patternFill>
    </fill>
    <fill>
      <patternFill patternType="mediumGray">
        <fgColor indexed="9"/>
        <bgColor indexed="9"/>
      </patternFill>
    </fill>
    <fill>
      <patternFill patternType="solid">
        <fgColor theme="0" tint="-0.1499900072813034"/>
        <bgColor indexed="64"/>
      </patternFill>
    </fill>
    <fill>
      <patternFill patternType="solid">
        <fgColor theme="0"/>
        <bgColor indexed="64"/>
      </patternFill>
    </fill>
    <fill>
      <patternFill patternType="solid">
        <fgColor theme="0" tint="-0.3499799966812134"/>
        <bgColor indexed="64"/>
      </patternFill>
    </fill>
    <fill>
      <patternFill patternType="solid">
        <fgColor indexed="56"/>
        <bgColor indexed="64"/>
      </patternFill>
    </fill>
    <fill>
      <patternFill patternType="mediumGray">
        <fgColor indexed="9"/>
        <bgColor theme="3" tint="0.7999799847602844"/>
      </patternFill>
    </fill>
  </fills>
  <borders count="1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4" tint="-0.4999699890613556"/>
      </left>
      <right/>
      <top style="thick">
        <color theme="4" tint="-0.4999699890613556"/>
      </top>
      <bottom/>
    </border>
    <border>
      <left/>
      <right/>
      <top style="thick">
        <color theme="4" tint="-0.4999699890613556"/>
      </top>
      <bottom/>
    </border>
    <border>
      <left/>
      <right style="thick">
        <color theme="4" tint="-0.4999699890613556"/>
      </right>
      <top style="thick">
        <color theme="4" tint="-0.4999699890613556"/>
      </top>
      <bottom/>
    </border>
    <border>
      <left style="thick">
        <color theme="4" tint="-0.4999699890613556"/>
      </left>
      <right/>
      <top style="thick">
        <color theme="4" tint="-0.4999699890613556"/>
      </top>
      <bottom style="medium">
        <color theme="4" tint="-0.4999699890613556"/>
      </bottom>
    </border>
    <border>
      <left style="thin">
        <color theme="4" tint="-0.4999699890613556"/>
      </left>
      <right style="thin">
        <color theme="4" tint="-0.4999699890613556"/>
      </right>
      <top style="thick">
        <color theme="4" tint="-0.4999699890613556"/>
      </top>
      <bottom style="medium">
        <color theme="4" tint="-0.4999699890613556"/>
      </bottom>
    </border>
    <border>
      <left/>
      <right style="thick">
        <color theme="4" tint="-0.4999699890613556"/>
      </right>
      <top style="thick">
        <color theme="4" tint="-0.4999699890613556"/>
      </top>
      <bottom style="medium">
        <color theme="4" tint="-0.4999699890613556"/>
      </bottom>
    </border>
    <border>
      <left style="thick">
        <color theme="4" tint="-0.4999699890613556"/>
      </left>
      <right/>
      <top/>
      <bottom/>
    </border>
    <border>
      <left style="thin">
        <color theme="4" tint="-0.4999699890613556"/>
      </left>
      <right style="thin">
        <color theme="4" tint="-0.4999699890613556"/>
      </right>
      <top/>
      <bottom/>
    </border>
    <border>
      <left/>
      <right style="thick">
        <color theme="4" tint="-0.4999699890613556"/>
      </right>
      <top/>
      <bottom/>
    </border>
    <border>
      <left style="thick">
        <color theme="4" tint="-0.4999699890613556"/>
      </left>
      <right/>
      <top style="thick">
        <color theme="4" tint="-0.4999699890613556"/>
      </top>
      <bottom style="thick">
        <color theme="4" tint="-0.4999699890613556"/>
      </bottom>
    </border>
    <border>
      <left style="thick">
        <color theme="4" tint="-0.4999699890613556"/>
      </left>
      <right/>
      <top/>
      <bottom style="thick">
        <color theme="4" tint="-0.4999699890613556"/>
      </bottom>
    </border>
    <border>
      <left style="thin">
        <color theme="4" tint="-0.4999699890613556"/>
      </left>
      <right style="thin">
        <color theme="4" tint="-0.4999699890613556"/>
      </right>
      <top/>
      <bottom style="thick">
        <color theme="4" tint="-0.4999699890613556"/>
      </bottom>
    </border>
    <border>
      <left/>
      <right style="thick">
        <color theme="4" tint="-0.4999699890613556"/>
      </right>
      <top/>
      <bottom style="thick">
        <color theme="4" tint="-0.4999699890613556"/>
      </bottom>
    </border>
    <border>
      <left/>
      <right/>
      <top/>
      <bottom style="thick">
        <color theme="4" tint="-0.4999699890613556"/>
      </bottom>
    </border>
    <border>
      <left/>
      <right/>
      <top style="thick">
        <color theme="4" tint="-0.4999699890613556"/>
      </top>
      <bottom style="thick">
        <color theme="4" tint="-0.4999699890613556"/>
      </bottom>
    </border>
    <border>
      <left style="thin">
        <color theme="4" tint="-0.4999699890613556"/>
      </left>
      <right/>
      <top style="thick">
        <color theme="4" tint="-0.4999699890613556"/>
      </top>
      <bottom style="thick">
        <color theme="4" tint="-0.4999699890613556"/>
      </bottom>
    </border>
    <border>
      <left/>
      <right style="thin">
        <color theme="4" tint="-0.4999699890613556"/>
      </right>
      <top style="thick">
        <color theme="4" tint="-0.4999699890613556"/>
      </top>
      <bottom style="thick">
        <color theme="4" tint="-0.4999699890613556"/>
      </bottom>
    </border>
    <border>
      <left/>
      <right style="thick">
        <color theme="4" tint="-0.4999699890613556"/>
      </right>
      <top style="thick">
        <color theme="4" tint="-0.4999699890613556"/>
      </top>
      <bottom style="thick">
        <color theme="4" tint="-0.4999699890613556"/>
      </bottom>
    </border>
    <border>
      <left style="thin">
        <color theme="4" tint="-0.4999699890613556"/>
      </left>
      <right/>
      <top/>
      <bottom/>
    </border>
    <border>
      <left/>
      <right style="thin">
        <color theme="4" tint="-0.4999699890613556"/>
      </right>
      <top/>
      <bottom/>
    </border>
    <border>
      <left style="thick">
        <color theme="4" tint="-0.4999699890613556"/>
      </left>
      <right style="thick">
        <color theme="4" tint="-0.4999699890613556"/>
      </right>
      <top style="thick">
        <color theme="4" tint="-0.4999699890613556"/>
      </top>
      <bottom style="thick">
        <color theme="4" tint="-0.4999699890613556"/>
      </bottom>
    </border>
    <border>
      <left/>
      <right/>
      <top style="thick">
        <color theme="4" tint="-0.4999699890613556"/>
      </top>
      <bottom style="medium">
        <color theme="4" tint="-0.4999699890613556"/>
      </bottom>
    </border>
    <border>
      <left/>
      <right/>
      <top style="medium">
        <color theme="4" tint="-0.4999699890613556"/>
      </top>
      <bottom/>
    </border>
    <border>
      <left style="thin">
        <color theme="4" tint="-0.4999699890613556"/>
      </left>
      <right style="thin">
        <color theme="4" tint="-0.4999699890613556"/>
      </right>
      <top style="medium">
        <color theme="4" tint="-0.4999699890613556"/>
      </top>
      <bottom/>
    </border>
    <border>
      <left/>
      <right style="thick">
        <color theme="4" tint="-0.4999699890613556"/>
      </right>
      <top style="medium">
        <color theme="4" tint="-0.4999699890613556"/>
      </top>
      <bottom/>
    </border>
    <border>
      <left style="thin">
        <color theme="4" tint="-0.4999699890613556"/>
      </left>
      <right/>
      <top style="medium">
        <color theme="4" tint="-0.4999699890613556"/>
      </top>
      <bottom/>
    </border>
    <border>
      <left/>
      <right style="thin">
        <color theme="4" tint="-0.4999699890613556"/>
      </right>
      <top style="medium">
        <color theme="4" tint="-0.4999699890613556"/>
      </top>
      <bottom/>
    </border>
    <border>
      <left style="thick">
        <color theme="4" tint="-0.4999699890613556"/>
      </left>
      <right style="thick">
        <color theme="4" tint="-0.4999699890613556"/>
      </right>
      <top/>
      <bottom/>
    </border>
    <border>
      <left style="thick">
        <color theme="4" tint="-0.4999699890613556"/>
      </left>
      <right style="thin">
        <color theme="4" tint="-0.4999699890613556"/>
      </right>
      <top style="thick">
        <color theme="4" tint="-0.4999699890613556"/>
      </top>
      <bottom style="thick">
        <color theme="4" tint="-0.4999699890613556"/>
      </bottom>
    </border>
    <border>
      <left style="thick">
        <color theme="4" tint="-0.4999699890613556"/>
      </left>
      <right style="thin">
        <color theme="4" tint="-0.4999699890613556"/>
      </right>
      <top/>
      <bottom style="thick">
        <color theme="4" tint="-0.4999699890613556"/>
      </bottom>
    </border>
    <border>
      <left style="thin">
        <color theme="4" tint="-0.4999699890613556"/>
      </left>
      <right style="thick">
        <color theme="4" tint="-0.4999699890613556"/>
      </right>
      <top style="thick">
        <color theme="4" tint="-0.4999699890613556"/>
      </top>
      <bottom style="thick">
        <color theme="4" tint="-0.4999699890613556"/>
      </bottom>
    </border>
    <border>
      <left style="thick">
        <color theme="4" tint="-0.4999699890613556"/>
      </left>
      <right style="thin">
        <color theme="4" tint="-0.4999699890613556"/>
      </right>
      <top/>
      <bottom/>
    </border>
    <border>
      <left style="thick">
        <color theme="4" tint="-0.4999699890613556"/>
      </left>
      <right style="thick">
        <color theme="4" tint="-0.4999699890613556"/>
      </right>
      <top style="thick">
        <color theme="4" tint="-0.4999699890613556"/>
      </top>
      <bottom style="medium">
        <color theme="4" tint="-0.4999699890613556"/>
      </bottom>
    </border>
    <border>
      <left style="thick">
        <color theme="4" tint="-0.4999699890613556"/>
      </left>
      <right/>
      <top style="thick">
        <color theme="4" tint="-0.4999699890613556"/>
      </top>
      <bottom style="thin">
        <color theme="4" tint="-0.4999699890613556"/>
      </bottom>
    </border>
    <border>
      <left/>
      <right/>
      <top style="thick">
        <color theme="4" tint="-0.4999699890613556"/>
      </top>
      <bottom style="thin">
        <color theme="4" tint="-0.4999699890613556"/>
      </bottom>
    </border>
    <border>
      <left style="thick">
        <color theme="4" tint="-0.4999699890613556"/>
      </left>
      <right style="thick">
        <color theme="4" tint="-0.4999699890613556"/>
      </right>
      <top style="thick">
        <color theme="4" tint="-0.4999699890613556"/>
      </top>
      <bottom style="thin">
        <color theme="4" tint="-0.4999699890613556"/>
      </bottom>
    </border>
    <border>
      <left style="thick">
        <color theme="4" tint="-0.4999699890613556"/>
      </left>
      <right/>
      <top style="thin">
        <color theme="4" tint="-0.4999699890613556"/>
      </top>
      <bottom style="thin">
        <color theme="4" tint="-0.4999699890613556"/>
      </bottom>
    </border>
    <border>
      <left/>
      <right/>
      <top style="thin">
        <color theme="4" tint="-0.4999699890613556"/>
      </top>
      <bottom style="thin">
        <color theme="4" tint="-0.4999699890613556"/>
      </bottom>
    </border>
    <border>
      <left style="thick">
        <color theme="4" tint="-0.4999699890613556"/>
      </left>
      <right style="thick">
        <color theme="4" tint="-0.4999699890613556"/>
      </right>
      <top style="thin">
        <color theme="4" tint="-0.4999699890613556"/>
      </top>
      <bottom style="thin">
        <color theme="4" tint="-0.4999699890613556"/>
      </bottom>
    </border>
    <border>
      <left style="thick">
        <color theme="5" tint="0.3999499976634979"/>
      </left>
      <right/>
      <top style="thick">
        <color theme="5" tint="0.3999499976634979"/>
      </top>
      <bottom/>
    </border>
    <border>
      <left/>
      <right/>
      <top style="thick">
        <color theme="5" tint="0.3999499976634979"/>
      </top>
      <bottom/>
    </border>
    <border>
      <left style="thick">
        <color theme="5" tint="0.3999499976634979"/>
      </left>
      <right/>
      <top/>
      <bottom style="thick">
        <color theme="5" tint="0.3999499976634979"/>
      </bottom>
    </border>
    <border>
      <left/>
      <right/>
      <top/>
      <bottom style="thick">
        <color theme="5" tint="0.3999499976634979"/>
      </bottom>
    </border>
    <border>
      <left style="thick">
        <color theme="5" tint="0.3999499976634979"/>
      </left>
      <right/>
      <top style="thick">
        <color theme="5" tint="0.3999499976634979"/>
      </top>
      <bottom style="thick">
        <color theme="5" tint="0.39991000294685364"/>
      </bottom>
    </border>
    <border>
      <left/>
      <right/>
      <top style="thick">
        <color theme="5" tint="0.3999499976634979"/>
      </top>
      <bottom style="thick">
        <color theme="5" tint="0.39991000294685364"/>
      </bottom>
    </border>
    <border>
      <left style="thin">
        <color theme="5" tint="0.39987999200820923"/>
      </left>
      <right style="thin">
        <color theme="5" tint="0.39987999200820923"/>
      </right>
      <top style="thick">
        <color theme="5" tint="0.3999499976634979"/>
      </top>
      <bottom style="thick">
        <color theme="5" tint="0.39991000294685364"/>
      </bottom>
    </border>
    <border>
      <left/>
      <right style="thick">
        <color theme="5" tint="0.3999499976634979"/>
      </right>
      <top style="thick">
        <color theme="5" tint="0.3999499976634979"/>
      </top>
      <bottom style="thick">
        <color theme="5" tint="0.39991000294685364"/>
      </bottom>
    </border>
    <border>
      <left style="thick">
        <color theme="5" tint="0.3999499976634979"/>
      </left>
      <right/>
      <top/>
      <bottom/>
    </border>
    <border>
      <left style="thin">
        <color theme="5" tint="0.39987999200820923"/>
      </left>
      <right style="thin">
        <color theme="5" tint="0.39987999200820923"/>
      </right>
      <top/>
      <bottom/>
    </border>
    <border>
      <left/>
      <right style="thick">
        <color theme="5" tint="0.3999499976634979"/>
      </right>
      <top/>
      <bottom/>
    </border>
    <border>
      <left style="thin">
        <color theme="5" tint="0.39987999200820923"/>
      </left>
      <right style="thin">
        <color theme="5" tint="0.39987999200820923"/>
      </right>
      <top/>
      <bottom style="thick">
        <color theme="5" tint="0.3999499976634979"/>
      </bottom>
    </border>
    <border>
      <left/>
      <right style="thick">
        <color theme="5" tint="0.3999499976634979"/>
      </right>
      <top/>
      <bottom style="thick">
        <color theme="5" tint="0.3999499976634979"/>
      </bottom>
    </border>
    <border>
      <left/>
      <right style="thick">
        <color theme="5" tint="0.3999499976634979"/>
      </right>
      <top style="thick">
        <color theme="5" tint="0.3999499976634979"/>
      </top>
      <bottom/>
    </border>
    <border>
      <left style="thick">
        <color theme="5" tint="0.39991000294685364"/>
      </left>
      <right/>
      <top style="thick">
        <color theme="5" tint="0.3999499976634979"/>
      </top>
      <bottom/>
    </border>
    <border>
      <left/>
      <right style="thick">
        <color theme="5" tint="0.39991000294685364"/>
      </right>
      <top style="thick">
        <color theme="5" tint="0.3999499976634979"/>
      </top>
      <bottom/>
    </border>
    <border>
      <left style="thick">
        <color theme="5" tint="0.39991000294685364"/>
      </left>
      <right/>
      <top style="thick">
        <color theme="5" tint="0.3999499976634979"/>
      </top>
      <bottom style="thick">
        <color theme="5" tint="0.39991000294685364"/>
      </bottom>
    </border>
    <border>
      <left style="thick">
        <color theme="5" tint="0.3998500108718872"/>
      </left>
      <right style="thick">
        <color theme="5" tint="0.3998500108718872"/>
      </right>
      <top style="thick">
        <color theme="5" tint="0.3999499976634979"/>
      </top>
      <bottom style="thick">
        <color theme="5" tint="0.39991000294685364"/>
      </bottom>
    </border>
    <border>
      <left/>
      <right style="thick">
        <color theme="5" tint="0.39991000294685364"/>
      </right>
      <top style="thick">
        <color theme="5" tint="0.3999499976634979"/>
      </top>
      <bottom style="thick">
        <color theme="5" tint="0.39991000294685364"/>
      </bottom>
    </border>
    <border>
      <left style="thick">
        <color theme="5" tint="0.39991000294685364"/>
      </left>
      <right/>
      <top/>
      <bottom/>
    </border>
    <border>
      <left style="thick">
        <color theme="5" tint="0.3998500108718872"/>
      </left>
      <right style="thick">
        <color theme="5" tint="0.3998500108718872"/>
      </right>
      <top/>
      <bottom/>
    </border>
    <border>
      <left/>
      <right style="thick">
        <color theme="5" tint="0.39991000294685364"/>
      </right>
      <top/>
      <bottom/>
    </border>
    <border>
      <left style="thick">
        <color theme="5" tint="0.3998500108718872"/>
      </left>
      <right style="thick">
        <color theme="5" tint="0.3998500108718872"/>
      </right>
      <top/>
      <bottom style="thick">
        <color theme="5" tint="0.39987999200820923"/>
      </bottom>
    </border>
    <border>
      <left style="thick">
        <color theme="5" tint="0.39991000294685364"/>
      </left>
      <right/>
      <top style="thick">
        <color theme="5" tint="0.39987999200820923"/>
      </top>
      <bottom style="thick">
        <color theme="5" tint="0.39991000294685364"/>
      </bottom>
    </border>
    <border>
      <left/>
      <right/>
      <top style="thick">
        <color theme="5" tint="0.39987999200820923"/>
      </top>
      <bottom style="thick">
        <color theme="5" tint="0.39991000294685364"/>
      </bottom>
    </border>
    <border>
      <left style="thick">
        <color theme="5" tint="0.3999499976634979"/>
      </left>
      <right style="thick">
        <color theme="5" tint="0.3999499976634979"/>
      </right>
      <top style="thick">
        <color theme="5" tint="0.39987999200820923"/>
      </top>
      <bottom style="thick">
        <color theme="5" tint="0.39991000294685364"/>
      </bottom>
    </border>
    <border>
      <left/>
      <right style="thick">
        <color theme="5" tint="0.39991000294685364"/>
      </right>
      <top style="thick">
        <color theme="5" tint="0.39987999200820923"/>
      </top>
      <bottom style="thick">
        <color theme="5" tint="0.39991000294685364"/>
      </bottom>
    </border>
    <border>
      <left style="thick">
        <color theme="5" tint="0.39991000294685364"/>
      </left>
      <right/>
      <top/>
      <bottom style="thick">
        <color theme="5" tint="0.39991000294685364"/>
      </bottom>
    </border>
    <border>
      <left style="thin">
        <color theme="5" tint="0.39987999200820923"/>
      </left>
      <right style="thin">
        <color theme="5" tint="0.39987999200820923"/>
      </right>
      <top/>
      <bottom style="thick">
        <color theme="5" tint="0.39991000294685364"/>
      </bottom>
    </border>
    <border>
      <left/>
      <right style="thick">
        <color theme="5" tint="0.3999499976634979"/>
      </right>
      <top/>
      <bottom style="thick">
        <color theme="5" tint="0.39991000294685364"/>
      </bottom>
    </border>
    <border>
      <left style="thick">
        <color theme="5" tint="0.39991000294685364"/>
      </left>
      <right/>
      <top style="thick">
        <color theme="5" tint="0.39991000294685364"/>
      </top>
      <bottom/>
    </border>
    <border>
      <left style="thin">
        <color theme="5" tint="0.39987999200820923"/>
      </left>
      <right style="thin">
        <color theme="5" tint="0.39987999200820923"/>
      </right>
      <top style="thick">
        <color theme="5" tint="0.39991000294685364"/>
      </top>
      <bottom/>
    </border>
    <border>
      <left/>
      <right style="thick">
        <color theme="5" tint="0.3999499976634979"/>
      </right>
      <top style="thick">
        <color theme="5" tint="0.39991000294685364"/>
      </top>
      <bottom/>
    </border>
    <border>
      <left style="thick">
        <color theme="5" tint="0.39987999200820923"/>
      </left>
      <right/>
      <top style="thick">
        <color theme="5" tint="0.39991000294685364"/>
      </top>
      <bottom/>
    </border>
    <border>
      <left style="thick">
        <color theme="5" tint="0.39987999200820923"/>
      </left>
      <right/>
      <top/>
      <bottom/>
    </border>
    <border>
      <left style="thick">
        <color theme="5" tint="0.3999499976634979"/>
      </left>
      <right/>
      <top/>
      <bottom style="thick">
        <color theme="5" tint="0.39991000294685364"/>
      </bottom>
    </border>
    <border>
      <left style="thick">
        <color theme="5" tint="0.39991000294685364"/>
      </left>
      <right style="thin">
        <color theme="5" tint="0.39987999200820923"/>
      </right>
      <top/>
      <bottom/>
    </border>
    <border>
      <left style="thin">
        <color theme="5" tint="0.39987999200820923"/>
      </left>
      <right style="thin">
        <color theme="5" tint="0.3998500108718872"/>
      </right>
      <top style="thick">
        <color theme="5" tint="0.39991000294685364"/>
      </top>
      <bottom/>
    </border>
    <border>
      <left style="thin">
        <color theme="5" tint="0.39987999200820923"/>
      </left>
      <right style="thin">
        <color theme="5" tint="0.3998500108718872"/>
      </right>
      <top/>
      <bottom/>
    </border>
    <border>
      <left style="thick">
        <color theme="3"/>
      </left>
      <right/>
      <top style="thick">
        <color theme="3"/>
      </top>
      <bottom/>
    </border>
    <border>
      <left/>
      <right/>
      <top style="thick">
        <color theme="3"/>
      </top>
      <bottom/>
    </border>
    <border>
      <left style="thick">
        <color theme="3"/>
      </left>
      <right/>
      <top style="thick">
        <color theme="3"/>
      </top>
      <bottom style="thick">
        <color theme="3"/>
      </bottom>
    </border>
    <border>
      <left/>
      <right/>
      <top style="thick">
        <color theme="3"/>
      </top>
      <bottom style="thick">
        <color theme="3"/>
      </bottom>
    </border>
    <border>
      <left style="thin">
        <color theme="3"/>
      </left>
      <right style="thin">
        <color theme="3"/>
      </right>
      <top style="thick">
        <color theme="3"/>
      </top>
      <bottom style="thick">
        <color theme="3"/>
      </bottom>
    </border>
    <border>
      <left/>
      <right style="thick">
        <color theme="3"/>
      </right>
      <top style="thick">
        <color theme="3"/>
      </top>
      <bottom style="thick">
        <color theme="3"/>
      </bottom>
    </border>
    <border>
      <left style="thick">
        <color theme="3"/>
      </left>
      <right/>
      <top/>
      <bottom/>
    </border>
    <border>
      <left style="thin">
        <color theme="3"/>
      </left>
      <right style="thin">
        <color theme="3"/>
      </right>
      <top/>
      <bottom/>
    </border>
    <border>
      <left/>
      <right style="thick">
        <color theme="3"/>
      </right>
      <top/>
      <bottom/>
    </border>
    <border>
      <left style="thick">
        <color theme="3"/>
      </left>
      <right/>
      <top/>
      <bottom style="thick">
        <color theme="3"/>
      </bottom>
    </border>
    <border>
      <left/>
      <right/>
      <top/>
      <bottom style="thick">
        <color theme="3"/>
      </bottom>
    </border>
    <border>
      <left style="thin">
        <color theme="3"/>
      </left>
      <right style="thin">
        <color theme="3"/>
      </right>
      <top/>
      <bottom style="thick">
        <color theme="3"/>
      </bottom>
    </border>
    <border>
      <left/>
      <right style="thick">
        <color theme="3"/>
      </right>
      <top/>
      <bottom style="thick">
        <color theme="3"/>
      </bottom>
    </border>
    <border>
      <left/>
      <right style="thick">
        <color theme="3"/>
      </right>
      <top style="thick">
        <color theme="3"/>
      </top>
      <bottom/>
    </border>
    <border>
      <left style="thick">
        <color theme="3"/>
      </left>
      <right style="thick">
        <color theme="3"/>
      </right>
      <top style="thick">
        <color theme="3"/>
      </top>
      <bottom style="thick">
        <color theme="3"/>
      </bottom>
    </border>
    <border>
      <left style="thick">
        <color theme="3"/>
      </left>
      <right style="thick">
        <color theme="3"/>
      </right>
      <top/>
      <bottom/>
    </border>
    <border>
      <left style="thick">
        <color theme="3"/>
      </left>
      <right/>
      <top style="thick">
        <color theme="3"/>
      </top>
      <bottom style="medium">
        <color indexed="56"/>
      </bottom>
    </border>
    <border>
      <left/>
      <right/>
      <top style="thick">
        <color theme="3"/>
      </top>
      <bottom style="medium">
        <color indexed="56"/>
      </bottom>
    </border>
    <border>
      <left style="thick">
        <color theme="3"/>
      </left>
      <right style="thick">
        <color theme="3"/>
      </right>
      <top style="thick">
        <color theme="3"/>
      </top>
      <bottom style="medium">
        <color indexed="56"/>
      </bottom>
    </border>
    <border>
      <left/>
      <right style="thick">
        <color theme="3"/>
      </right>
      <top style="thick">
        <color theme="3"/>
      </top>
      <bottom style="medium">
        <color indexed="56"/>
      </bottom>
    </border>
    <border>
      <left style="thick">
        <color theme="3"/>
      </left>
      <right style="thick">
        <color theme="3"/>
      </right>
      <top/>
      <bottom style="thick">
        <color theme="3"/>
      </bottom>
    </border>
    <border>
      <left style="thick">
        <color theme="6" tint="-0.24993999302387238"/>
      </left>
      <right/>
      <top style="thick">
        <color theme="6" tint="-0.24993999302387238"/>
      </top>
      <bottom style="thick">
        <color theme="6" tint="-0.24993999302387238"/>
      </bottom>
    </border>
    <border>
      <left/>
      <right/>
      <top style="thick">
        <color theme="6" tint="-0.24993999302387238"/>
      </top>
      <bottom/>
    </border>
    <border>
      <left/>
      <right/>
      <top style="thick">
        <color theme="6" tint="-0.24993999302387238"/>
      </top>
      <bottom style="thick">
        <color theme="6" tint="-0.24993999302387238"/>
      </bottom>
    </border>
    <border>
      <left style="thin">
        <color theme="6" tint="-0.24993999302387238"/>
      </left>
      <right style="thin">
        <color theme="6" tint="-0.24993999302387238"/>
      </right>
      <top style="thick">
        <color theme="6" tint="-0.24993999302387238"/>
      </top>
      <bottom style="thick">
        <color theme="6" tint="-0.24993999302387238"/>
      </bottom>
    </border>
    <border>
      <left/>
      <right style="thick">
        <color theme="6" tint="-0.24993999302387238"/>
      </right>
      <top style="thick">
        <color theme="6" tint="-0.24993999302387238"/>
      </top>
      <bottom style="thick">
        <color theme="6" tint="-0.24993999302387238"/>
      </bottom>
    </border>
    <border>
      <left style="thick">
        <color theme="6" tint="-0.24993999302387238"/>
      </left>
      <right/>
      <top style="thick">
        <color theme="6" tint="-0.24993999302387238"/>
      </top>
      <bottom/>
    </border>
    <border>
      <left style="thin">
        <color theme="6" tint="-0.24993999302387238"/>
      </left>
      <right style="thin">
        <color theme="6" tint="-0.24993999302387238"/>
      </right>
      <top style="thick">
        <color theme="6" tint="-0.24993999302387238"/>
      </top>
      <bottom/>
    </border>
    <border>
      <left/>
      <right style="thick">
        <color theme="6" tint="-0.24993999302387238"/>
      </right>
      <top style="thick">
        <color theme="6" tint="-0.24993999302387238"/>
      </top>
      <bottom/>
    </border>
    <border>
      <left style="thick">
        <color theme="6" tint="-0.24993999302387238"/>
      </left>
      <right/>
      <top/>
      <bottom/>
    </border>
    <border>
      <left style="thin">
        <color theme="6" tint="-0.24993999302387238"/>
      </left>
      <right style="thin">
        <color theme="6" tint="-0.24993999302387238"/>
      </right>
      <top/>
      <bottom/>
    </border>
    <border>
      <left/>
      <right style="thick">
        <color theme="6" tint="-0.24993999302387238"/>
      </right>
      <top/>
      <bottom/>
    </border>
    <border>
      <left style="thick">
        <color theme="6" tint="-0.24993999302387238"/>
      </left>
      <right/>
      <top/>
      <bottom style="thick">
        <color theme="6" tint="-0.24993999302387238"/>
      </bottom>
    </border>
    <border>
      <left/>
      <right/>
      <top/>
      <bottom style="thick">
        <color theme="6" tint="-0.24993999302387238"/>
      </bottom>
    </border>
    <border>
      <left style="thin">
        <color theme="6" tint="-0.24993999302387238"/>
      </left>
      <right style="thin">
        <color theme="6" tint="-0.24993999302387238"/>
      </right>
      <top/>
      <bottom style="thick">
        <color theme="6" tint="-0.24993999302387238"/>
      </bottom>
    </border>
    <border>
      <left/>
      <right style="thick">
        <color theme="6" tint="-0.24993999302387238"/>
      </right>
      <top/>
      <bottom style="thick">
        <color theme="6" tint="-0.24993999302387238"/>
      </bottom>
    </border>
    <border>
      <left style="thick">
        <color theme="6" tint="-0.24993999302387238"/>
      </left>
      <right style="thick">
        <color theme="6" tint="-0.24993999302387238"/>
      </right>
      <top style="thick">
        <color theme="6" tint="-0.24993999302387238"/>
      </top>
      <bottom style="thick">
        <color theme="6" tint="-0.24993999302387238"/>
      </bottom>
    </border>
    <border>
      <left style="thick">
        <color theme="6" tint="-0.24993999302387238"/>
      </left>
      <right style="thick">
        <color theme="6" tint="-0.24993999302387238"/>
      </right>
      <top/>
      <bottom/>
    </border>
    <border>
      <left style="thick">
        <color theme="6" tint="-0.24993999302387238"/>
      </left>
      <right style="thick">
        <color theme="6" tint="-0.24993999302387238"/>
      </right>
      <top/>
      <bottom style="thick">
        <color theme="6" tint="-0.24993999302387238"/>
      </bottom>
    </border>
    <border>
      <left/>
      <right style="thin">
        <color theme="4" tint="-0.4999699890613556"/>
      </right>
      <top style="thick">
        <color theme="4" tint="-0.4999699890613556"/>
      </top>
      <bottom/>
    </border>
    <border>
      <left style="thick">
        <color rgb="FF002060"/>
      </left>
      <right/>
      <top style="thick">
        <color rgb="FF002060"/>
      </top>
      <bottom style="thick">
        <color rgb="FF002060"/>
      </bottom>
    </border>
    <border>
      <left/>
      <right style="thick">
        <color rgb="FF002060"/>
      </right>
      <top style="thick">
        <color rgb="FF002060"/>
      </top>
      <bottom style="thick">
        <color rgb="FF002060"/>
      </bottom>
    </border>
    <border>
      <left style="thick">
        <color rgb="FF002060"/>
      </left>
      <right style="thick">
        <color rgb="FF002060"/>
      </right>
      <top style="thick">
        <color rgb="FF002060"/>
      </top>
      <bottom style="thick">
        <color rgb="FF002060"/>
      </bottom>
    </border>
    <border>
      <left style="thick">
        <color rgb="FF002060"/>
      </left>
      <right/>
      <top/>
      <bottom/>
    </border>
    <border>
      <left style="medium">
        <color rgb="FF002060"/>
      </left>
      <right style="thick">
        <color rgb="FF002060"/>
      </right>
      <top style="thick">
        <color rgb="FF002060"/>
      </top>
      <bottom/>
    </border>
    <border>
      <left style="medium">
        <color rgb="FF002060"/>
      </left>
      <right style="thick">
        <color rgb="FF002060"/>
      </right>
      <top/>
      <bottom/>
    </border>
    <border>
      <left style="thick">
        <color rgb="FF002060"/>
      </left>
      <right/>
      <top style="thick">
        <color rgb="FF002060"/>
      </top>
      <bottom/>
    </border>
    <border>
      <left/>
      <right/>
      <top style="thick">
        <color rgb="FF002060"/>
      </top>
      <bottom/>
    </border>
    <border>
      <left style="thick">
        <color rgb="FF002060"/>
      </left>
      <right/>
      <top/>
      <bottom style="thick">
        <color rgb="FF002060"/>
      </bottom>
    </border>
    <border>
      <left/>
      <right/>
      <top/>
      <bottom style="thick">
        <color rgb="FF002060"/>
      </bottom>
    </border>
    <border>
      <left style="medium">
        <color rgb="FF002060"/>
      </left>
      <right style="thick">
        <color rgb="FF002060"/>
      </right>
      <top/>
      <bottom style="thick">
        <color rgb="FF002060"/>
      </bottom>
    </border>
    <border>
      <left style="thick">
        <color theme="4" tint="-0.4999699890613556"/>
      </left>
      <right/>
      <top style="medium">
        <color theme="4" tint="-0.4999699890613556"/>
      </top>
      <bottom style="medium">
        <color theme="4" tint="-0.4999699890613556"/>
      </bottom>
    </border>
    <border>
      <left style="thin">
        <color theme="4" tint="-0.4999699890613556"/>
      </left>
      <right style="thin">
        <color theme="4" tint="-0.4999699890613556"/>
      </right>
      <top style="medium">
        <color theme="4" tint="-0.4999699890613556"/>
      </top>
      <bottom style="medium">
        <color theme="4" tint="-0.4999699890613556"/>
      </bottom>
    </border>
    <border>
      <left/>
      <right style="thick">
        <color theme="4" tint="-0.4999699890613556"/>
      </right>
      <top style="medium">
        <color theme="4" tint="-0.4999699890613556"/>
      </top>
      <bottom style="medium">
        <color theme="4" tint="-0.4999699890613556"/>
      </bottom>
    </border>
    <border>
      <left style="thick">
        <color theme="5" tint="0.39987999200820923"/>
      </left>
      <right/>
      <top/>
      <bottom style="thick">
        <color theme="5" tint="0.39991000294685364"/>
      </bottom>
    </border>
    <border>
      <left style="thick">
        <color theme="4" tint="-0.4999699890613556"/>
      </left>
      <right style="thick">
        <color theme="4" tint="-0.4999699890613556"/>
      </right>
      <top/>
      <bottom style="thick">
        <color theme="4" tint="-0.4999699890613556"/>
      </bottom>
    </border>
    <border>
      <left style="thick">
        <color theme="5" tint="0.39991000294685364"/>
      </left>
      <right/>
      <top style="thick">
        <color theme="5" tint="0.3999499976634979"/>
      </top>
      <bottom style="thin">
        <color theme="5" tint="0.39987999200820923"/>
      </bottom>
    </border>
    <border>
      <left/>
      <right/>
      <top style="thick">
        <color theme="5" tint="0.3999499976634979"/>
      </top>
      <bottom style="thin">
        <color theme="5" tint="0.39987999200820923"/>
      </bottom>
    </border>
    <border>
      <left style="thick">
        <color theme="5" tint="0.3999499976634979"/>
      </left>
      <right/>
      <top style="thick">
        <color theme="5" tint="0.3999499976634979"/>
      </top>
      <bottom style="thick">
        <color theme="5" tint="0.3999499976634979"/>
      </bottom>
    </border>
    <border>
      <left/>
      <right/>
      <top style="thick">
        <color theme="5" tint="0.3999499976634979"/>
      </top>
      <bottom style="thick">
        <color theme="5" tint="0.3999499976634979"/>
      </bottom>
    </border>
    <border>
      <left/>
      <right style="thick">
        <color theme="5" tint="0.39991000294685364"/>
      </right>
      <top style="thick">
        <color theme="5" tint="0.3999499976634979"/>
      </top>
      <bottom style="thick">
        <color theme="5" tint="0.3999499976634979"/>
      </bottom>
    </border>
    <border>
      <left style="thick">
        <color theme="4" tint="-0.4999699890613556"/>
      </left>
      <right style="thick">
        <color theme="3" tint="-0.4999699890613556"/>
      </right>
      <top style="thick">
        <color theme="4" tint="-0.4999699890613556"/>
      </top>
      <bottom style="thick">
        <color theme="4" tint="-0.4999699890613556"/>
      </bottom>
    </border>
    <border>
      <left style="thick">
        <color theme="3" tint="-0.4999699890613556"/>
      </left>
      <right style="thin">
        <color theme="4" tint="-0.4999699890613556"/>
      </right>
      <top style="thick">
        <color theme="4" tint="-0.4999699890613556"/>
      </top>
      <bottom style="thick">
        <color theme="4" tint="-0.4999699890613556"/>
      </bottom>
    </border>
    <border>
      <left style="thin">
        <color theme="4" tint="-0.4999699890613556"/>
      </left>
      <right style="thin">
        <color theme="4" tint="-0.4999699890613556"/>
      </right>
      <top style="thick">
        <color theme="4" tint="-0.4999699890613556"/>
      </top>
      <bottom style="thick">
        <color theme="4" tint="-0.4999699890613556"/>
      </bottom>
    </border>
    <border>
      <left style="thick">
        <color theme="4" tint="-0.4999699890613556"/>
      </left>
      <right style="thick">
        <color theme="4" tint="-0.4999699890613556"/>
      </right>
      <top style="thick">
        <color theme="4" tint="-0.4999699890613556"/>
      </top>
      <bottom/>
    </border>
    <border>
      <left style="thin">
        <color theme="4" tint="-0.4999699890613556"/>
      </left>
      <right/>
      <top style="thick">
        <color theme="4" tint="-0.4999699890613556"/>
      </top>
      <bottom style="medium">
        <color theme="4" tint="-0.4999699890613556"/>
      </bottom>
    </border>
    <border>
      <left/>
      <right style="thin">
        <color theme="4" tint="-0.4999699890613556"/>
      </right>
      <top style="thick">
        <color theme="4" tint="-0.4999699890613556"/>
      </top>
      <bottom style="medium">
        <color theme="4" tint="-0.4999699890613556"/>
      </bottom>
    </border>
    <border>
      <left/>
      <right style="thin">
        <color theme="4" tint="-0.4999699890613556"/>
      </right>
      <top/>
      <bottom style="thick">
        <color theme="4" tint="-0.4999699890613556"/>
      </bottom>
    </border>
    <border>
      <left style="thick">
        <color theme="5" tint="0.39987999200820923"/>
      </left>
      <right/>
      <top style="thick">
        <color theme="5" tint="0.3999499976634979"/>
      </top>
      <bottom style="thin">
        <color theme="5" tint="0.39987999200820923"/>
      </bottom>
    </border>
    <border>
      <left style="thick">
        <color theme="5" tint="0.3999499976634979"/>
      </left>
      <right style="thick">
        <color theme="5" tint="0.39991000294685364"/>
      </right>
      <top style="thick">
        <color theme="5" tint="0.3999499976634979"/>
      </top>
      <bottom/>
    </border>
    <border>
      <left style="thick">
        <color theme="5" tint="0.3999499976634979"/>
      </left>
      <right style="thick">
        <color theme="5" tint="0.39991000294685364"/>
      </right>
      <top/>
      <bottom style="thick">
        <color theme="5" tint="0.39991000294685364"/>
      </bottom>
    </border>
    <border>
      <left/>
      <right style="thick">
        <color theme="5" tint="0.39987999200820923"/>
      </right>
      <top style="thick">
        <color theme="5" tint="0.3999499976634979"/>
      </top>
      <bottom style="thin">
        <color theme="5" tint="0.3998799920082092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83" fillId="21" borderId="1" applyNumberFormat="0" applyAlignment="0" applyProtection="0"/>
    <xf numFmtId="0" fontId="84" fillId="22" borderId="2" applyNumberFormat="0" applyAlignment="0" applyProtection="0"/>
    <xf numFmtId="0" fontId="85" fillId="0" borderId="3" applyNumberFormat="0" applyFill="0" applyAlignment="0" applyProtection="0"/>
    <xf numFmtId="0" fontId="86" fillId="0" borderId="4" applyNumberFormat="0" applyFill="0" applyAlignment="0" applyProtection="0"/>
    <xf numFmtId="0" fontId="87" fillId="0" borderId="0" applyNumberFormat="0" applyFill="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8" fillId="29" borderId="1" applyNumberFormat="0" applyAlignment="0" applyProtection="0"/>
    <xf numFmtId="185" fontId="8" fillId="0" borderId="0" applyFont="0" applyFill="0" applyBorder="0" applyAlignment="0" applyProtection="0"/>
    <xf numFmtId="0" fontId="89" fillId="30" borderId="0" applyNumberFormat="0" applyBorder="0" applyAlignment="0" applyProtection="0"/>
    <xf numFmtId="43" fontId="0" fillId="0" borderId="0" applyFont="0" applyFill="0" applyBorder="0" applyAlignment="0" applyProtection="0"/>
    <xf numFmtId="164" fontId="0" fillId="0" borderId="0" applyFont="0" applyFill="0" applyBorder="0" applyAlignment="0" applyProtection="0"/>
    <xf numFmtId="189"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91" fillId="21" borderId="6"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7" fillId="0" borderId="8" applyNumberFormat="0" applyFill="0" applyAlignment="0" applyProtection="0"/>
    <xf numFmtId="0" fontId="96" fillId="0" borderId="9" applyNumberFormat="0" applyFill="0" applyAlignment="0" applyProtection="0"/>
  </cellStyleXfs>
  <cellXfs count="692">
    <xf numFmtId="0" fontId="0" fillId="0" borderId="0" xfId="0" applyFont="1" applyAlignment="1">
      <alignment/>
    </xf>
    <xf numFmtId="0" fontId="97" fillId="33" borderId="10" xfId="0" applyFont="1" applyFill="1" applyBorder="1" applyAlignment="1">
      <alignment vertical="center"/>
    </xf>
    <xf numFmtId="0" fontId="98" fillId="33" borderId="11" xfId="0" applyFont="1" applyFill="1" applyBorder="1" applyAlignment="1">
      <alignment vertical="center"/>
    </xf>
    <xf numFmtId="0" fontId="99" fillId="33" borderId="12" xfId="0" applyFont="1" applyFill="1" applyBorder="1" applyAlignment="1">
      <alignment horizontal="right" vertical="center"/>
    </xf>
    <xf numFmtId="0" fontId="2" fillId="0" borderId="13" xfId="0" applyFont="1" applyFill="1" applyBorder="1" applyAlignment="1">
      <alignment horizontal="left" vertical="center"/>
    </xf>
    <xf numFmtId="0" fontId="3" fillId="0" borderId="13" xfId="0" applyFont="1" applyFill="1" applyBorder="1" applyAlignment="1">
      <alignment horizontal="center" vertical="center"/>
    </xf>
    <xf numFmtId="0" fontId="3" fillId="34" borderId="14" xfId="0" applyFont="1" applyFill="1" applyBorder="1" applyAlignment="1">
      <alignment horizontal="center" vertical="center"/>
    </xf>
    <xf numFmtId="0" fontId="4" fillId="0" borderId="15" xfId="0" applyFont="1" applyFill="1" applyBorder="1" applyAlignment="1">
      <alignment horizontal="center" vertical="center"/>
    </xf>
    <xf numFmtId="0" fontId="100" fillId="0" borderId="16" xfId="0" applyFont="1" applyFill="1" applyBorder="1" applyAlignment="1">
      <alignment horizontal="left" vertical="center" indent="1"/>
    </xf>
    <xf numFmtId="165" fontId="5" fillId="0" borderId="16" xfId="0" applyNumberFormat="1" applyFont="1" applyFill="1" applyBorder="1" applyAlignment="1">
      <alignment horizontal="right" vertical="center" indent="1"/>
    </xf>
    <xf numFmtId="165" fontId="5" fillId="34" borderId="17" xfId="0" applyNumberFormat="1" applyFont="1" applyFill="1" applyBorder="1" applyAlignment="1">
      <alignment horizontal="right" vertical="center" indent="1"/>
    </xf>
    <xf numFmtId="166" fontId="6" fillId="0" borderId="18" xfId="0" applyNumberFormat="1" applyFont="1" applyFill="1" applyBorder="1" applyAlignment="1">
      <alignment horizontal="right" vertical="center" indent="1"/>
    </xf>
    <xf numFmtId="0" fontId="101" fillId="0" borderId="16" xfId="0" applyFont="1" applyFill="1" applyBorder="1" applyAlignment="1">
      <alignment horizontal="left" vertical="center" indent="2"/>
    </xf>
    <xf numFmtId="165" fontId="7" fillId="0" borderId="16" xfId="0" applyNumberFormat="1" applyFont="1" applyFill="1" applyBorder="1" applyAlignment="1">
      <alignment horizontal="right" vertical="center" indent="1"/>
    </xf>
    <xf numFmtId="165" fontId="7" fillId="34" borderId="17" xfId="0" applyNumberFormat="1" applyFont="1" applyFill="1" applyBorder="1" applyAlignment="1">
      <alignment horizontal="right" vertical="center" indent="1"/>
    </xf>
    <xf numFmtId="167" fontId="7" fillId="0" borderId="18" xfId="56" applyNumberFormat="1" applyFont="1" applyFill="1" applyBorder="1" applyAlignment="1">
      <alignment horizontal="right" vertical="center" indent="1"/>
    </xf>
    <xf numFmtId="168" fontId="7" fillId="0" borderId="16" xfId="56" applyNumberFormat="1" applyFont="1" applyFill="1" applyBorder="1" applyAlignment="1">
      <alignment horizontal="right" vertical="center" indent="1"/>
    </xf>
    <xf numFmtId="168" fontId="7" fillId="34" borderId="17" xfId="56" applyNumberFormat="1" applyFont="1" applyFill="1" applyBorder="1" applyAlignment="1">
      <alignment horizontal="right" vertical="center" indent="1"/>
    </xf>
    <xf numFmtId="166" fontId="7" fillId="0" borderId="18" xfId="56" applyNumberFormat="1" applyFont="1" applyFill="1" applyBorder="1" applyAlignment="1">
      <alignment horizontal="right" vertical="center" indent="1"/>
    </xf>
    <xf numFmtId="0" fontId="100" fillId="0" borderId="19" xfId="0" applyFont="1" applyFill="1" applyBorder="1" applyAlignment="1">
      <alignment horizontal="left" vertical="center" wrapText="1" indent="1"/>
    </xf>
    <xf numFmtId="0" fontId="102" fillId="0" borderId="16" xfId="0" applyFont="1" applyFill="1" applyBorder="1" applyAlignment="1">
      <alignment horizontal="left" vertical="center" indent="2"/>
    </xf>
    <xf numFmtId="165" fontId="9" fillId="0" borderId="16" xfId="0" applyNumberFormat="1" applyFont="1" applyFill="1" applyBorder="1" applyAlignment="1">
      <alignment horizontal="right" vertical="center" indent="1"/>
    </xf>
    <xf numFmtId="165" fontId="9" fillId="34" borderId="17" xfId="0" applyNumberFormat="1" applyFont="1" applyFill="1" applyBorder="1" applyAlignment="1">
      <alignment horizontal="right" vertical="center" indent="1"/>
    </xf>
    <xf numFmtId="166" fontId="6" fillId="0" borderId="18" xfId="56" applyNumberFormat="1" applyFont="1" applyFill="1" applyBorder="1" applyAlignment="1">
      <alignment horizontal="right" vertical="center" indent="1"/>
    </xf>
    <xf numFmtId="0" fontId="102" fillId="0" borderId="20" xfId="0" applyFont="1" applyFill="1" applyBorder="1" applyAlignment="1">
      <alignment horizontal="left" vertical="center" indent="2"/>
    </xf>
    <xf numFmtId="165" fontId="9" fillId="0" borderId="20" xfId="0" applyNumberFormat="1" applyFont="1" applyFill="1" applyBorder="1" applyAlignment="1">
      <alignment horizontal="right" vertical="center" indent="1"/>
    </xf>
    <xf numFmtId="165" fontId="9" fillId="34" borderId="21" xfId="0" applyNumberFormat="1" applyFont="1" applyFill="1" applyBorder="1" applyAlignment="1">
      <alignment horizontal="right" vertical="center" indent="1"/>
    </xf>
    <xf numFmtId="166" fontId="7" fillId="0" borderId="22" xfId="56" applyNumberFormat="1" applyFont="1" applyFill="1" applyBorder="1" applyAlignment="1">
      <alignment horizontal="right" vertical="center" indent="1"/>
    </xf>
    <xf numFmtId="0" fontId="99" fillId="33" borderId="20" xfId="0" applyFont="1" applyFill="1" applyBorder="1" applyAlignment="1">
      <alignment horizontal="left" vertical="center" indent="1"/>
    </xf>
    <xf numFmtId="0" fontId="103" fillId="33" borderId="23" xfId="0" applyFont="1" applyFill="1" applyBorder="1" applyAlignment="1">
      <alignment vertical="center"/>
    </xf>
    <xf numFmtId="0" fontId="103" fillId="33" borderId="22" xfId="0" applyFont="1" applyFill="1" applyBorder="1" applyAlignment="1">
      <alignment horizontal="right" vertical="center" indent="1"/>
    </xf>
    <xf numFmtId="169" fontId="10" fillId="0" borderId="16" xfId="0" applyNumberFormat="1" applyFont="1" applyFill="1" applyBorder="1" applyAlignment="1">
      <alignment horizontal="left" vertical="center" indent="2"/>
    </xf>
    <xf numFmtId="165" fontId="10" fillId="0" borderId="0" xfId="0" applyNumberFormat="1" applyFont="1" applyFill="1" applyBorder="1" applyAlignment="1">
      <alignment vertical="center"/>
    </xf>
    <xf numFmtId="165" fontId="10" fillId="34" borderId="17" xfId="0" applyNumberFormat="1" applyFont="1" applyFill="1" applyBorder="1" applyAlignment="1">
      <alignment vertical="center"/>
    </xf>
    <xf numFmtId="166" fontId="7" fillId="0" borderId="18" xfId="0" applyNumberFormat="1" applyFont="1" applyFill="1" applyBorder="1" applyAlignment="1">
      <alignment horizontal="right" vertical="center" indent="1"/>
    </xf>
    <xf numFmtId="0" fontId="100" fillId="0" borderId="19" xfId="0" applyFont="1" applyFill="1" applyBorder="1" applyAlignment="1">
      <alignment horizontal="left" vertical="center" indent="1"/>
    </xf>
    <xf numFmtId="165" fontId="5" fillId="0" borderId="24" xfId="0" applyNumberFormat="1" applyFont="1" applyFill="1" applyBorder="1" applyAlignment="1">
      <alignment vertical="center"/>
    </xf>
    <xf numFmtId="166" fontId="10" fillId="0" borderId="18" xfId="56" applyNumberFormat="1" applyFont="1" applyFill="1" applyBorder="1" applyAlignment="1">
      <alignment horizontal="right" vertical="center" indent="1"/>
    </xf>
    <xf numFmtId="165" fontId="11" fillId="0" borderId="0" xfId="0" applyNumberFormat="1" applyFont="1" applyFill="1" applyBorder="1" applyAlignment="1">
      <alignment vertical="center"/>
    </xf>
    <xf numFmtId="165" fontId="11" fillId="34" borderId="17" xfId="0" applyNumberFormat="1" applyFont="1" applyFill="1" applyBorder="1" applyAlignment="1">
      <alignment vertical="center"/>
    </xf>
    <xf numFmtId="0" fontId="12" fillId="0" borderId="15" xfId="0" applyFont="1" applyFill="1" applyBorder="1" applyAlignment="1">
      <alignment horizontal="right" vertical="center" indent="1"/>
    </xf>
    <xf numFmtId="170" fontId="12" fillId="0" borderId="24" xfId="0" applyNumberFormat="1" applyFont="1" applyFill="1" applyBorder="1" applyAlignment="1">
      <alignment horizontal="center" vertical="center"/>
    </xf>
    <xf numFmtId="165" fontId="5" fillId="34" borderId="25" xfId="0" applyNumberFormat="1" applyFont="1" applyFill="1" applyBorder="1" applyAlignment="1">
      <alignment vertical="center"/>
    </xf>
    <xf numFmtId="170" fontId="12" fillId="34" borderId="26" xfId="0" applyNumberFormat="1" applyFont="1" applyFill="1" applyBorder="1" applyAlignment="1">
      <alignment horizontal="center" vertical="center"/>
    </xf>
    <xf numFmtId="166" fontId="12" fillId="0" borderId="27" xfId="0" applyNumberFormat="1" applyFont="1" applyFill="1" applyBorder="1" applyAlignment="1">
      <alignment horizontal="right" vertical="center" indent="1"/>
    </xf>
    <xf numFmtId="0" fontId="104" fillId="0" borderId="16" xfId="0" applyFont="1" applyFill="1" applyBorder="1" applyAlignment="1">
      <alignment horizontal="left" vertical="center" indent="1"/>
    </xf>
    <xf numFmtId="165" fontId="9" fillId="0" borderId="0" xfId="0" applyNumberFormat="1" applyFont="1" applyFill="1" applyBorder="1" applyAlignment="1">
      <alignment vertical="center"/>
    </xf>
    <xf numFmtId="170" fontId="2" fillId="0" borderId="0" xfId="0" applyNumberFormat="1" applyFont="1" applyFill="1" applyBorder="1" applyAlignment="1">
      <alignment horizontal="center" vertical="center"/>
    </xf>
    <xf numFmtId="165" fontId="9" fillId="34" borderId="28" xfId="0" applyNumberFormat="1" applyFont="1" applyFill="1" applyBorder="1" applyAlignment="1">
      <alignment vertical="center"/>
    </xf>
    <xf numFmtId="170" fontId="2" fillId="34" borderId="29" xfId="0" applyNumberFormat="1" applyFont="1" applyFill="1" applyBorder="1" applyAlignment="1">
      <alignment horizontal="center" vertical="center"/>
    </xf>
    <xf numFmtId="166" fontId="2" fillId="0" borderId="18" xfId="0" applyNumberFormat="1" applyFont="1" applyFill="1" applyBorder="1" applyAlignment="1">
      <alignment horizontal="right" vertical="center" indent="1"/>
    </xf>
    <xf numFmtId="165" fontId="5" fillId="0" borderId="0" xfId="0" applyNumberFormat="1" applyFont="1" applyFill="1" applyBorder="1" applyAlignment="1">
      <alignment vertical="center"/>
    </xf>
    <xf numFmtId="170" fontId="12" fillId="0" borderId="0" xfId="0" applyNumberFormat="1" applyFont="1" applyFill="1" applyBorder="1" applyAlignment="1">
      <alignment horizontal="center" vertical="center"/>
    </xf>
    <xf numFmtId="165" fontId="5" fillId="34" borderId="28" xfId="0" applyNumberFormat="1" applyFont="1" applyFill="1" applyBorder="1" applyAlignment="1">
      <alignment vertical="center"/>
    </xf>
    <xf numFmtId="170" fontId="12" fillId="34" borderId="29" xfId="0" applyNumberFormat="1" applyFont="1" applyFill="1" applyBorder="1" applyAlignment="1">
      <alignment horizontal="center" vertical="center"/>
    </xf>
    <xf numFmtId="166" fontId="12" fillId="0" borderId="18" xfId="0" applyNumberFormat="1" applyFont="1" applyFill="1" applyBorder="1" applyAlignment="1">
      <alignment horizontal="right" vertical="center" indent="1"/>
    </xf>
    <xf numFmtId="165" fontId="3" fillId="0" borderId="24" xfId="0" applyNumberFormat="1" applyFont="1" applyFill="1" applyBorder="1" applyAlignment="1">
      <alignment vertical="center"/>
    </xf>
    <xf numFmtId="165" fontId="3" fillId="34" borderId="25" xfId="0" applyNumberFormat="1" applyFont="1" applyFill="1" applyBorder="1" applyAlignment="1">
      <alignment vertical="center"/>
    </xf>
    <xf numFmtId="0" fontId="98" fillId="33" borderId="12" xfId="0" applyFont="1" applyFill="1" applyBorder="1" applyAlignment="1">
      <alignment vertical="center"/>
    </xf>
    <xf numFmtId="0" fontId="99" fillId="33" borderId="20" xfId="0" applyFont="1" applyFill="1" applyBorder="1" applyAlignment="1">
      <alignment horizontal="left" vertical="center"/>
    </xf>
    <xf numFmtId="0" fontId="103" fillId="33" borderId="22" xfId="0" applyFont="1" applyFill="1" applyBorder="1" applyAlignment="1">
      <alignment horizontal="right" vertical="center"/>
    </xf>
    <xf numFmtId="0" fontId="2" fillId="0" borderId="19" xfId="0" applyFont="1" applyFill="1" applyBorder="1" applyAlignment="1">
      <alignment horizontal="left" vertical="center"/>
    </xf>
    <xf numFmtId="0" fontId="12" fillId="0" borderId="24" xfId="0" applyFont="1" applyFill="1" applyBorder="1" applyAlignment="1">
      <alignment horizontal="right" vertical="center"/>
    </xf>
    <xf numFmtId="9" fontId="12" fillId="0" borderId="27" xfId="56" applyFont="1" applyFill="1" applyBorder="1" applyAlignment="1">
      <alignment horizontal="center" vertical="center"/>
    </xf>
    <xf numFmtId="0" fontId="12" fillId="34" borderId="19" xfId="0" applyFont="1" applyFill="1" applyBorder="1" applyAlignment="1">
      <alignment horizontal="right" vertical="center"/>
    </xf>
    <xf numFmtId="9" fontId="12" fillId="34" borderId="27" xfId="56" applyFont="1" applyFill="1" applyBorder="1" applyAlignment="1">
      <alignment horizontal="center" vertical="center"/>
    </xf>
    <xf numFmtId="0" fontId="12" fillId="0" borderId="27" xfId="0" applyFont="1" applyFill="1" applyBorder="1" applyAlignment="1">
      <alignment horizontal="center" vertical="center"/>
    </xf>
    <xf numFmtId="0" fontId="104" fillId="0" borderId="10" xfId="0" applyFont="1" applyFill="1" applyBorder="1" applyAlignment="1">
      <alignment vertical="center"/>
    </xf>
    <xf numFmtId="165" fontId="2" fillId="0" borderId="0" xfId="0" applyNumberFormat="1" applyFont="1" applyFill="1" applyBorder="1" applyAlignment="1">
      <alignment vertical="center"/>
    </xf>
    <xf numFmtId="170" fontId="2" fillId="0" borderId="18" xfId="0" applyNumberFormat="1" applyFont="1" applyFill="1" applyBorder="1" applyAlignment="1">
      <alignment horizontal="center" vertical="center"/>
    </xf>
    <xf numFmtId="165" fontId="2" fillId="34" borderId="16" xfId="0" applyNumberFormat="1" applyFont="1" applyFill="1" applyBorder="1" applyAlignment="1">
      <alignment vertical="center"/>
    </xf>
    <xf numFmtId="170" fontId="2" fillId="34" borderId="12" xfId="0" applyNumberFormat="1" applyFont="1" applyFill="1" applyBorder="1" applyAlignment="1">
      <alignment horizontal="center" vertical="center"/>
    </xf>
    <xf numFmtId="166" fontId="2" fillId="0" borderId="18" xfId="0" applyNumberFormat="1" applyFont="1" applyFill="1" applyBorder="1" applyAlignment="1">
      <alignment horizontal="right" vertical="center"/>
    </xf>
    <xf numFmtId="0" fontId="104" fillId="0" borderId="16" xfId="0" applyFont="1" applyFill="1" applyBorder="1" applyAlignment="1">
      <alignment vertical="center"/>
    </xf>
    <xf numFmtId="170" fontId="2" fillId="34" borderId="18" xfId="0" applyNumberFormat="1" applyFont="1" applyFill="1" applyBorder="1" applyAlignment="1">
      <alignment horizontal="center" vertical="center"/>
    </xf>
    <xf numFmtId="0" fontId="105" fillId="0" borderId="19" xfId="0" applyFont="1" applyFill="1" applyBorder="1" applyAlignment="1">
      <alignment vertical="center"/>
    </xf>
    <xf numFmtId="165" fontId="12" fillId="0" borderId="24" xfId="0" applyNumberFormat="1" applyFont="1" applyFill="1" applyBorder="1" applyAlignment="1">
      <alignment vertical="center"/>
    </xf>
    <xf numFmtId="170" fontId="12" fillId="0" borderId="27" xfId="0" applyNumberFormat="1" applyFont="1" applyFill="1" applyBorder="1" applyAlignment="1">
      <alignment horizontal="center" vertical="center"/>
    </xf>
    <xf numFmtId="165" fontId="12" fillId="34" borderId="19" xfId="0" applyNumberFormat="1" applyFont="1" applyFill="1" applyBorder="1" applyAlignment="1">
      <alignment vertical="center"/>
    </xf>
    <xf numFmtId="170" fontId="106" fillId="34" borderId="27" xfId="0" applyNumberFormat="1" applyFont="1" applyFill="1" applyBorder="1" applyAlignment="1">
      <alignment horizontal="center" vertical="center"/>
    </xf>
    <xf numFmtId="166" fontId="12" fillId="0" borderId="30" xfId="0" applyNumberFormat="1" applyFont="1" applyFill="1" applyBorder="1" applyAlignment="1">
      <alignment horizontal="right" vertical="center"/>
    </xf>
    <xf numFmtId="0" fontId="2" fillId="0" borderId="0" xfId="0" applyFont="1" applyAlignment="1">
      <alignment/>
    </xf>
    <xf numFmtId="0" fontId="107" fillId="0" borderId="0" xfId="0" applyFont="1" applyAlignment="1">
      <alignment/>
    </xf>
    <xf numFmtId="0" fontId="108" fillId="33" borderId="11" xfId="0" applyFont="1" applyFill="1" applyBorder="1" applyAlignment="1">
      <alignment vertical="center"/>
    </xf>
    <xf numFmtId="0" fontId="109" fillId="33" borderId="23" xfId="0" applyFont="1" applyFill="1" applyBorder="1" applyAlignment="1">
      <alignment vertical="center"/>
    </xf>
    <xf numFmtId="49" fontId="103" fillId="33" borderId="22" xfId="0" applyNumberFormat="1" applyFont="1" applyFill="1" applyBorder="1" applyAlignment="1">
      <alignment horizontal="right" vertical="center"/>
    </xf>
    <xf numFmtId="170" fontId="12" fillId="34" borderId="27" xfId="0" applyNumberFormat="1" applyFont="1" applyFill="1" applyBorder="1" applyAlignment="1">
      <alignment horizontal="center" vertical="center"/>
    </xf>
    <xf numFmtId="0" fontId="2" fillId="0" borderId="0" xfId="0" applyFont="1" applyFill="1" applyBorder="1" applyAlignment="1">
      <alignment/>
    </xf>
    <xf numFmtId="0" fontId="110" fillId="33" borderId="10" xfId="0" applyFont="1" applyFill="1" applyBorder="1" applyAlignment="1">
      <alignment vertical="top"/>
    </xf>
    <xf numFmtId="0" fontId="103" fillId="33" borderId="12" xfId="0" applyFont="1" applyFill="1" applyBorder="1" applyAlignment="1">
      <alignment horizontal="right" vertical="center"/>
    </xf>
    <xf numFmtId="0" fontId="111" fillId="33" borderId="20" xfId="0" applyFont="1" applyFill="1" applyBorder="1" applyAlignment="1">
      <alignment horizontal="left" vertical="center"/>
    </xf>
    <xf numFmtId="0" fontId="12" fillId="0" borderId="19" xfId="0" applyFont="1" applyFill="1" applyBorder="1" applyAlignment="1">
      <alignment horizontal="center" vertical="center"/>
    </xf>
    <xf numFmtId="0" fontId="12" fillId="34" borderId="24" xfId="0" applyFont="1" applyFill="1" applyBorder="1" applyAlignment="1">
      <alignment horizontal="center" vertical="center"/>
    </xf>
    <xf numFmtId="0" fontId="12" fillId="0" borderId="24" xfId="0" applyFont="1" applyFill="1" applyBorder="1" applyAlignment="1">
      <alignment horizontal="center" vertical="center"/>
    </xf>
    <xf numFmtId="165" fontId="2" fillId="0" borderId="10" xfId="0" applyNumberFormat="1" applyFont="1" applyFill="1" applyBorder="1" applyAlignment="1">
      <alignment vertical="center"/>
    </xf>
    <xf numFmtId="165" fontId="2" fillId="34" borderId="11" xfId="0" applyNumberFormat="1" applyFont="1" applyFill="1" applyBorder="1" applyAlignment="1">
      <alignment vertical="center"/>
    </xf>
    <xf numFmtId="166" fontId="2" fillId="0" borderId="12" xfId="0" applyNumberFormat="1" applyFont="1" applyFill="1" applyBorder="1" applyAlignment="1">
      <alignment horizontal="right" vertical="center"/>
    </xf>
    <xf numFmtId="165" fontId="2" fillId="34" borderId="0" xfId="0" applyNumberFormat="1" applyFont="1" applyFill="1" applyBorder="1" applyAlignment="1">
      <alignment vertical="center"/>
    </xf>
    <xf numFmtId="165" fontId="2" fillId="0" borderId="16" xfId="0" applyNumberFormat="1" applyFont="1" applyFill="1" applyBorder="1" applyAlignment="1">
      <alignment vertical="center"/>
    </xf>
    <xf numFmtId="165" fontId="2" fillId="0" borderId="20" xfId="0" applyNumberFormat="1" applyFont="1" applyFill="1" applyBorder="1" applyAlignment="1">
      <alignment vertical="center"/>
    </xf>
    <xf numFmtId="165" fontId="2" fillId="34" borderId="23" xfId="0" applyNumberFormat="1" applyFont="1" applyFill="1" applyBorder="1" applyAlignment="1">
      <alignment vertical="center"/>
    </xf>
    <xf numFmtId="166" fontId="2" fillId="0" borderId="22" xfId="0" applyNumberFormat="1" applyFont="1" applyFill="1" applyBorder="1" applyAlignment="1">
      <alignment horizontal="right" vertical="center"/>
    </xf>
    <xf numFmtId="165" fontId="12" fillId="0" borderId="19" xfId="0" applyNumberFormat="1" applyFont="1" applyFill="1" applyBorder="1" applyAlignment="1">
      <alignment vertical="center"/>
    </xf>
    <xf numFmtId="165" fontId="12" fillId="34" borderId="24" xfId="0" applyNumberFormat="1" applyFont="1" applyFill="1" applyBorder="1" applyAlignment="1">
      <alignment vertical="center"/>
    </xf>
    <xf numFmtId="166" fontId="12" fillId="0" borderId="27" xfId="0" applyNumberFormat="1" applyFont="1" applyFill="1" applyBorder="1" applyAlignment="1">
      <alignment horizontal="right" vertical="center"/>
    </xf>
    <xf numFmtId="0" fontId="11" fillId="0" borderId="0" xfId="0" applyFont="1" applyFill="1" applyBorder="1" applyAlignment="1">
      <alignment/>
    </xf>
    <xf numFmtId="165" fontId="2" fillId="0" borderId="0" xfId="0" applyNumberFormat="1" applyFont="1" applyFill="1" applyBorder="1" applyAlignment="1">
      <alignment/>
    </xf>
    <xf numFmtId="173" fontId="2" fillId="0" borderId="0" xfId="56" applyNumberFormat="1" applyFont="1" applyFill="1" applyBorder="1" applyAlignment="1">
      <alignment/>
    </xf>
    <xf numFmtId="0" fontId="12" fillId="0" borderId="19" xfId="0" applyFont="1" applyFill="1" applyBorder="1" applyAlignment="1">
      <alignment horizontal="right" vertical="center"/>
    </xf>
    <xf numFmtId="0" fontId="12" fillId="34" borderId="24" xfId="0" applyFont="1" applyFill="1" applyBorder="1" applyAlignment="1">
      <alignment horizontal="right" vertical="center"/>
    </xf>
    <xf numFmtId="0" fontId="12" fillId="0" borderId="27" xfId="0" applyFont="1" applyFill="1" applyBorder="1" applyAlignment="1">
      <alignment horizontal="right" vertical="center"/>
    </xf>
    <xf numFmtId="49" fontId="103" fillId="33" borderId="12" xfId="0" applyNumberFormat="1" applyFont="1" applyFill="1" applyBorder="1" applyAlignment="1">
      <alignment horizontal="right" vertical="center"/>
    </xf>
    <xf numFmtId="0" fontId="5" fillId="0" borderId="31" xfId="0" applyFont="1" applyFill="1" applyBorder="1" applyAlignment="1">
      <alignment horizontal="right" vertical="center" indent="1"/>
    </xf>
    <xf numFmtId="0" fontId="5" fillId="34" borderId="14" xfId="0" applyFont="1" applyFill="1" applyBorder="1" applyAlignment="1">
      <alignment horizontal="right" vertical="center" indent="1"/>
    </xf>
    <xf numFmtId="0" fontId="5" fillId="0" borderId="15" xfId="0" applyFont="1" applyFill="1" applyBorder="1" applyAlignment="1">
      <alignment horizontal="right" vertical="center" indent="1"/>
    </xf>
    <xf numFmtId="165" fontId="5" fillId="34" borderId="17" xfId="0" applyNumberFormat="1" applyFont="1" applyFill="1" applyBorder="1" applyAlignment="1">
      <alignment vertical="center"/>
    </xf>
    <xf numFmtId="166" fontId="5" fillId="0" borderId="18" xfId="0" applyNumberFormat="1" applyFont="1" applyFill="1" applyBorder="1" applyAlignment="1">
      <alignment horizontal="right" vertical="center"/>
    </xf>
    <xf numFmtId="0" fontId="112" fillId="0" borderId="16" xfId="0" applyFont="1" applyFill="1" applyBorder="1" applyAlignment="1">
      <alignment horizontal="left" vertical="center" indent="2"/>
    </xf>
    <xf numFmtId="168" fontId="10" fillId="0" borderId="0" xfId="56" applyNumberFormat="1" applyFont="1" applyFill="1" applyBorder="1" applyAlignment="1">
      <alignment horizontal="right" vertical="center"/>
    </xf>
    <xf numFmtId="168" fontId="10" fillId="34" borderId="17" xfId="56" applyNumberFormat="1" applyFont="1" applyFill="1" applyBorder="1" applyAlignment="1">
      <alignment horizontal="right" vertical="center"/>
    </xf>
    <xf numFmtId="0" fontId="113" fillId="0" borderId="16" xfId="0" applyFont="1" applyFill="1" applyBorder="1" applyAlignment="1">
      <alignment horizontal="left" vertical="center" indent="1"/>
    </xf>
    <xf numFmtId="165" fontId="9" fillId="34" borderId="17" xfId="0" applyNumberFormat="1" applyFont="1" applyFill="1" applyBorder="1" applyAlignment="1">
      <alignment vertical="center"/>
    </xf>
    <xf numFmtId="166" fontId="9" fillId="0" borderId="18" xfId="0" applyNumberFormat="1" applyFont="1" applyFill="1" applyBorder="1" applyAlignment="1">
      <alignment horizontal="right" vertical="center"/>
    </xf>
    <xf numFmtId="169" fontId="114" fillId="0" borderId="16" xfId="0" applyNumberFormat="1" applyFont="1" applyFill="1" applyBorder="1" applyAlignment="1">
      <alignment horizontal="left" vertical="center" indent="2"/>
    </xf>
    <xf numFmtId="166" fontId="11" fillId="0" borderId="18" xfId="0" applyNumberFormat="1" applyFont="1" applyFill="1" applyBorder="1" applyAlignment="1">
      <alignment horizontal="right" vertical="center"/>
    </xf>
    <xf numFmtId="0" fontId="112" fillId="0" borderId="20" xfId="0" applyFont="1" applyFill="1" applyBorder="1" applyAlignment="1">
      <alignment horizontal="left" vertical="center" indent="2"/>
    </xf>
    <xf numFmtId="168" fontId="10" fillId="0" borderId="23" xfId="56" applyNumberFormat="1" applyFont="1" applyFill="1" applyBorder="1" applyAlignment="1">
      <alignment horizontal="right" vertical="center"/>
    </xf>
    <xf numFmtId="168" fontId="10" fillId="34" borderId="21" xfId="56" applyNumberFormat="1" applyFont="1" applyFill="1" applyBorder="1" applyAlignment="1">
      <alignment horizontal="right" vertical="center"/>
    </xf>
    <xf numFmtId="166" fontId="10" fillId="0" borderId="22" xfId="56" applyNumberFormat="1" applyFont="1" applyFill="1" applyBorder="1" applyAlignment="1">
      <alignment horizontal="right" vertical="center" indent="1"/>
    </xf>
    <xf numFmtId="167" fontId="11" fillId="0" borderId="18" xfId="0" applyNumberFormat="1" applyFont="1" applyFill="1" applyBorder="1" applyAlignment="1">
      <alignment horizontal="right" vertical="center"/>
    </xf>
    <xf numFmtId="0" fontId="9" fillId="0" borderId="13" xfId="0" applyFont="1" applyFill="1" applyBorder="1" applyAlignment="1">
      <alignment horizontal="left" vertical="center"/>
    </xf>
    <xf numFmtId="0" fontId="113" fillId="0" borderId="16" xfId="0" applyFont="1" applyFill="1" applyBorder="1" applyAlignment="1">
      <alignment horizontal="left" vertical="center" indent="2"/>
    </xf>
    <xf numFmtId="165" fontId="9" fillId="0" borderId="32" xfId="0" applyNumberFormat="1" applyFont="1" applyFill="1" applyBorder="1" applyAlignment="1">
      <alignment vertical="center"/>
    </xf>
    <xf numFmtId="165" fontId="9" fillId="34" borderId="33" xfId="0" applyNumberFormat="1" applyFont="1" applyFill="1" applyBorder="1" applyAlignment="1">
      <alignment vertical="center"/>
    </xf>
    <xf numFmtId="166" fontId="9" fillId="0" borderId="34" xfId="0" applyNumberFormat="1" applyFont="1" applyFill="1" applyBorder="1" applyAlignment="1">
      <alignment horizontal="right" vertical="center"/>
    </xf>
    <xf numFmtId="169" fontId="112" fillId="0" borderId="16" xfId="0" applyNumberFormat="1" applyFont="1" applyFill="1" applyBorder="1" applyAlignment="1">
      <alignment horizontal="left" vertical="center" indent="2"/>
    </xf>
    <xf numFmtId="166" fontId="10" fillId="0" borderId="18" xfId="0" applyNumberFormat="1" applyFont="1" applyFill="1" applyBorder="1" applyAlignment="1">
      <alignment horizontal="right" vertical="center"/>
    </xf>
    <xf numFmtId="165" fontId="10" fillId="0" borderId="23" xfId="0" applyNumberFormat="1" applyFont="1" applyFill="1" applyBorder="1" applyAlignment="1">
      <alignment vertical="center"/>
    </xf>
    <xf numFmtId="165" fontId="10" fillId="34" borderId="21" xfId="0" applyNumberFormat="1" applyFont="1" applyFill="1" applyBorder="1" applyAlignment="1">
      <alignment vertical="center"/>
    </xf>
    <xf numFmtId="166" fontId="10" fillId="0" borderId="22" xfId="0" applyNumberFormat="1" applyFont="1" applyFill="1" applyBorder="1" applyAlignment="1">
      <alignment horizontal="right" vertical="center"/>
    </xf>
    <xf numFmtId="165" fontId="7" fillId="0" borderId="0" xfId="0" applyNumberFormat="1" applyFont="1" applyFill="1" applyBorder="1" applyAlignment="1">
      <alignment vertical="center"/>
    </xf>
    <xf numFmtId="165" fontId="7" fillId="34" borderId="17" xfId="0" applyNumberFormat="1" applyFont="1" applyFill="1" applyBorder="1" applyAlignment="1">
      <alignment vertical="center"/>
    </xf>
    <xf numFmtId="0" fontId="114" fillId="0" borderId="16" xfId="0" applyFont="1" applyFill="1" applyBorder="1" applyAlignment="1">
      <alignment horizontal="left" vertical="center" indent="2"/>
    </xf>
    <xf numFmtId="0" fontId="100" fillId="0" borderId="20" xfId="0" applyFont="1" applyFill="1" applyBorder="1" applyAlignment="1">
      <alignment horizontal="left" vertical="center" indent="1"/>
    </xf>
    <xf numFmtId="165" fontId="5" fillId="0" borderId="23" xfId="0" applyNumberFormat="1" applyFont="1" applyFill="1" applyBorder="1" applyAlignment="1">
      <alignment vertical="center"/>
    </xf>
    <xf numFmtId="165" fontId="5" fillId="34" borderId="21" xfId="0" applyNumberFormat="1" applyFont="1" applyFill="1" applyBorder="1" applyAlignment="1">
      <alignment vertical="center"/>
    </xf>
    <xf numFmtId="166" fontId="5" fillId="0" borderId="22" xfId="0" applyNumberFormat="1" applyFont="1" applyFill="1" applyBorder="1" applyAlignment="1">
      <alignment horizontal="right" vertical="center"/>
    </xf>
    <xf numFmtId="165" fontId="9" fillId="34" borderId="35" xfId="0" applyNumberFormat="1" applyFont="1" applyFill="1" applyBorder="1" applyAlignment="1">
      <alignment vertical="center"/>
    </xf>
    <xf numFmtId="170" fontId="2" fillId="34" borderId="36" xfId="0" applyNumberFormat="1" applyFont="1" applyFill="1" applyBorder="1" applyAlignment="1">
      <alignment horizontal="center" vertical="center"/>
    </xf>
    <xf numFmtId="0" fontId="115" fillId="0" borderId="19" xfId="0" applyFont="1" applyFill="1" applyBorder="1" applyAlignment="1">
      <alignment horizontal="left" vertical="center"/>
    </xf>
    <xf numFmtId="174" fontId="3" fillId="0" borderId="24" xfId="0" applyNumberFormat="1" applyFont="1" applyFill="1" applyBorder="1" applyAlignment="1">
      <alignment horizontal="center" vertical="center"/>
    </xf>
    <xf numFmtId="174" fontId="3" fillId="34" borderId="26" xfId="0" applyNumberFormat="1" applyFont="1" applyFill="1" applyBorder="1" applyAlignment="1">
      <alignment horizontal="center" vertical="center"/>
    </xf>
    <xf numFmtId="166" fontId="3" fillId="0" borderId="27" xfId="0" applyNumberFormat="1" applyFont="1" applyFill="1" applyBorder="1" applyAlignment="1">
      <alignment horizontal="right" vertical="center" indent="1"/>
    </xf>
    <xf numFmtId="165" fontId="9" fillId="0" borderId="19" xfId="0" applyNumberFormat="1" applyFont="1" applyFill="1" applyBorder="1" applyAlignment="1">
      <alignment horizontal="left" vertical="center"/>
    </xf>
    <xf numFmtId="171" fontId="5" fillId="0" borderId="24" xfId="0" applyNumberFormat="1" applyFont="1" applyFill="1" applyBorder="1" applyAlignment="1">
      <alignment horizontal="center" vertical="center"/>
    </xf>
    <xf numFmtId="171" fontId="5" fillId="8" borderId="27" xfId="0" applyNumberFormat="1" applyFont="1" applyFill="1" applyBorder="1" applyAlignment="1">
      <alignment horizontal="center" vertical="center"/>
    </xf>
    <xf numFmtId="0" fontId="116" fillId="0" borderId="16" xfId="0" applyFont="1" applyFill="1" applyBorder="1" applyAlignment="1">
      <alignment horizontal="left" vertical="center" indent="2"/>
    </xf>
    <xf numFmtId="175" fontId="9" fillId="35" borderId="0" xfId="0" applyNumberFormat="1" applyFont="1" applyFill="1" applyBorder="1" applyAlignment="1">
      <alignment/>
    </xf>
    <xf numFmtId="175" fontId="9" fillId="8" borderId="18" xfId="0" applyNumberFormat="1" applyFont="1" applyFill="1" applyBorder="1" applyAlignment="1">
      <alignment/>
    </xf>
    <xf numFmtId="0" fontId="116" fillId="0" borderId="20" xfId="0" applyFont="1" applyFill="1" applyBorder="1" applyAlignment="1">
      <alignment horizontal="left" vertical="center" indent="2"/>
    </xf>
    <xf numFmtId="175" fontId="9" fillId="35" borderId="23" xfId="0" applyNumberFormat="1" applyFont="1" applyFill="1" applyBorder="1" applyAlignment="1">
      <alignment/>
    </xf>
    <xf numFmtId="175" fontId="9" fillId="8" borderId="22" xfId="0" applyNumberFormat="1" applyFont="1" applyFill="1" applyBorder="1" applyAlignment="1">
      <alignment/>
    </xf>
    <xf numFmtId="0" fontId="117" fillId="0" borderId="19" xfId="0" applyFont="1" applyFill="1" applyBorder="1" applyAlignment="1">
      <alignment horizontal="left" vertical="center" indent="1"/>
    </xf>
    <xf numFmtId="175" fontId="5" fillId="35" borderId="24" xfId="0" applyNumberFormat="1" applyFont="1" applyFill="1" applyBorder="1" applyAlignment="1">
      <alignment/>
    </xf>
    <xf numFmtId="175" fontId="5" fillId="8" borderId="27" xfId="0" applyNumberFormat="1" applyFont="1" applyFill="1" applyBorder="1" applyAlignment="1">
      <alignment/>
    </xf>
    <xf numFmtId="172" fontId="5" fillId="0" borderId="24" xfId="0" applyNumberFormat="1" applyFont="1" applyFill="1" applyBorder="1" applyAlignment="1">
      <alignment horizontal="center" vertical="center"/>
    </xf>
    <xf numFmtId="172" fontId="5" fillId="0" borderId="24" xfId="0" applyNumberFormat="1" applyFont="1" applyFill="1" applyBorder="1" applyAlignment="1" quotePrefix="1">
      <alignment horizontal="center" vertical="center"/>
    </xf>
    <xf numFmtId="172" fontId="5" fillId="8" borderId="27" xfId="0" applyNumberFormat="1" applyFont="1" applyFill="1" applyBorder="1" applyAlignment="1">
      <alignment horizontal="center" vertical="center"/>
    </xf>
    <xf numFmtId="0" fontId="9" fillId="0" borderId="19" xfId="0" applyFont="1" applyFill="1" applyBorder="1" applyAlignment="1">
      <alignment horizontal="left" vertical="center"/>
    </xf>
    <xf numFmtId="171" fontId="3" fillId="0" borderId="24" xfId="0" applyNumberFormat="1" applyFont="1" applyFill="1" applyBorder="1" applyAlignment="1">
      <alignment horizontal="center" vertical="center"/>
    </xf>
    <xf numFmtId="171" fontId="3" fillId="8" borderId="24" xfId="0" applyNumberFormat="1" applyFont="1" applyFill="1" applyBorder="1" applyAlignment="1">
      <alignment horizontal="center" vertical="center"/>
    </xf>
    <xf numFmtId="175" fontId="9" fillId="8" borderId="11" xfId="0" applyNumberFormat="1" applyFont="1" applyFill="1" applyBorder="1" applyAlignment="1">
      <alignment/>
    </xf>
    <xf numFmtId="175" fontId="9" fillId="8" borderId="0" xfId="0" applyNumberFormat="1" applyFont="1" applyFill="1" applyBorder="1" applyAlignment="1">
      <alignment/>
    </xf>
    <xf numFmtId="175" fontId="9" fillId="8" borderId="23" xfId="0" applyNumberFormat="1" applyFont="1" applyFill="1" applyBorder="1" applyAlignment="1">
      <alignment/>
    </xf>
    <xf numFmtId="165" fontId="5" fillId="8" borderId="24" xfId="0" applyNumberFormat="1" applyFont="1" applyFill="1" applyBorder="1" applyAlignment="1">
      <alignment vertical="center"/>
    </xf>
    <xf numFmtId="172" fontId="5" fillId="8" borderId="24" xfId="0" applyNumberFormat="1" applyFont="1" applyFill="1" applyBorder="1" applyAlignment="1">
      <alignment horizontal="center" vertical="center"/>
    </xf>
    <xf numFmtId="176" fontId="99" fillId="33" borderId="20" xfId="0" applyNumberFormat="1" applyFont="1" applyFill="1" applyBorder="1" applyAlignment="1">
      <alignment horizontal="left" vertical="center" indent="1"/>
    </xf>
    <xf numFmtId="165" fontId="9" fillId="34" borderId="37" xfId="0" applyNumberFormat="1" applyFont="1" applyFill="1" applyBorder="1" applyAlignment="1">
      <alignment vertical="center"/>
    </xf>
    <xf numFmtId="165" fontId="5" fillId="34" borderId="30" xfId="0" applyNumberFormat="1" applyFont="1" applyFill="1" applyBorder="1" applyAlignment="1">
      <alignment vertical="center"/>
    </xf>
    <xf numFmtId="0" fontId="100" fillId="14" borderId="19" xfId="0" applyFont="1" applyFill="1" applyBorder="1" applyAlignment="1">
      <alignment vertical="center"/>
    </xf>
    <xf numFmtId="165" fontId="5" fillId="14" borderId="24" xfId="0" applyNumberFormat="1" applyFont="1" applyFill="1" applyBorder="1" applyAlignment="1">
      <alignment vertical="center"/>
    </xf>
    <xf numFmtId="165" fontId="5" fillId="14" borderId="30" xfId="0" applyNumberFormat="1" applyFont="1" applyFill="1" applyBorder="1" applyAlignment="1">
      <alignment vertical="center"/>
    </xf>
    <xf numFmtId="0" fontId="115" fillId="14" borderId="19" xfId="0" applyFont="1" applyFill="1" applyBorder="1" applyAlignment="1">
      <alignment vertical="center"/>
    </xf>
    <xf numFmtId="165" fontId="3" fillId="14" borderId="24" xfId="0" applyNumberFormat="1" applyFont="1" applyFill="1" applyBorder="1" applyAlignment="1">
      <alignment vertical="center"/>
    </xf>
    <xf numFmtId="165" fontId="3" fillId="14" borderId="30" xfId="0" applyNumberFormat="1" applyFont="1" applyFill="1" applyBorder="1" applyAlignment="1">
      <alignment vertical="center"/>
    </xf>
    <xf numFmtId="177" fontId="99" fillId="33" borderId="20" xfId="0" applyNumberFormat="1" applyFont="1" applyFill="1" applyBorder="1" applyAlignment="1">
      <alignment horizontal="left" vertical="center" indent="1"/>
    </xf>
    <xf numFmtId="177" fontId="113" fillId="0" borderId="16" xfId="0" applyNumberFormat="1" applyFont="1" applyFill="1" applyBorder="1" applyAlignment="1">
      <alignment horizontal="left" vertical="center" indent="2"/>
    </xf>
    <xf numFmtId="166" fontId="5" fillId="36" borderId="30" xfId="0" applyNumberFormat="1" applyFont="1" applyFill="1" applyBorder="1" applyAlignment="1">
      <alignment horizontal="center" vertical="center"/>
    </xf>
    <xf numFmtId="166" fontId="13" fillId="0" borderId="38" xfId="0" applyNumberFormat="1" applyFont="1" applyFill="1" applyBorder="1" applyAlignment="1">
      <alignment horizontal="center" vertical="center"/>
    </xf>
    <xf numFmtId="166" fontId="13" fillId="0" borderId="27" xfId="0" applyNumberFormat="1" applyFont="1" applyFill="1" applyBorder="1" applyAlignment="1">
      <alignment horizontal="center" vertical="center" wrapText="1"/>
    </xf>
    <xf numFmtId="166" fontId="5" fillId="14" borderId="20" xfId="0" applyNumberFormat="1" applyFont="1" applyFill="1" applyBorder="1" applyAlignment="1">
      <alignment horizontal="center" vertical="center"/>
    </xf>
    <xf numFmtId="166" fontId="13" fillId="34" borderId="39" xfId="0" applyNumberFormat="1" applyFont="1" applyFill="1" applyBorder="1" applyAlignment="1">
      <alignment horizontal="center" vertical="center"/>
    </xf>
    <xf numFmtId="166" fontId="13" fillId="34" borderId="22" xfId="0" applyNumberFormat="1" applyFont="1" applyFill="1" applyBorder="1" applyAlignment="1">
      <alignment horizontal="center" vertical="center" wrapText="1"/>
    </xf>
    <xf numFmtId="166" fontId="12" fillId="0" borderId="31" xfId="0" applyNumberFormat="1" applyFont="1" applyFill="1" applyBorder="1" applyAlignment="1">
      <alignment horizontal="center" vertical="center"/>
    </xf>
    <xf numFmtId="166" fontId="12" fillId="0" borderId="40" xfId="0" applyNumberFormat="1" applyFont="1" applyFill="1" applyBorder="1" applyAlignment="1">
      <alignment horizontal="center" vertical="center"/>
    </xf>
    <xf numFmtId="165" fontId="5" fillId="0" borderId="24" xfId="0" applyNumberFormat="1" applyFont="1" applyFill="1" applyBorder="1" applyAlignment="1">
      <alignment horizontal="right" vertical="center" indent="1"/>
    </xf>
    <xf numFmtId="165" fontId="5" fillId="36" borderId="30" xfId="0" applyNumberFormat="1" applyFont="1" applyFill="1" applyBorder="1" applyAlignment="1">
      <alignment horizontal="right" vertical="center" indent="1"/>
    </xf>
    <xf numFmtId="165" fontId="5" fillId="0" borderId="38" xfId="0" applyNumberFormat="1" applyFont="1" applyFill="1" applyBorder="1" applyAlignment="1">
      <alignment horizontal="right" vertical="center" indent="1"/>
    </xf>
    <xf numFmtId="165" fontId="5" fillId="14" borderId="30" xfId="0" applyNumberFormat="1" applyFont="1" applyFill="1" applyBorder="1" applyAlignment="1">
      <alignment horizontal="right" vertical="center" indent="1"/>
    </xf>
    <xf numFmtId="165" fontId="5" fillId="34" borderId="38" xfId="0" applyNumberFormat="1" applyFont="1" applyFill="1" applyBorder="1" applyAlignment="1">
      <alignment horizontal="right" vertical="center" indent="1"/>
    </xf>
    <xf numFmtId="165" fontId="5" fillId="34" borderId="27" xfId="0" applyNumberFormat="1" applyFont="1" applyFill="1" applyBorder="1" applyAlignment="1">
      <alignment horizontal="right" vertical="center" indent="1"/>
    </xf>
    <xf numFmtId="166" fontId="13" fillId="0" borderId="26" xfId="0" applyNumberFormat="1" applyFont="1" applyFill="1" applyBorder="1" applyAlignment="1">
      <alignment horizontal="right" vertical="center" indent="1"/>
    </xf>
    <xf numFmtId="166" fontId="13" fillId="0" borderId="27" xfId="0" applyNumberFormat="1" applyFont="1" applyFill="1" applyBorder="1" applyAlignment="1">
      <alignment horizontal="right" vertical="center" indent="1"/>
    </xf>
    <xf numFmtId="0" fontId="13" fillId="0" borderId="0" xfId="0" applyFont="1" applyBorder="1" applyAlignment="1">
      <alignment vertical="center"/>
    </xf>
    <xf numFmtId="178" fontId="13" fillId="0" borderId="0" xfId="0" applyNumberFormat="1" applyFont="1" applyBorder="1" applyAlignment="1">
      <alignment vertical="center"/>
    </xf>
    <xf numFmtId="165" fontId="15" fillId="36" borderId="37" xfId="0" applyNumberFormat="1" applyFont="1" applyFill="1" applyBorder="1" applyAlignment="1">
      <alignment horizontal="right" vertical="center" indent="1"/>
    </xf>
    <xf numFmtId="165" fontId="15" fillId="0" borderId="41" xfId="0" applyNumberFormat="1" applyFont="1" applyFill="1" applyBorder="1" applyAlignment="1">
      <alignment horizontal="right" vertical="center" indent="1"/>
    </xf>
    <xf numFmtId="165" fontId="15" fillId="0" borderId="0" xfId="0" applyNumberFormat="1" applyFont="1" applyFill="1" applyBorder="1" applyAlignment="1">
      <alignment horizontal="right" vertical="center" indent="1"/>
    </xf>
    <xf numFmtId="165" fontId="15" fillId="14" borderId="37" xfId="0" applyNumberFormat="1" applyFont="1" applyFill="1" applyBorder="1" applyAlignment="1">
      <alignment horizontal="right" vertical="center" indent="1"/>
    </xf>
    <xf numFmtId="165" fontId="15" fillId="34" borderId="41" xfId="0" applyNumberFormat="1" applyFont="1" applyFill="1" applyBorder="1" applyAlignment="1">
      <alignment horizontal="right" vertical="center" indent="1"/>
    </xf>
    <xf numFmtId="165" fontId="15" fillId="34" borderId="18" xfId="0" applyNumberFormat="1" applyFont="1" applyFill="1" applyBorder="1" applyAlignment="1">
      <alignment horizontal="right" vertical="center" indent="1"/>
    </xf>
    <xf numFmtId="166" fontId="13" fillId="0" borderId="29" xfId="0" applyNumberFormat="1" applyFont="1" applyFill="1" applyBorder="1" applyAlignment="1">
      <alignment horizontal="right" vertical="center" indent="1"/>
    </xf>
    <xf numFmtId="166" fontId="13" fillId="0" borderId="18" xfId="0" applyNumberFormat="1" applyFont="1" applyFill="1" applyBorder="1" applyAlignment="1">
      <alignment horizontal="right" vertical="center" indent="1"/>
    </xf>
    <xf numFmtId="167" fontId="13" fillId="0" borderId="26" xfId="0" applyNumberFormat="1" applyFont="1" applyFill="1" applyBorder="1" applyAlignment="1">
      <alignment horizontal="right" vertical="center" indent="1"/>
    </xf>
    <xf numFmtId="0" fontId="2" fillId="0" borderId="0" xfId="0" applyFont="1" applyAlignment="1">
      <alignment vertical="center"/>
    </xf>
    <xf numFmtId="0" fontId="100" fillId="8" borderId="19" xfId="0" applyFont="1" applyFill="1" applyBorder="1" applyAlignment="1">
      <alignment horizontal="left" vertical="center" wrapText="1" indent="1"/>
    </xf>
    <xf numFmtId="165" fontId="5" fillId="8" borderId="24" xfId="0" applyNumberFormat="1" applyFont="1" applyFill="1" applyBorder="1" applyAlignment="1">
      <alignment horizontal="right" vertical="center" indent="1"/>
    </xf>
    <xf numFmtId="165" fontId="5" fillId="8" borderId="38" xfId="0" applyNumberFormat="1" applyFont="1" applyFill="1" applyBorder="1" applyAlignment="1">
      <alignment horizontal="right" vertical="center" indent="1"/>
    </xf>
    <xf numFmtId="165" fontId="5" fillId="8" borderId="27" xfId="0" applyNumberFormat="1" applyFont="1" applyFill="1" applyBorder="1" applyAlignment="1">
      <alignment horizontal="right" vertical="center" indent="1"/>
    </xf>
    <xf numFmtId="166" fontId="13" fillId="8" borderId="26" xfId="0" applyNumberFormat="1" applyFont="1" applyFill="1" applyBorder="1" applyAlignment="1">
      <alignment horizontal="right" vertical="center" indent="1"/>
    </xf>
    <xf numFmtId="166" fontId="13" fillId="8" borderId="27" xfId="0" applyNumberFormat="1" applyFont="1" applyFill="1" applyBorder="1" applyAlignment="1">
      <alignment horizontal="right" vertical="center" indent="1"/>
    </xf>
    <xf numFmtId="167" fontId="13" fillId="0" borderId="27" xfId="0" applyNumberFormat="1" applyFont="1" applyFill="1" applyBorder="1" applyAlignment="1">
      <alignment horizontal="right" vertical="center" indent="1"/>
    </xf>
    <xf numFmtId="0" fontId="9" fillId="37" borderId="3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100" fillId="37" borderId="43" xfId="0" applyFont="1" applyFill="1" applyBorder="1" applyAlignment="1">
      <alignment horizontal="left" vertical="center" indent="1"/>
    </xf>
    <xf numFmtId="165" fontId="9" fillId="37" borderId="44" xfId="0" applyNumberFormat="1" applyFont="1" applyFill="1" applyBorder="1" applyAlignment="1">
      <alignment horizontal="right" vertical="center" indent="1"/>
    </xf>
    <xf numFmtId="165" fontId="5" fillId="34" borderId="45" xfId="0" applyNumberFormat="1" applyFont="1" applyFill="1" applyBorder="1" applyAlignment="1">
      <alignment horizontal="right" vertical="center" indent="1"/>
    </xf>
    <xf numFmtId="0" fontId="118" fillId="37" borderId="16" xfId="0" applyFont="1" applyFill="1" applyBorder="1" applyAlignment="1">
      <alignment horizontal="left" vertical="center" indent="2"/>
    </xf>
    <xf numFmtId="165" fontId="7" fillId="37" borderId="0" xfId="0" applyNumberFormat="1" applyFont="1" applyFill="1" applyBorder="1" applyAlignment="1">
      <alignment horizontal="right" vertical="center" indent="1"/>
    </xf>
    <xf numFmtId="165" fontId="6" fillId="34" borderId="37" xfId="0" applyNumberFormat="1" applyFont="1" applyFill="1" applyBorder="1" applyAlignment="1">
      <alignment horizontal="right" vertical="center" indent="1"/>
    </xf>
    <xf numFmtId="0" fontId="100" fillId="37" borderId="46" xfId="0" applyFont="1" applyFill="1" applyBorder="1" applyAlignment="1">
      <alignment horizontal="left" vertical="center" indent="1"/>
    </xf>
    <xf numFmtId="165" fontId="9" fillId="37" borderId="47" xfId="0" applyNumberFormat="1" applyFont="1" applyFill="1" applyBorder="1" applyAlignment="1">
      <alignment horizontal="right" vertical="center" indent="1"/>
    </xf>
    <xf numFmtId="165" fontId="5" fillId="34" borderId="48" xfId="0" applyNumberFormat="1" applyFont="1" applyFill="1" applyBorder="1" applyAlignment="1">
      <alignment horizontal="right" vertical="center" indent="1"/>
    </xf>
    <xf numFmtId="0" fontId="100" fillId="37" borderId="16" xfId="0" applyFont="1" applyFill="1" applyBorder="1" applyAlignment="1">
      <alignment horizontal="left" vertical="center" indent="1"/>
    </xf>
    <xf numFmtId="165" fontId="9" fillId="37" borderId="0" xfId="0" applyNumberFormat="1" applyFont="1" applyFill="1" applyBorder="1" applyAlignment="1">
      <alignment horizontal="right" vertical="center" indent="1"/>
    </xf>
    <xf numFmtId="165" fontId="5" fillId="34" borderId="37" xfId="0" applyNumberFormat="1" applyFont="1" applyFill="1" applyBorder="1" applyAlignment="1">
      <alignment horizontal="right" vertical="center" indent="1"/>
    </xf>
    <xf numFmtId="0" fontId="115" fillId="37" borderId="19" xfId="0" applyFont="1" applyFill="1" applyBorder="1" applyAlignment="1">
      <alignment horizontal="left" vertical="center" indent="1"/>
    </xf>
    <xf numFmtId="165" fontId="16" fillId="37" borderId="24" xfId="0" applyNumberFormat="1" applyFont="1" applyFill="1" applyBorder="1" applyAlignment="1">
      <alignment horizontal="right" vertical="center" indent="1"/>
    </xf>
    <xf numFmtId="165" fontId="3" fillId="34" borderId="30" xfId="0" applyNumberFormat="1" applyFont="1" applyFill="1" applyBorder="1" applyAlignment="1">
      <alignment horizontal="right" vertical="center" indent="1"/>
    </xf>
    <xf numFmtId="0" fontId="119" fillId="38" borderId="49" xfId="0" applyFont="1" applyFill="1" applyBorder="1" applyAlignment="1">
      <alignment vertical="center"/>
    </xf>
    <xf numFmtId="0" fontId="119" fillId="38" borderId="50" xfId="0" applyFont="1" applyFill="1" applyBorder="1" applyAlignment="1">
      <alignment vertical="center"/>
    </xf>
    <xf numFmtId="0" fontId="99" fillId="38" borderId="51" xfId="0" applyFont="1" applyFill="1" applyBorder="1" applyAlignment="1">
      <alignment horizontal="left" vertical="center" indent="1"/>
    </xf>
    <xf numFmtId="0" fontId="103" fillId="38" borderId="52" xfId="0" applyFont="1" applyFill="1" applyBorder="1" applyAlignment="1">
      <alignment vertical="center"/>
    </xf>
    <xf numFmtId="0" fontId="9" fillId="0" borderId="53" xfId="0" applyFont="1" applyFill="1" applyBorder="1" applyAlignment="1">
      <alignment horizontal="left" vertical="center"/>
    </xf>
    <xf numFmtId="0" fontId="13" fillId="0" borderId="54" xfId="0" applyFont="1" applyFill="1" applyBorder="1" applyAlignment="1">
      <alignment horizontal="center" vertical="center"/>
    </xf>
    <xf numFmtId="0" fontId="13" fillId="36" borderId="55" xfId="0" applyFont="1" applyFill="1" applyBorder="1" applyAlignment="1">
      <alignment horizontal="center" vertical="center"/>
    </xf>
    <xf numFmtId="0" fontId="13" fillId="0" borderId="56" xfId="0" applyFont="1" applyFill="1" applyBorder="1" applyAlignment="1">
      <alignment horizontal="center" vertical="center"/>
    </xf>
    <xf numFmtId="0" fontId="5" fillId="0" borderId="57" xfId="0" applyFont="1" applyFill="1" applyBorder="1" applyAlignment="1">
      <alignment horizontal="left" vertical="center" indent="1"/>
    </xf>
    <xf numFmtId="165" fontId="5" fillId="36" borderId="58" xfId="0" applyNumberFormat="1" applyFont="1" applyFill="1" applyBorder="1" applyAlignment="1">
      <alignment vertical="center"/>
    </xf>
    <xf numFmtId="166" fontId="12" fillId="0" borderId="59" xfId="0" applyNumberFormat="1" applyFont="1" applyFill="1" applyBorder="1" applyAlignment="1">
      <alignment horizontal="right" vertical="center" indent="1"/>
    </xf>
    <xf numFmtId="0" fontId="7" fillId="0" borderId="57" xfId="0" applyFont="1" applyFill="1" applyBorder="1" applyAlignment="1">
      <alignment horizontal="left" vertical="center" indent="2"/>
    </xf>
    <xf numFmtId="173" fontId="7" fillId="0" borderId="0" xfId="56" applyNumberFormat="1" applyFont="1" applyFill="1" applyBorder="1" applyAlignment="1">
      <alignment horizontal="right" vertical="center" indent="1"/>
    </xf>
    <xf numFmtId="173" fontId="7" fillId="36" borderId="58" xfId="56" applyNumberFormat="1" applyFont="1" applyFill="1" applyBorder="1" applyAlignment="1">
      <alignment horizontal="right" vertical="center" indent="1"/>
    </xf>
    <xf numFmtId="1" fontId="7" fillId="0" borderId="0" xfId="56" applyNumberFormat="1" applyFont="1" applyFill="1" applyBorder="1" applyAlignment="1">
      <alignment horizontal="right" vertical="center" indent="1"/>
    </xf>
    <xf numFmtId="1" fontId="7" fillId="36" borderId="58" xfId="56" applyNumberFormat="1" applyFont="1" applyFill="1" applyBorder="1" applyAlignment="1">
      <alignment horizontal="right" vertical="center" indent="1"/>
    </xf>
    <xf numFmtId="165" fontId="7" fillId="36" borderId="58" xfId="0" applyNumberFormat="1" applyFont="1" applyFill="1" applyBorder="1" applyAlignment="1">
      <alignment vertical="center"/>
    </xf>
    <xf numFmtId="0" fontId="7" fillId="0" borderId="51" xfId="0" applyFont="1" applyFill="1" applyBorder="1" applyAlignment="1">
      <alignment horizontal="left" vertical="center" indent="2"/>
    </xf>
    <xf numFmtId="179" fontId="7" fillId="0" borderId="52" xfId="56" applyNumberFormat="1" applyFont="1" applyFill="1" applyBorder="1" applyAlignment="1">
      <alignment horizontal="right" vertical="center" indent="1"/>
    </xf>
    <xf numFmtId="179" fontId="7" fillId="36" borderId="60" xfId="56" applyNumberFormat="1" applyFont="1" applyFill="1" applyBorder="1" applyAlignment="1">
      <alignment horizontal="right" vertical="center" indent="1"/>
    </xf>
    <xf numFmtId="166" fontId="5" fillId="0" borderId="61" xfId="0" applyNumberFormat="1" applyFont="1" applyFill="1" applyBorder="1" applyAlignment="1">
      <alignment horizontal="right" vertical="center" indent="1"/>
    </xf>
    <xf numFmtId="0" fontId="99" fillId="38" borderId="62" xfId="0" applyFont="1" applyFill="1" applyBorder="1" applyAlignment="1">
      <alignment horizontal="right" vertical="center"/>
    </xf>
    <xf numFmtId="0" fontId="119" fillId="38" borderId="63" xfId="0" applyFont="1" applyFill="1" applyBorder="1" applyAlignment="1">
      <alignment vertical="center"/>
    </xf>
    <xf numFmtId="0" fontId="99" fillId="38" borderId="64" xfId="0" applyFont="1" applyFill="1" applyBorder="1" applyAlignment="1">
      <alignment horizontal="right" vertical="center"/>
    </xf>
    <xf numFmtId="0" fontId="9" fillId="0" borderId="65" xfId="0" applyFont="1" applyFill="1" applyBorder="1" applyAlignment="1">
      <alignment horizontal="left" vertical="center"/>
    </xf>
    <xf numFmtId="0" fontId="13" fillId="36" borderId="66" xfId="0" applyFont="1" applyFill="1" applyBorder="1" applyAlignment="1">
      <alignment horizontal="center" vertical="center"/>
    </xf>
    <xf numFmtId="0" fontId="13" fillId="0" borderId="67" xfId="0" applyFont="1" applyFill="1" applyBorder="1" applyAlignment="1">
      <alignment horizontal="center" vertical="center"/>
    </xf>
    <xf numFmtId="0" fontId="9" fillId="0" borderId="68" xfId="0" applyFont="1" applyFill="1" applyBorder="1" applyAlignment="1">
      <alignment horizontal="left" vertical="center" indent="1"/>
    </xf>
    <xf numFmtId="165" fontId="9" fillId="36" borderId="69" xfId="0" applyNumberFormat="1" applyFont="1" applyFill="1" applyBorder="1" applyAlignment="1">
      <alignment vertical="center"/>
    </xf>
    <xf numFmtId="166" fontId="2" fillId="0" borderId="70" xfId="0" applyNumberFormat="1" applyFont="1" applyFill="1" applyBorder="1" applyAlignment="1">
      <alignment horizontal="right" vertical="center" indent="1"/>
    </xf>
    <xf numFmtId="165" fontId="9" fillId="36" borderId="71" xfId="0" applyNumberFormat="1" applyFont="1" applyFill="1" applyBorder="1" applyAlignment="1">
      <alignment vertical="center"/>
    </xf>
    <xf numFmtId="0" fontId="5" fillId="0" borderId="72" xfId="0" applyFont="1" applyFill="1" applyBorder="1" applyAlignment="1">
      <alignment vertical="center"/>
    </xf>
    <xf numFmtId="165" fontId="5" fillId="0" borderId="73" xfId="0" applyNumberFormat="1" applyFont="1" applyFill="1" applyBorder="1" applyAlignment="1">
      <alignment vertical="center"/>
    </xf>
    <xf numFmtId="165" fontId="5" fillId="36" borderId="74" xfId="0" applyNumberFormat="1" applyFont="1" applyFill="1" applyBorder="1" applyAlignment="1">
      <alignment vertical="center"/>
    </xf>
    <xf numFmtId="166" fontId="5" fillId="0" borderId="75" xfId="0" applyNumberFormat="1" applyFont="1" applyFill="1" applyBorder="1" applyAlignment="1">
      <alignment horizontal="right" vertical="center" indent="1"/>
    </xf>
    <xf numFmtId="0" fontId="98" fillId="38" borderId="50" xfId="0" applyFont="1" applyFill="1" applyBorder="1" applyAlignment="1">
      <alignment vertical="center"/>
    </xf>
    <xf numFmtId="0" fontId="120" fillId="38" borderId="50" xfId="0" applyFont="1" applyFill="1" applyBorder="1" applyAlignment="1">
      <alignment horizontal="center" vertical="center"/>
    </xf>
    <xf numFmtId="0" fontId="121" fillId="38" borderId="62" xfId="0" applyFont="1" applyFill="1" applyBorder="1" applyAlignment="1">
      <alignment horizontal="center" vertical="center"/>
    </xf>
    <xf numFmtId="0" fontId="13" fillId="0" borderId="76" xfId="0" applyFont="1" applyFill="1" applyBorder="1" applyAlignment="1">
      <alignment horizontal="center" vertical="center"/>
    </xf>
    <xf numFmtId="0" fontId="13" fillId="36" borderId="77" xfId="0" applyFont="1" applyFill="1" applyBorder="1" applyAlignment="1">
      <alignment horizontal="center" vertical="center"/>
    </xf>
    <xf numFmtId="0" fontId="17" fillId="0" borderId="78" xfId="0" applyFont="1" applyFill="1" applyBorder="1" applyAlignment="1">
      <alignment horizontal="center" vertical="center"/>
    </xf>
    <xf numFmtId="165" fontId="5" fillId="0" borderId="79" xfId="0" applyNumberFormat="1" applyFont="1" applyFill="1" applyBorder="1" applyAlignment="1">
      <alignment vertical="center"/>
    </xf>
    <xf numFmtId="165" fontId="5" fillId="36" borderId="80" xfId="0" applyNumberFormat="1" applyFont="1" applyFill="1" applyBorder="1" applyAlignment="1">
      <alignment vertical="center"/>
    </xf>
    <xf numFmtId="166" fontId="17" fillId="0" borderId="81" xfId="0" applyNumberFormat="1" applyFont="1" applyFill="1" applyBorder="1" applyAlignment="1">
      <alignment horizontal="center" vertical="center"/>
    </xf>
    <xf numFmtId="165" fontId="5" fillId="0" borderId="82" xfId="0" applyNumberFormat="1" applyFont="1" applyFill="1" applyBorder="1" applyAlignment="1">
      <alignment vertical="center"/>
    </xf>
    <xf numFmtId="165" fontId="5" fillId="0" borderId="83" xfId="0" applyNumberFormat="1" applyFont="1" applyFill="1" applyBorder="1" applyAlignment="1">
      <alignment vertical="center"/>
    </xf>
    <xf numFmtId="166" fontId="17" fillId="0" borderId="59" xfId="0" applyNumberFormat="1" applyFont="1" applyFill="1" applyBorder="1" applyAlignment="1">
      <alignment horizontal="center" vertical="center"/>
    </xf>
    <xf numFmtId="165" fontId="5" fillId="0" borderId="68" xfId="0" applyNumberFormat="1" applyFont="1" applyFill="1" applyBorder="1" applyAlignment="1">
      <alignment vertical="center"/>
    </xf>
    <xf numFmtId="173" fontId="7" fillId="0" borderId="68" xfId="56" applyNumberFormat="1" applyFont="1" applyFill="1" applyBorder="1" applyAlignment="1">
      <alignment horizontal="center" vertical="center"/>
    </xf>
    <xf numFmtId="173" fontId="7" fillId="36" borderId="58" xfId="56" applyNumberFormat="1" applyFont="1" applyFill="1" applyBorder="1" applyAlignment="1">
      <alignment horizontal="center" vertical="center"/>
    </xf>
    <xf numFmtId="0" fontId="9" fillId="0" borderId="57" xfId="0" applyFont="1" applyFill="1" applyBorder="1" applyAlignment="1">
      <alignment horizontal="left" vertical="center" indent="1"/>
    </xf>
    <xf numFmtId="165" fontId="9" fillId="0" borderId="83" xfId="0" applyNumberFormat="1" applyFont="1" applyFill="1" applyBorder="1" applyAlignment="1">
      <alignment vertical="center"/>
    </xf>
    <xf numFmtId="165" fontId="9" fillId="36" borderId="58" xfId="0" applyNumberFormat="1" applyFont="1" applyFill="1" applyBorder="1" applyAlignment="1">
      <alignment vertical="center"/>
    </xf>
    <xf numFmtId="166" fontId="14" fillId="0" borderId="59" xfId="0" applyNumberFormat="1" applyFont="1" applyFill="1" applyBorder="1" applyAlignment="1">
      <alignment horizontal="center" vertical="center"/>
    </xf>
    <xf numFmtId="165" fontId="9" fillId="0" borderId="68" xfId="0" applyNumberFormat="1" applyFont="1" applyFill="1" applyBorder="1" applyAlignment="1">
      <alignment vertical="center"/>
    </xf>
    <xf numFmtId="0" fontId="7" fillId="0" borderId="84" xfId="0" applyFont="1" applyFill="1" applyBorder="1" applyAlignment="1">
      <alignment horizontal="left" vertical="center" indent="2"/>
    </xf>
    <xf numFmtId="166" fontId="17" fillId="0" borderId="78" xfId="0" applyNumberFormat="1" applyFont="1" applyFill="1" applyBorder="1" applyAlignment="1">
      <alignment horizontal="center" vertical="center"/>
    </xf>
    <xf numFmtId="165" fontId="5" fillId="0" borderId="85" xfId="0" applyNumberFormat="1" applyFont="1" applyFill="1" applyBorder="1" applyAlignment="1">
      <alignment vertical="center"/>
    </xf>
    <xf numFmtId="167" fontId="17" fillId="0" borderId="59" xfId="0" applyNumberFormat="1" applyFont="1" applyFill="1" applyBorder="1" applyAlignment="1">
      <alignment horizontal="center" vertical="center"/>
    </xf>
    <xf numFmtId="165" fontId="5" fillId="0" borderId="68" xfId="0" applyNumberFormat="1" applyFont="1" applyFill="1" applyBorder="1" applyAlignment="1">
      <alignment horizontal="center" vertical="center"/>
    </xf>
    <xf numFmtId="165" fontId="5" fillId="36" borderId="58" xfId="0" applyNumberFormat="1" applyFont="1" applyFill="1" applyBorder="1" applyAlignment="1">
      <alignment horizontal="center" vertical="center"/>
    </xf>
    <xf numFmtId="165" fontId="5" fillId="36" borderId="86" xfId="0" applyNumberFormat="1" applyFont="1" applyFill="1" applyBorder="1" applyAlignment="1">
      <alignment vertical="center"/>
    </xf>
    <xf numFmtId="165" fontId="5" fillId="36" borderId="87" xfId="0" applyNumberFormat="1" applyFont="1" applyFill="1" applyBorder="1" applyAlignment="1">
      <alignment vertical="center"/>
    </xf>
    <xf numFmtId="173" fontId="7" fillId="0" borderId="85" xfId="56" applyNumberFormat="1" applyFont="1" applyFill="1" applyBorder="1" applyAlignment="1">
      <alignment horizontal="right" vertical="center" indent="1"/>
    </xf>
    <xf numFmtId="173" fontId="7" fillId="36" borderId="87" xfId="56" applyNumberFormat="1" applyFont="1" applyFill="1" applyBorder="1" applyAlignment="1">
      <alignment horizontal="right" vertical="center" indent="1"/>
    </xf>
    <xf numFmtId="165" fontId="9" fillId="0" borderId="85" xfId="0" applyNumberFormat="1" applyFont="1" applyFill="1" applyBorder="1" applyAlignment="1">
      <alignment vertical="center"/>
    </xf>
    <xf numFmtId="165" fontId="9" fillId="36" borderId="87" xfId="0" applyNumberFormat="1" applyFont="1" applyFill="1" applyBorder="1" applyAlignment="1">
      <alignment vertical="center"/>
    </xf>
    <xf numFmtId="0" fontId="122" fillId="38" borderId="88" xfId="0" applyFont="1" applyFill="1" applyBorder="1" applyAlignment="1">
      <alignment vertical="center"/>
    </xf>
    <xf numFmtId="0" fontId="119" fillId="38" borderId="89" xfId="0" applyFont="1" applyFill="1" applyBorder="1" applyAlignment="1">
      <alignment vertical="center"/>
    </xf>
    <xf numFmtId="0" fontId="9" fillId="0" borderId="90" xfId="0" applyFont="1" applyFill="1" applyBorder="1" applyAlignment="1">
      <alignment horizontal="left" vertical="center"/>
    </xf>
    <xf numFmtId="0" fontId="3" fillId="0" borderId="91" xfId="0" applyFont="1" applyFill="1" applyBorder="1" applyAlignment="1">
      <alignment horizontal="right" vertical="center" indent="1"/>
    </xf>
    <xf numFmtId="0" fontId="3" fillId="36" borderId="92" xfId="0" applyFont="1" applyFill="1" applyBorder="1" applyAlignment="1">
      <alignment horizontal="right" vertical="center" indent="1"/>
    </xf>
    <xf numFmtId="0" fontId="5" fillId="0" borderId="93" xfId="0" applyFont="1" applyFill="1" applyBorder="1" applyAlignment="1">
      <alignment horizontal="center" vertical="center"/>
    </xf>
    <xf numFmtId="0" fontId="5" fillId="0" borderId="94" xfId="0" applyFont="1" applyFill="1" applyBorder="1" applyAlignment="1">
      <alignment horizontal="left" vertical="center" indent="1"/>
    </xf>
    <xf numFmtId="165" fontId="5" fillId="36" borderId="95" xfId="0" applyNumberFormat="1" applyFont="1" applyFill="1" applyBorder="1" applyAlignment="1">
      <alignment vertical="center"/>
    </xf>
    <xf numFmtId="166" fontId="5" fillId="0" borderId="96" xfId="0" applyNumberFormat="1" applyFont="1" applyFill="1" applyBorder="1" applyAlignment="1">
      <alignment horizontal="right" vertical="center" indent="1"/>
    </xf>
    <xf numFmtId="0" fontId="7" fillId="0" borderId="94" xfId="0" applyFont="1" applyFill="1" applyBorder="1" applyAlignment="1">
      <alignment horizontal="left" vertical="center" indent="2"/>
    </xf>
    <xf numFmtId="173" fontId="7" fillId="36" borderId="95" xfId="56" applyNumberFormat="1" applyFont="1" applyFill="1" applyBorder="1" applyAlignment="1">
      <alignment horizontal="right" vertical="center" indent="1"/>
    </xf>
    <xf numFmtId="1" fontId="7" fillId="36" borderId="95" xfId="56" applyNumberFormat="1" applyFont="1" applyFill="1" applyBorder="1" applyAlignment="1">
      <alignment horizontal="right" vertical="center" indent="1"/>
    </xf>
    <xf numFmtId="0" fontId="7" fillId="0" borderId="97" xfId="0" applyFont="1" applyFill="1" applyBorder="1" applyAlignment="1">
      <alignment horizontal="left" vertical="center" indent="2"/>
    </xf>
    <xf numFmtId="179" fontId="7" fillId="0" borderId="98" xfId="56" applyNumberFormat="1" applyFont="1" applyFill="1" applyBorder="1" applyAlignment="1">
      <alignment horizontal="right" vertical="center" indent="1"/>
    </xf>
    <xf numFmtId="179" fontId="7" fillId="36" borderId="99" xfId="56" applyNumberFormat="1" applyFont="1" applyFill="1" applyBorder="1" applyAlignment="1">
      <alignment horizontal="right" vertical="center" indent="1"/>
    </xf>
    <xf numFmtId="166" fontId="5" fillId="0" borderId="100" xfId="0" applyNumberFormat="1" applyFont="1" applyFill="1" applyBorder="1" applyAlignment="1">
      <alignment horizontal="right" vertical="center" indent="1"/>
    </xf>
    <xf numFmtId="0" fontId="99" fillId="38" borderId="101" xfId="0" applyFont="1" applyFill="1" applyBorder="1" applyAlignment="1">
      <alignment horizontal="right" vertical="center"/>
    </xf>
    <xf numFmtId="0" fontId="5" fillId="0" borderId="93" xfId="0" applyFont="1" applyFill="1" applyBorder="1" applyAlignment="1">
      <alignment horizontal="right" vertical="center" indent="1"/>
    </xf>
    <xf numFmtId="0" fontId="5" fillId="0" borderId="94" xfId="0" applyFont="1" applyFill="1" applyBorder="1" applyAlignment="1">
      <alignment vertical="center"/>
    </xf>
    <xf numFmtId="0" fontId="7" fillId="0" borderId="94" xfId="0" applyFont="1" applyFill="1" applyBorder="1" applyAlignment="1">
      <alignment vertical="center"/>
    </xf>
    <xf numFmtId="0" fontId="122" fillId="38" borderId="90" xfId="0" applyFont="1" applyFill="1" applyBorder="1" applyAlignment="1">
      <alignment vertical="center"/>
    </xf>
    <xf numFmtId="0" fontId="103" fillId="38" borderId="91" xfId="0" applyFont="1" applyFill="1" applyBorder="1" applyAlignment="1">
      <alignment vertical="center"/>
    </xf>
    <xf numFmtId="0" fontId="99" fillId="38" borderId="93" xfId="0" applyFont="1" applyFill="1" applyBorder="1" applyAlignment="1">
      <alignment horizontal="right" vertical="center" indent="1"/>
    </xf>
    <xf numFmtId="0" fontId="3" fillId="36" borderId="102" xfId="0" applyFont="1" applyFill="1" applyBorder="1" applyAlignment="1">
      <alignment horizontal="right" vertical="center" indent="1"/>
    </xf>
    <xf numFmtId="165" fontId="5" fillId="36" borderId="103" xfId="0" applyNumberFormat="1" applyFont="1" applyFill="1" applyBorder="1" applyAlignment="1">
      <alignment vertical="center"/>
    </xf>
    <xf numFmtId="0" fontId="10" fillId="0" borderId="94" xfId="0" applyFont="1" applyFill="1" applyBorder="1" applyAlignment="1">
      <alignment horizontal="left" vertical="center" indent="2"/>
    </xf>
    <xf numFmtId="165" fontId="10" fillId="36" borderId="103" xfId="0" applyNumberFormat="1" applyFont="1" applyFill="1" applyBorder="1" applyAlignment="1">
      <alignment vertical="center"/>
    </xf>
    <xf numFmtId="166" fontId="10" fillId="0" borderId="96" xfId="0" applyNumberFormat="1" applyFont="1" applyFill="1" applyBorder="1" applyAlignment="1">
      <alignment horizontal="right" vertical="center" indent="1"/>
    </xf>
    <xf numFmtId="0" fontId="7" fillId="0" borderId="94" xfId="0" applyFont="1" applyFill="1" applyBorder="1" applyAlignment="1">
      <alignment horizontal="left" vertical="center" indent="3"/>
    </xf>
    <xf numFmtId="165" fontId="7" fillId="36" borderId="103" xfId="0" applyNumberFormat="1" applyFont="1" applyFill="1" applyBorder="1" applyAlignment="1">
      <alignment vertical="center"/>
    </xf>
    <xf numFmtId="166" fontId="7" fillId="0" borderId="96" xfId="0" applyNumberFormat="1" applyFont="1" applyFill="1" applyBorder="1" applyAlignment="1">
      <alignment horizontal="right" vertical="center" indent="1"/>
    </xf>
    <xf numFmtId="0" fontId="5" fillId="0" borderId="104" xfId="0" applyFont="1" applyFill="1" applyBorder="1" applyAlignment="1">
      <alignment horizontal="left" vertical="center" indent="1"/>
    </xf>
    <xf numFmtId="165" fontId="5" fillId="0" borderId="105" xfId="0" applyNumberFormat="1" applyFont="1" applyFill="1" applyBorder="1" applyAlignment="1">
      <alignment vertical="center"/>
    </xf>
    <xf numFmtId="165" fontId="5" fillId="36" borderId="106" xfId="0" applyNumberFormat="1" applyFont="1" applyFill="1" applyBorder="1" applyAlignment="1">
      <alignment vertical="center"/>
    </xf>
    <xf numFmtId="166" fontId="5" fillId="0" borderId="107" xfId="0" applyNumberFormat="1" applyFont="1" applyFill="1" applyBorder="1" applyAlignment="1">
      <alignment horizontal="right" vertical="center" indent="1"/>
    </xf>
    <xf numFmtId="0" fontId="10" fillId="0" borderId="97" xfId="0" applyFont="1" applyFill="1" applyBorder="1" applyAlignment="1">
      <alignment horizontal="left" vertical="center" indent="2"/>
    </xf>
    <xf numFmtId="173" fontId="10" fillId="0" borderId="98" xfId="56" applyNumberFormat="1" applyFont="1" applyFill="1" applyBorder="1" applyAlignment="1">
      <alignment vertical="center"/>
    </xf>
    <xf numFmtId="173" fontId="10" fillId="36" borderId="108" xfId="56" applyNumberFormat="1" applyFont="1" applyFill="1" applyBorder="1" applyAlignment="1">
      <alignment vertical="center"/>
    </xf>
    <xf numFmtId="166" fontId="10" fillId="0" borderId="100" xfId="0" applyNumberFormat="1" applyFont="1" applyFill="1" applyBorder="1" applyAlignment="1">
      <alignment horizontal="right" vertical="center" indent="1"/>
    </xf>
    <xf numFmtId="0" fontId="9" fillId="0" borderId="94" xfId="0" applyFont="1" applyFill="1" applyBorder="1" applyAlignment="1">
      <alignment vertical="center"/>
    </xf>
    <xf numFmtId="165" fontId="9" fillId="36" borderId="103" xfId="0" applyNumberFormat="1" applyFont="1" applyFill="1" applyBorder="1" applyAlignment="1">
      <alignment vertical="center"/>
    </xf>
    <xf numFmtId="166" fontId="9" fillId="0" borderId="96" xfId="0" applyNumberFormat="1" applyFont="1" applyFill="1" applyBorder="1" applyAlignment="1">
      <alignment horizontal="right" vertical="center" indent="1"/>
    </xf>
    <xf numFmtId="0" fontId="5" fillId="0" borderId="90" xfId="0" applyFont="1" applyFill="1" applyBorder="1" applyAlignment="1">
      <alignment vertical="center"/>
    </xf>
    <xf numFmtId="165" fontId="5" fillId="0" borderId="91" xfId="0" applyNumberFormat="1" applyFont="1" applyFill="1" applyBorder="1" applyAlignment="1">
      <alignment vertical="center"/>
    </xf>
    <xf numFmtId="165" fontId="5" fillId="36" borderId="102" xfId="0" applyNumberFormat="1" applyFont="1" applyFill="1" applyBorder="1" applyAlignment="1">
      <alignment vertical="center"/>
    </xf>
    <xf numFmtId="166" fontId="5" fillId="0" borderId="93" xfId="0" applyNumberFormat="1" applyFont="1" applyFill="1" applyBorder="1" applyAlignment="1">
      <alignment horizontal="right" vertical="center" indent="1"/>
    </xf>
    <xf numFmtId="0" fontId="10" fillId="0" borderId="94" xfId="0" applyFont="1" applyFill="1" applyBorder="1" applyAlignment="1">
      <alignment horizontal="left" vertical="center" indent="1"/>
    </xf>
    <xf numFmtId="0" fontId="5" fillId="0" borderId="104" xfId="0" applyFont="1" applyFill="1" applyBorder="1" applyAlignment="1">
      <alignment vertical="center"/>
    </xf>
    <xf numFmtId="0" fontId="10" fillId="0" borderId="97" xfId="0" applyFont="1" applyFill="1" applyBorder="1" applyAlignment="1">
      <alignment vertical="center"/>
    </xf>
    <xf numFmtId="0" fontId="123" fillId="38" borderId="109" xfId="0" applyFont="1" applyFill="1" applyBorder="1" applyAlignment="1">
      <alignment vertical="center"/>
    </xf>
    <xf numFmtId="0" fontId="119" fillId="38" borderId="110" xfId="0" applyFont="1" applyFill="1" applyBorder="1" applyAlignment="1">
      <alignment vertical="center"/>
    </xf>
    <xf numFmtId="0" fontId="9" fillId="0" borderId="109" xfId="0" applyFont="1" applyFill="1" applyBorder="1" applyAlignment="1">
      <alignment horizontal="left" vertical="center"/>
    </xf>
    <xf numFmtId="0" fontId="3" fillId="0" borderId="111" xfId="0" applyFont="1" applyFill="1" applyBorder="1" applyAlignment="1">
      <alignment horizontal="right" vertical="center" indent="1"/>
    </xf>
    <xf numFmtId="0" fontId="3" fillId="36" borderId="112" xfId="0" applyFont="1" applyFill="1" applyBorder="1" applyAlignment="1">
      <alignment horizontal="right" vertical="center" indent="1"/>
    </xf>
    <xf numFmtId="0" fontId="5" fillId="0" borderId="113" xfId="0" applyFont="1" applyFill="1" applyBorder="1" applyAlignment="1">
      <alignment horizontal="center" vertical="center"/>
    </xf>
    <xf numFmtId="0" fontId="5" fillId="0" borderId="114" xfId="0" applyFont="1" applyFill="1" applyBorder="1" applyAlignment="1">
      <alignment horizontal="left" vertical="center" indent="1"/>
    </xf>
    <xf numFmtId="165" fontId="5" fillId="0" borderId="110" xfId="0" applyNumberFormat="1" applyFont="1" applyFill="1" applyBorder="1" applyAlignment="1">
      <alignment vertical="center"/>
    </xf>
    <xf numFmtId="165" fontId="5" fillId="36" borderId="115" xfId="0" applyNumberFormat="1" applyFont="1" applyFill="1" applyBorder="1" applyAlignment="1">
      <alignment vertical="center"/>
    </xf>
    <xf numFmtId="166" fontId="5" fillId="0" borderId="116" xfId="0" applyNumberFormat="1" applyFont="1" applyFill="1" applyBorder="1" applyAlignment="1">
      <alignment horizontal="right" vertical="center" indent="1"/>
    </xf>
    <xf numFmtId="0" fontId="5" fillId="0" borderId="117" xfId="0" applyFont="1" applyFill="1" applyBorder="1" applyAlignment="1">
      <alignment horizontal="left" vertical="center" indent="1"/>
    </xf>
    <xf numFmtId="165" fontId="5" fillId="36" borderId="118" xfId="0" applyNumberFormat="1" applyFont="1" applyFill="1" applyBorder="1" applyAlignment="1">
      <alignment vertical="center"/>
    </xf>
    <xf numFmtId="166" fontId="5" fillId="0" borderId="119" xfId="0" applyNumberFormat="1" applyFont="1" applyFill="1" applyBorder="1" applyAlignment="1">
      <alignment horizontal="right" vertical="center" indent="1"/>
    </xf>
    <xf numFmtId="0" fontId="7" fillId="0" borderId="117" xfId="0" applyFont="1" applyFill="1" applyBorder="1" applyAlignment="1">
      <alignment horizontal="left" vertical="center" indent="2"/>
    </xf>
    <xf numFmtId="173" fontId="7" fillId="36" borderId="118" xfId="56" applyNumberFormat="1" applyFont="1" applyFill="1" applyBorder="1" applyAlignment="1">
      <alignment horizontal="right" vertical="center" indent="1"/>
    </xf>
    <xf numFmtId="1" fontId="7" fillId="36" borderId="118" xfId="56" applyNumberFormat="1" applyFont="1" applyFill="1" applyBorder="1" applyAlignment="1">
      <alignment horizontal="right" vertical="center" indent="1"/>
    </xf>
    <xf numFmtId="0" fontId="7" fillId="0" borderId="120" xfId="0" applyFont="1" applyFill="1" applyBorder="1" applyAlignment="1">
      <alignment horizontal="left" vertical="center" indent="2"/>
    </xf>
    <xf numFmtId="179" fontId="7" fillId="0" borderId="121" xfId="56" applyNumberFormat="1" applyFont="1" applyFill="1" applyBorder="1" applyAlignment="1">
      <alignment horizontal="right" vertical="center" indent="1"/>
    </xf>
    <xf numFmtId="179" fontId="7" fillId="36" borderId="122" xfId="56" applyNumberFormat="1" applyFont="1" applyFill="1" applyBorder="1" applyAlignment="1">
      <alignment horizontal="right" vertical="center" indent="1"/>
    </xf>
    <xf numFmtId="166" fontId="5" fillId="0" borderId="123" xfId="0" applyNumberFormat="1" applyFont="1" applyFill="1" applyBorder="1" applyAlignment="1">
      <alignment horizontal="right" vertical="center" indent="1"/>
    </xf>
    <xf numFmtId="0" fontId="5" fillId="0" borderId="113" xfId="0" applyFont="1" applyFill="1" applyBorder="1" applyAlignment="1">
      <alignment horizontal="right" vertical="center" indent="1"/>
    </xf>
    <xf numFmtId="0" fontId="5" fillId="0" borderId="117" xfId="0" applyFont="1" applyFill="1" applyBorder="1" applyAlignment="1">
      <alignment vertical="center"/>
    </xf>
    <xf numFmtId="0" fontId="103" fillId="38" borderId="111" xfId="0" applyFont="1" applyFill="1" applyBorder="1" applyAlignment="1">
      <alignment vertical="center"/>
    </xf>
    <xf numFmtId="0" fontId="99" fillId="38" borderId="113" xfId="0" applyFont="1" applyFill="1" applyBorder="1" applyAlignment="1">
      <alignment horizontal="right" vertical="center" indent="1"/>
    </xf>
    <xf numFmtId="0" fontId="3" fillId="0" borderId="111" xfId="0" applyFont="1" applyFill="1" applyBorder="1" applyAlignment="1">
      <alignment horizontal="center" vertical="center"/>
    </xf>
    <xf numFmtId="0" fontId="3" fillId="36" borderId="124" xfId="0" applyFont="1" applyFill="1" applyBorder="1" applyAlignment="1">
      <alignment horizontal="center" vertical="center"/>
    </xf>
    <xf numFmtId="165" fontId="5" fillId="36" borderId="125" xfId="0" applyNumberFormat="1" applyFont="1" applyFill="1" applyBorder="1" applyAlignment="1">
      <alignment vertical="center"/>
    </xf>
    <xf numFmtId="0" fontId="5" fillId="0" borderId="109" xfId="0" applyFont="1" applyFill="1" applyBorder="1" applyAlignment="1">
      <alignment vertical="center"/>
    </xf>
    <xf numFmtId="165" fontId="5" fillId="0" borderId="111" xfId="0" applyNumberFormat="1" applyFont="1" applyFill="1" applyBorder="1" applyAlignment="1">
      <alignment vertical="center"/>
    </xf>
    <xf numFmtId="165" fontId="5" fillId="36" borderId="124" xfId="0" applyNumberFormat="1" applyFont="1" applyFill="1" applyBorder="1" applyAlignment="1">
      <alignment vertical="center"/>
    </xf>
    <xf numFmtId="166" fontId="5" fillId="0" borderId="113" xfId="0" applyNumberFormat="1" applyFont="1" applyFill="1" applyBorder="1" applyAlignment="1">
      <alignment horizontal="right" vertical="center" indent="1"/>
    </xf>
    <xf numFmtId="0" fontId="4" fillId="0" borderId="117" xfId="0" applyFont="1" applyFill="1" applyBorder="1" applyAlignment="1">
      <alignment vertical="center"/>
    </xf>
    <xf numFmtId="165" fontId="4" fillId="0" borderId="0" xfId="0" applyNumberFormat="1" applyFont="1" applyFill="1" applyBorder="1" applyAlignment="1">
      <alignment vertical="center"/>
    </xf>
    <xf numFmtId="165" fontId="4" fillId="36" borderId="125" xfId="0" applyNumberFormat="1" applyFont="1" applyFill="1" applyBorder="1" applyAlignment="1">
      <alignment vertical="center"/>
    </xf>
    <xf numFmtId="166" fontId="4" fillId="0" borderId="119" xfId="0" applyNumberFormat="1" applyFont="1" applyFill="1" applyBorder="1" applyAlignment="1">
      <alignment horizontal="right" vertical="center" indent="1"/>
    </xf>
    <xf numFmtId="0" fontId="7" fillId="0" borderId="120" xfId="0" applyFont="1" applyFill="1" applyBorder="1" applyAlignment="1">
      <alignment vertical="center"/>
    </xf>
    <xf numFmtId="173" fontId="7" fillId="0" borderId="121" xfId="56" applyNumberFormat="1" applyFont="1" applyFill="1" applyBorder="1" applyAlignment="1">
      <alignment horizontal="right" vertical="center" indent="1"/>
    </xf>
    <xf numFmtId="173" fontId="7" fillId="36" borderId="126" xfId="56" applyNumberFormat="1" applyFont="1" applyFill="1" applyBorder="1" applyAlignment="1">
      <alignment horizontal="right" vertical="center" indent="1"/>
    </xf>
    <xf numFmtId="180" fontId="2" fillId="0" borderId="0" xfId="0" applyNumberFormat="1" applyFont="1" applyAlignment="1">
      <alignment/>
    </xf>
    <xf numFmtId="173" fontId="2" fillId="0" borderId="0" xfId="56" applyNumberFormat="1" applyFont="1" applyAlignment="1">
      <alignment/>
    </xf>
    <xf numFmtId="0" fontId="12" fillId="0" borderId="0" xfId="0" applyFont="1" applyFill="1" applyBorder="1" applyAlignment="1">
      <alignment/>
    </xf>
    <xf numFmtId="180" fontId="12" fillId="0" borderId="0" xfId="49" applyNumberFormat="1" applyFont="1" applyBorder="1" applyAlignment="1">
      <alignment horizontal="center"/>
    </xf>
    <xf numFmtId="181" fontId="12" fillId="0" borderId="0" xfId="0" applyNumberFormat="1" applyFont="1" applyBorder="1" applyAlignment="1">
      <alignment horizontal="center"/>
    </xf>
    <xf numFmtId="173" fontId="2" fillId="0" borderId="0" xfId="56" applyNumberFormat="1" applyFont="1" applyAlignment="1">
      <alignment horizontal="center"/>
    </xf>
    <xf numFmtId="0" fontId="3" fillId="36" borderId="124" xfId="0" applyFont="1" applyFill="1" applyBorder="1" applyAlignment="1">
      <alignment horizontal="right" vertical="center" indent="1"/>
    </xf>
    <xf numFmtId="0" fontId="9" fillId="0" borderId="117" xfId="0" applyFont="1" applyFill="1" applyBorder="1" applyAlignment="1">
      <alignment horizontal="left" vertical="center" indent="1"/>
    </xf>
    <xf numFmtId="165" fontId="9" fillId="36" borderId="125" xfId="0" applyNumberFormat="1" applyFont="1" applyFill="1" applyBorder="1" applyAlignment="1">
      <alignment vertical="center"/>
    </xf>
    <xf numFmtId="166" fontId="9" fillId="0" borderId="119" xfId="0" applyNumberFormat="1" applyFont="1" applyFill="1" applyBorder="1" applyAlignment="1">
      <alignment horizontal="right" vertical="center" indent="1"/>
    </xf>
    <xf numFmtId="0" fontId="99" fillId="33" borderId="19" xfId="0" applyFont="1" applyFill="1" applyBorder="1" applyAlignment="1">
      <alignment horizontal="left" vertical="center"/>
    </xf>
    <xf numFmtId="0" fontId="103" fillId="33" borderId="24" xfId="0" applyFont="1" applyFill="1" applyBorder="1" applyAlignment="1">
      <alignment vertical="center"/>
    </xf>
    <xf numFmtId="0" fontId="5" fillId="0" borderId="27" xfId="0" applyFont="1" applyFill="1" applyBorder="1" applyAlignment="1">
      <alignment horizontal="center" vertical="center"/>
    </xf>
    <xf numFmtId="0" fontId="116" fillId="0" borderId="10" xfId="0" applyFont="1" applyFill="1" applyBorder="1" applyAlignment="1">
      <alignment horizontal="left" vertical="center" indent="2"/>
    </xf>
    <xf numFmtId="165" fontId="15" fillId="0" borderId="0" xfId="0" applyNumberFormat="1" applyFont="1" applyFill="1" applyBorder="1" applyAlignment="1">
      <alignment horizontal="right" vertical="center"/>
    </xf>
    <xf numFmtId="174" fontId="2" fillId="0" borderId="0" xfId="0" applyNumberFormat="1" applyFont="1" applyFill="1" applyBorder="1" applyAlignment="1">
      <alignment horizontal="center" vertical="center"/>
    </xf>
    <xf numFmtId="165" fontId="15" fillId="34" borderId="28" xfId="0" applyNumberFormat="1" applyFont="1" applyFill="1" applyBorder="1" applyAlignment="1">
      <alignment horizontal="right" vertical="center"/>
    </xf>
    <xf numFmtId="174" fontId="2" fillId="34" borderId="127" xfId="0" applyNumberFormat="1" applyFont="1" applyFill="1" applyBorder="1" applyAlignment="1">
      <alignment horizontal="center" vertical="center"/>
    </xf>
    <xf numFmtId="166" fontId="15" fillId="0" borderId="18" xfId="0" applyNumberFormat="1" applyFont="1" applyFill="1" applyBorder="1" applyAlignment="1">
      <alignment horizontal="right" vertical="center" indent="1"/>
    </xf>
    <xf numFmtId="174" fontId="2" fillId="34" borderId="29" xfId="0" applyNumberFormat="1" applyFont="1" applyFill="1" applyBorder="1" applyAlignment="1">
      <alignment horizontal="center" vertical="center"/>
    </xf>
    <xf numFmtId="170" fontId="15" fillId="0" borderId="0" xfId="0" applyNumberFormat="1" applyFont="1" applyFill="1" applyBorder="1" applyAlignment="1">
      <alignment horizontal="center" vertical="center"/>
    </xf>
    <xf numFmtId="174" fontId="9" fillId="34" borderId="29" xfId="0" applyNumberFormat="1" applyFont="1" applyFill="1" applyBorder="1" applyAlignment="1">
      <alignment horizontal="center" vertical="center"/>
    </xf>
    <xf numFmtId="165" fontId="5" fillId="0" borderId="24" xfId="0" applyNumberFormat="1" applyFont="1" applyFill="1" applyBorder="1" applyAlignment="1">
      <alignment horizontal="right" vertical="center"/>
    </xf>
    <xf numFmtId="170" fontId="5" fillId="0" borderId="24" xfId="0" applyNumberFormat="1" applyFont="1" applyFill="1" applyBorder="1" applyAlignment="1">
      <alignment horizontal="center" vertical="center"/>
    </xf>
    <xf numFmtId="165" fontId="5" fillId="34" borderId="25" xfId="0" applyNumberFormat="1" applyFont="1" applyFill="1" applyBorder="1" applyAlignment="1">
      <alignment horizontal="right" vertical="center"/>
    </xf>
    <xf numFmtId="170" fontId="5" fillId="34" borderId="26" xfId="0" applyNumberFormat="1" applyFont="1" applyFill="1" applyBorder="1" applyAlignment="1">
      <alignment horizontal="center" vertical="center"/>
    </xf>
    <xf numFmtId="0" fontId="2" fillId="0" borderId="0" xfId="0" applyFont="1" applyAlignment="1">
      <alignment horizontal="right" vertical="center"/>
    </xf>
    <xf numFmtId="0" fontId="18" fillId="0" borderId="0" xfId="0" applyFont="1" applyAlignment="1">
      <alignment horizontal="center" vertical="center"/>
    </xf>
    <xf numFmtId="0" fontId="2" fillId="0" borderId="0" xfId="0" applyFont="1" applyBorder="1" applyAlignment="1">
      <alignment horizontal="right" vertical="center"/>
    </xf>
    <xf numFmtId="182" fontId="2" fillId="0" borderId="0" xfId="0" applyNumberFormat="1" applyFont="1" applyAlignment="1">
      <alignment vertical="center"/>
    </xf>
    <xf numFmtId="165" fontId="15" fillId="0" borderId="0" xfId="0" applyNumberFormat="1" applyFont="1" applyFill="1" applyBorder="1" applyAlignment="1">
      <alignment horizontal="center" vertical="center"/>
    </xf>
    <xf numFmtId="170" fontId="9" fillId="34" borderId="29" xfId="0" applyNumberFormat="1" applyFont="1" applyFill="1" applyBorder="1" applyAlignment="1">
      <alignment horizontal="center" vertical="center"/>
    </xf>
    <xf numFmtId="183" fontId="2" fillId="0" borderId="0" xfId="0" applyNumberFormat="1" applyFont="1" applyBorder="1" applyAlignment="1">
      <alignment horizontal="right" vertical="center"/>
    </xf>
    <xf numFmtId="0" fontId="103" fillId="33" borderId="24" xfId="0" applyFont="1" applyFill="1" applyBorder="1" applyAlignment="1">
      <alignment horizontal="right" vertical="center"/>
    </xf>
    <xf numFmtId="9" fontId="17" fillId="0" borderId="24" xfId="56" applyFont="1" applyFill="1" applyBorder="1" applyAlignment="1">
      <alignment horizontal="center" vertical="center"/>
    </xf>
    <xf numFmtId="9" fontId="12" fillId="34" borderId="26" xfId="56" applyFont="1" applyFill="1" applyBorder="1" applyAlignment="1">
      <alignment horizontal="center" vertical="center"/>
    </xf>
    <xf numFmtId="184" fontId="2" fillId="0" borderId="0" xfId="0" applyNumberFormat="1" applyFont="1" applyFill="1" applyBorder="1" applyAlignment="1">
      <alignment horizontal="center" vertical="center"/>
    </xf>
    <xf numFmtId="184" fontId="2" fillId="34" borderId="127" xfId="0" applyNumberFormat="1" applyFont="1" applyFill="1" applyBorder="1" applyAlignment="1">
      <alignment horizontal="center" vertical="center"/>
    </xf>
    <xf numFmtId="184" fontId="2" fillId="34" borderId="29" xfId="0" applyNumberFormat="1" applyFont="1" applyFill="1" applyBorder="1" applyAlignment="1">
      <alignment horizontal="center" vertical="center"/>
    </xf>
    <xf numFmtId="184" fontId="12" fillId="0" borderId="24" xfId="0" applyNumberFormat="1" applyFont="1" applyFill="1" applyBorder="1" applyAlignment="1">
      <alignment horizontal="center" vertical="center"/>
    </xf>
    <xf numFmtId="184" fontId="12" fillId="34" borderId="26" xfId="0" applyNumberFormat="1" applyFont="1" applyFill="1" applyBorder="1" applyAlignment="1">
      <alignment horizontal="center" vertical="center"/>
    </xf>
    <xf numFmtId="0" fontId="19" fillId="38" borderId="128" xfId="0" applyFont="1" applyFill="1" applyBorder="1" applyAlignment="1">
      <alignment vertical="center"/>
    </xf>
    <xf numFmtId="1" fontId="20" fillId="0" borderId="129" xfId="0" applyNumberFormat="1" applyFont="1" applyFill="1" applyBorder="1" applyAlignment="1" applyProtection="1">
      <alignment horizontal="center" vertical="center"/>
      <protection locked="0"/>
    </xf>
    <xf numFmtId="1" fontId="103" fillId="39" borderId="130" xfId="0" applyNumberFormat="1" applyFont="1" applyFill="1" applyBorder="1" applyAlignment="1">
      <alignment horizontal="center" vertical="center"/>
    </xf>
    <xf numFmtId="0" fontId="9" fillId="0" borderId="131" xfId="0" applyFont="1" applyFill="1" applyBorder="1" applyAlignment="1" applyProtection="1">
      <alignment horizontal="left" vertical="center" indent="1"/>
      <protection locked="0"/>
    </xf>
    <xf numFmtId="185" fontId="9" fillId="0" borderId="0" xfId="46" applyFont="1" applyFill="1" applyBorder="1" applyAlignment="1" applyProtection="1">
      <alignment vertical="center"/>
      <protection locked="0"/>
    </xf>
    <xf numFmtId="185" fontId="21" fillId="40" borderId="132" xfId="46" applyFont="1" applyFill="1" applyBorder="1" applyAlignment="1" applyProtection="1">
      <alignment vertical="center"/>
      <protection locked="0"/>
    </xf>
    <xf numFmtId="10" fontId="9" fillId="0" borderId="0" xfId="56" applyNumberFormat="1" applyFont="1" applyFill="1" applyBorder="1" applyAlignment="1" applyProtection="1">
      <alignment vertical="center"/>
      <protection locked="0"/>
    </xf>
    <xf numFmtId="10" fontId="21" fillId="40" borderId="133" xfId="56" applyNumberFormat="1" applyFont="1" applyFill="1" applyBorder="1" applyAlignment="1" applyProtection="1">
      <alignment vertical="center"/>
      <protection locked="0"/>
    </xf>
    <xf numFmtId="185" fontId="21" fillId="40" borderId="133" xfId="46" applyFont="1" applyFill="1" applyBorder="1" applyAlignment="1" applyProtection="1">
      <alignment vertical="center"/>
      <protection locked="0"/>
    </xf>
    <xf numFmtId="0" fontId="9" fillId="0" borderId="131" xfId="0" applyFont="1" applyFill="1" applyBorder="1" applyAlignment="1" applyProtection="1">
      <alignment horizontal="left" vertical="center" indent="2"/>
      <protection locked="0"/>
    </xf>
    <xf numFmtId="16" fontId="9" fillId="0" borderId="0" xfId="0" applyNumberFormat="1" applyFont="1" applyBorder="1" applyAlignment="1" applyProtection="1">
      <alignment horizontal="left" vertical="center" indent="3"/>
      <protection locked="0"/>
    </xf>
    <xf numFmtId="16" fontId="9" fillId="40" borderId="133" xfId="0" applyNumberFormat="1" applyFont="1" applyFill="1" applyBorder="1" applyAlignment="1" applyProtection="1">
      <alignment horizontal="left" vertical="center" indent="3"/>
      <protection locked="0"/>
    </xf>
    <xf numFmtId="0" fontId="9" fillId="0" borderId="134" xfId="0" applyFont="1" applyFill="1" applyBorder="1" applyAlignment="1" applyProtection="1">
      <alignment horizontal="left" vertical="center" indent="1"/>
      <protection locked="0"/>
    </xf>
    <xf numFmtId="186" fontId="9" fillId="0" borderId="135" xfId="0" applyNumberFormat="1" applyFont="1" applyFill="1" applyBorder="1" applyAlignment="1" applyProtection="1">
      <alignment vertical="center"/>
      <protection locked="0"/>
    </xf>
    <xf numFmtId="186" fontId="21" fillId="40" borderId="132" xfId="0" applyNumberFormat="1" applyFont="1" applyFill="1" applyBorder="1" applyAlignment="1" applyProtection="1">
      <alignment vertical="center"/>
      <protection locked="0"/>
    </xf>
    <xf numFmtId="186" fontId="9" fillId="0" borderId="0" xfId="0" applyNumberFormat="1" applyFont="1" applyFill="1" applyBorder="1" applyAlignment="1" applyProtection="1">
      <alignment vertical="center"/>
      <protection locked="0"/>
    </xf>
    <xf numFmtId="186" fontId="21" fillId="40" borderId="133" xfId="0" applyNumberFormat="1" applyFont="1" applyFill="1" applyBorder="1" applyAlignment="1" applyProtection="1">
      <alignment vertical="center"/>
      <protection locked="0"/>
    </xf>
    <xf numFmtId="0" fontId="9" fillId="0" borderId="136" xfId="0" applyFont="1" applyFill="1" applyBorder="1" applyAlignment="1" applyProtection="1">
      <alignment horizontal="left" vertical="center" indent="1"/>
      <protection locked="0"/>
    </xf>
    <xf numFmtId="187" fontId="9" fillId="0" borderId="137" xfId="0" applyNumberFormat="1" applyFont="1" applyFill="1" applyBorder="1" applyAlignment="1" applyProtection="1">
      <alignment vertical="center"/>
      <protection locked="0"/>
    </xf>
    <xf numFmtId="187" fontId="21" fillId="40" borderId="138" xfId="0" applyNumberFormat="1" applyFont="1" applyFill="1" applyBorder="1" applyAlignment="1" applyProtection="1">
      <alignment vertical="center"/>
      <protection locked="0"/>
    </xf>
    <xf numFmtId="187" fontId="9" fillId="0" borderId="0" xfId="0" applyNumberFormat="1" applyFont="1" applyFill="1" applyBorder="1" applyAlignment="1" applyProtection="1">
      <alignment/>
      <protection locked="0"/>
    </xf>
    <xf numFmtId="187" fontId="21" fillId="40" borderId="133" xfId="0" applyNumberFormat="1" applyFont="1" applyFill="1" applyBorder="1" applyAlignment="1" applyProtection="1">
      <alignment/>
      <protection locked="0"/>
    </xf>
    <xf numFmtId="186" fontId="9" fillId="0" borderId="137" xfId="0" applyNumberFormat="1" applyFont="1" applyFill="1" applyBorder="1" applyAlignment="1" applyProtection="1">
      <alignment vertical="center"/>
      <protection locked="0"/>
    </xf>
    <xf numFmtId="186" fontId="21" fillId="40" borderId="138" xfId="0" applyNumberFormat="1" applyFont="1" applyFill="1" applyBorder="1" applyAlignment="1" applyProtection="1">
      <alignment vertical="center"/>
      <protection locked="0"/>
    </xf>
    <xf numFmtId="0" fontId="100" fillId="0" borderId="139" xfId="0" applyFont="1" applyFill="1" applyBorder="1" applyAlignment="1">
      <alignment horizontal="left" vertical="center" wrapText="1" indent="1"/>
    </xf>
    <xf numFmtId="165" fontId="5" fillId="0" borderId="139" xfId="0" applyNumberFormat="1" applyFont="1" applyFill="1" applyBorder="1" applyAlignment="1">
      <alignment horizontal="right" vertical="center" indent="1"/>
    </xf>
    <xf numFmtId="165" fontId="5" fillId="34" borderId="140" xfId="0" applyNumberFormat="1" applyFont="1" applyFill="1" applyBorder="1" applyAlignment="1">
      <alignment horizontal="right" vertical="center" indent="1"/>
    </xf>
    <xf numFmtId="166" fontId="6" fillId="0" borderId="141" xfId="0" applyNumberFormat="1" applyFont="1" applyFill="1" applyBorder="1" applyAlignment="1">
      <alignment horizontal="right" vertical="center" indent="1"/>
    </xf>
    <xf numFmtId="188" fontId="5" fillId="0" borderId="16" xfId="0" applyNumberFormat="1" applyFont="1" applyFill="1" applyBorder="1" applyAlignment="1">
      <alignment horizontal="right" vertical="center" indent="1"/>
    </xf>
    <xf numFmtId="188" fontId="5" fillId="34" borderId="17" xfId="0" applyNumberFormat="1" applyFont="1" applyFill="1" applyBorder="1" applyAlignment="1">
      <alignment horizontal="right" vertical="center" indent="1"/>
    </xf>
    <xf numFmtId="0" fontId="97" fillId="33" borderId="16" xfId="0" applyFont="1" applyFill="1" applyBorder="1" applyAlignment="1">
      <alignment vertical="center"/>
    </xf>
    <xf numFmtId="0" fontId="98" fillId="33" borderId="0" xfId="0" applyFont="1" applyFill="1" applyBorder="1" applyAlignment="1">
      <alignment vertical="center"/>
    </xf>
    <xf numFmtId="0" fontId="100" fillId="0" borderId="37" xfId="0" applyFont="1" applyFill="1" applyBorder="1" applyAlignment="1">
      <alignment horizontal="left" vertical="center" indent="1"/>
    </xf>
    <xf numFmtId="165" fontId="5" fillId="0" borderId="0" xfId="0" applyNumberFormat="1" applyFont="1" applyFill="1" applyBorder="1" applyAlignment="1">
      <alignment horizontal="right" vertical="center" indent="1"/>
    </xf>
    <xf numFmtId="0" fontId="102" fillId="0" borderId="37" xfId="0" applyFont="1" applyFill="1" applyBorder="1" applyAlignment="1">
      <alignment horizontal="left" vertical="center" indent="2"/>
    </xf>
    <xf numFmtId="165" fontId="9" fillId="0" borderId="0" xfId="0" applyNumberFormat="1" applyFont="1" applyFill="1" applyBorder="1" applyAlignment="1">
      <alignment horizontal="right" vertical="center" indent="1"/>
    </xf>
    <xf numFmtId="0" fontId="103" fillId="33" borderId="20" xfId="0" applyFont="1" applyFill="1" applyBorder="1" applyAlignment="1">
      <alignment vertical="center"/>
    </xf>
    <xf numFmtId="169" fontId="2" fillId="0" borderId="0" xfId="50" applyNumberFormat="1" applyFont="1" applyFill="1" applyBorder="1" applyAlignment="1">
      <alignment horizontal="right" vertical="center"/>
    </xf>
    <xf numFmtId="182" fontId="2" fillId="0" borderId="0" xfId="56" applyNumberFormat="1" applyFont="1" applyFill="1" applyBorder="1" applyAlignment="1">
      <alignment/>
    </xf>
    <xf numFmtId="175" fontId="21" fillId="0" borderId="0" xfId="0" applyNumberFormat="1" applyFont="1" applyFill="1" applyBorder="1" applyAlignment="1">
      <alignment horizontal="left" indent="2"/>
    </xf>
    <xf numFmtId="0" fontId="21" fillId="0" borderId="0" xfId="0" applyFont="1" applyFill="1" applyBorder="1" applyAlignment="1">
      <alignment horizontal="left" indent="2"/>
    </xf>
    <xf numFmtId="1" fontId="0" fillId="0" borderId="0" xfId="0" applyNumberFormat="1" applyAlignment="1">
      <alignment/>
    </xf>
    <xf numFmtId="0" fontId="55" fillId="0" borderId="0" xfId="0" applyFont="1" applyFill="1" applyBorder="1" applyAlignment="1">
      <alignment vertical="center"/>
    </xf>
    <xf numFmtId="0" fontId="2" fillId="0" borderId="0" xfId="0" applyFont="1" applyBorder="1" applyAlignment="1">
      <alignment/>
    </xf>
    <xf numFmtId="175" fontId="2" fillId="0" borderId="0" xfId="0" applyNumberFormat="1" applyFont="1" applyFill="1" applyBorder="1" applyAlignment="1">
      <alignment/>
    </xf>
    <xf numFmtId="183" fontId="2" fillId="0" borderId="0" xfId="0" applyNumberFormat="1" applyFont="1" applyFill="1" applyBorder="1" applyAlignment="1">
      <alignment/>
    </xf>
    <xf numFmtId="0" fontId="55" fillId="0" borderId="0" xfId="0" applyFont="1" applyFill="1" applyBorder="1" applyAlignment="1">
      <alignment/>
    </xf>
    <xf numFmtId="0" fontId="18" fillId="0" borderId="0" xfId="0" applyFont="1" applyAlignment="1">
      <alignment horizontal="right"/>
    </xf>
    <xf numFmtId="0" fontId="0" fillId="0" borderId="0" xfId="0" applyAlignment="1">
      <alignment horizontal="right"/>
    </xf>
    <xf numFmtId="173" fontId="18" fillId="0" borderId="0" xfId="56" applyNumberFormat="1" applyFont="1" applyAlignment="1">
      <alignment horizontal="right"/>
    </xf>
    <xf numFmtId="3" fontId="18" fillId="0" borderId="0" xfId="56" applyNumberFormat="1" applyFont="1" applyAlignment="1">
      <alignment horizontal="right"/>
    </xf>
    <xf numFmtId="175" fontId="18" fillId="0" borderId="0" xfId="0" applyNumberFormat="1" applyFont="1" applyAlignment="1">
      <alignment horizontal="right"/>
    </xf>
    <xf numFmtId="165" fontId="2" fillId="0" borderId="0" xfId="0" applyNumberFormat="1" applyFont="1" applyAlignment="1">
      <alignment/>
    </xf>
    <xf numFmtId="0" fontId="12" fillId="0" borderId="0" xfId="0" applyFont="1" applyFill="1" applyBorder="1" applyAlignment="1">
      <alignment horizontal="center" vertical="center"/>
    </xf>
    <xf numFmtId="0" fontId="12" fillId="0" borderId="0" xfId="0" applyFont="1" applyAlignment="1">
      <alignment vertical="center"/>
    </xf>
    <xf numFmtId="173" fontId="2" fillId="0" borderId="0" xfId="56" applyNumberFormat="1" applyFont="1" applyBorder="1" applyAlignment="1">
      <alignment vertical="center"/>
    </xf>
    <xf numFmtId="173" fontId="9" fillId="0" borderId="0" xfId="56" applyNumberFormat="1" applyFont="1" applyFill="1" applyBorder="1" applyAlignment="1">
      <alignment horizontal="right" vertical="center" indent="1"/>
    </xf>
    <xf numFmtId="3" fontId="5" fillId="0" borderId="0" xfId="0" applyNumberFormat="1" applyFont="1" applyFill="1" applyBorder="1" applyAlignment="1">
      <alignment horizontal="right" vertical="center" indent="1"/>
    </xf>
    <xf numFmtId="3" fontId="2" fillId="0" borderId="0" xfId="0" applyNumberFormat="1" applyFont="1" applyAlignment="1">
      <alignment/>
    </xf>
    <xf numFmtId="0" fontId="84" fillId="33" borderId="27" xfId="0" applyFont="1" applyFill="1" applyBorder="1" applyAlignment="1">
      <alignment horizontal="right" vertical="center"/>
    </xf>
    <xf numFmtId="165" fontId="124" fillId="0" borderId="0" xfId="0" applyNumberFormat="1" applyFont="1" applyFill="1" applyBorder="1" applyAlignment="1">
      <alignment horizontal="right" vertical="center"/>
    </xf>
    <xf numFmtId="174" fontId="125" fillId="0" borderId="0" xfId="0" applyNumberFormat="1" applyFont="1" applyFill="1" applyBorder="1" applyAlignment="1">
      <alignment horizontal="center" vertical="center"/>
    </xf>
    <xf numFmtId="170" fontId="124" fillId="0" borderId="0" xfId="0" applyNumberFormat="1" applyFont="1" applyFill="1" applyBorder="1" applyAlignment="1">
      <alignment horizontal="center" vertical="center"/>
    </xf>
    <xf numFmtId="0" fontId="125" fillId="0" borderId="0" xfId="0" applyFont="1" applyAlignment="1">
      <alignment horizontal="right" vertical="center"/>
    </xf>
    <xf numFmtId="0" fontId="126" fillId="0" borderId="0" xfId="0" applyFont="1" applyAlignment="1">
      <alignment horizontal="center" vertical="center"/>
    </xf>
    <xf numFmtId="0" fontId="125" fillId="0" borderId="0" xfId="0" applyFont="1" applyBorder="1" applyAlignment="1">
      <alignment horizontal="right" vertical="center"/>
    </xf>
    <xf numFmtId="182" fontId="125" fillId="0" borderId="0" xfId="0" applyNumberFormat="1" applyFont="1" applyAlignment="1">
      <alignment vertical="center"/>
    </xf>
    <xf numFmtId="0" fontId="127" fillId="33" borderId="27" xfId="0" applyFont="1" applyFill="1" applyBorder="1" applyAlignment="1">
      <alignment horizontal="right" vertical="center"/>
    </xf>
    <xf numFmtId="184" fontId="125" fillId="0" borderId="0" xfId="0" applyNumberFormat="1" applyFont="1" applyFill="1" applyBorder="1" applyAlignment="1">
      <alignment horizontal="center" vertical="center"/>
    </xf>
    <xf numFmtId="0" fontId="127" fillId="0" borderId="0" xfId="0" applyFont="1" applyFill="1" applyBorder="1" applyAlignment="1">
      <alignment horizontal="center" vertical="center"/>
    </xf>
    <xf numFmtId="166" fontId="128" fillId="0" borderId="0" xfId="0" applyNumberFormat="1" applyFont="1" applyFill="1" applyBorder="1" applyAlignment="1">
      <alignment horizontal="right" vertical="center" indent="1"/>
    </xf>
    <xf numFmtId="173" fontId="2" fillId="0" borderId="0" xfId="56" applyNumberFormat="1" applyFont="1" applyFill="1" applyBorder="1" applyAlignment="1">
      <alignment horizontal="center"/>
    </xf>
    <xf numFmtId="3" fontId="2" fillId="0" borderId="0" xfId="0" applyNumberFormat="1" applyFont="1" applyFill="1" applyBorder="1" applyAlignment="1">
      <alignment horizontal="center"/>
    </xf>
    <xf numFmtId="166" fontId="129" fillId="0" borderId="0" xfId="0" applyNumberFormat="1" applyFont="1" applyFill="1" applyBorder="1" applyAlignment="1">
      <alignment horizontal="right" vertical="center" indent="1"/>
    </xf>
    <xf numFmtId="3" fontId="2" fillId="0" borderId="0" xfId="0" applyNumberFormat="1" applyFont="1" applyFill="1" applyBorder="1" applyAlignment="1">
      <alignment/>
    </xf>
    <xf numFmtId="173" fontId="18" fillId="0" borderId="0" xfId="56" applyNumberFormat="1" applyFont="1" applyFill="1" applyBorder="1" applyAlignment="1">
      <alignment horizontal="center"/>
    </xf>
    <xf numFmtId="10" fontId="0" fillId="0" borderId="0" xfId="56" applyNumberFormat="1" applyFont="1" applyAlignment="1">
      <alignment/>
    </xf>
    <xf numFmtId="9" fontId="0" fillId="0" borderId="0" xfId="56" applyNumberFormat="1" applyFont="1" applyAlignment="1">
      <alignment/>
    </xf>
    <xf numFmtId="9" fontId="0" fillId="0" borderId="0" xfId="56" applyFont="1" applyAlignment="1">
      <alignment/>
    </xf>
    <xf numFmtId="173" fontId="0" fillId="0" borderId="0" xfId="56" applyNumberFormat="1" applyFont="1" applyAlignment="1">
      <alignment/>
    </xf>
    <xf numFmtId="0" fontId="13" fillId="0" borderId="78" xfId="0" applyFont="1" applyFill="1" applyBorder="1" applyAlignment="1">
      <alignment horizontal="center" vertical="center"/>
    </xf>
    <xf numFmtId="166" fontId="12" fillId="0" borderId="81" xfId="0" applyNumberFormat="1" applyFont="1" applyFill="1" applyBorder="1" applyAlignment="1">
      <alignment horizontal="right" vertical="center" indent="1"/>
    </xf>
    <xf numFmtId="167" fontId="12" fillId="0" borderId="59" xfId="0" applyNumberFormat="1" applyFont="1" applyFill="1" applyBorder="1" applyAlignment="1">
      <alignment horizontal="right" vertical="center" indent="1"/>
    </xf>
    <xf numFmtId="167" fontId="2" fillId="0" borderId="59" xfId="0" applyNumberFormat="1" applyFont="1" applyFill="1" applyBorder="1" applyAlignment="1">
      <alignment horizontal="right" vertical="center" indent="1"/>
    </xf>
    <xf numFmtId="166" fontId="5" fillId="0" borderId="78" xfId="0" applyNumberFormat="1" applyFont="1" applyFill="1" applyBorder="1" applyAlignment="1">
      <alignment horizontal="right" vertical="center" indent="1"/>
    </xf>
    <xf numFmtId="3" fontId="12" fillId="0" borderId="0" xfId="0" applyNumberFormat="1" applyFont="1" applyBorder="1" applyAlignment="1">
      <alignment horizontal="center" vertical="center"/>
    </xf>
    <xf numFmtId="9" fontId="2" fillId="0" borderId="0" xfId="56" applyFont="1" applyAlignment="1">
      <alignment/>
    </xf>
    <xf numFmtId="190" fontId="2" fillId="0" borderId="0" xfId="48" applyNumberFormat="1" applyFont="1" applyAlignment="1">
      <alignment horizontal="center"/>
    </xf>
    <xf numFmtId="0" fontId="2" fillId="0" borderId="0" xfId="0" applyFont="1" applyFill="1" applyAlignment="1">
      <alignment/>
    </xf>
    <xf numFmtId="9" fontId="2" fillId="0" borderId="0" xfId="56" applyNumberFormat="1" applyFont="1" applyFill="1" applyBorder="1" applyAlignment="1">
      <alignment/>
    </xf>
    <xf numFmtId="0" fontId="99" fillId="38" borderId="116" xfId="0" applyFont="1" applyFill="1" applyBorder="1" applyAlignment="1">
      <alignment horizontal="right" vertical="center"/>
    </xf>
    <xf numFmtId="0" fontId="7" fillId="0" borderId="117" xfId="0" applyFont="1" applyFill="1" applyBorder="1" applyAlignment="1">
      <alignment vertical="center"/>
    </xf>
    <xf numFmtId="15" fontId="61" fillId="0" borderId="0" xfId="0" applyNumberFormat="1" applyFont="1" applyAlignment="1" applyProtection="1">
      <alignment/>
      <protection locked="0"/>
    </xf>
    <xf numFmtId="10" fontId="62" fillId="0" borderId="0" xfId="56" applyNumberFormat="1" applyFont="1" applyAlignment="1" applyProtection="1">
      <alignment/>
      <protection locked="0"/>
    </xf>
    <xf numFmtId="15" fontId="62" fillId="0" borderId="0" xfId="0" applyNumberFormat="1" applyFont="1" applyAlignment="1" applyProtection="1">
      <alignment horizontal="center"/>
      <protection locked="0"/>
    </xf>
    <xf numFmtId="185" fontId="63" fillId="0" borderId="0" xfId="46" applyFont="1" applyFill="1" applyBorder="1" applyAlignment="1" applyProtection="1">
      <alignment horizontal="left"/>
      <protection locked="0"/>
    </xf>
    <xf numFmtId="10" fontId="61" fillId="35" borderId="0" xfId="56" applyNumberFormat="1" applyFont="1" applyFill="1" applyBorder="1" applyAlignment="1" applyProtection="1">
      <alignment vertical="center"/>
      <protection locked="0"/>
    </xf>
    <xf numFmtId="171" fontId="5" fillId="34" borderId="25" xfId="0" applyNumberFormat="1" applyFont="1" applyFill="1" applyBorder="1" applyAlignment="1">
      <alignment horizontal="center" vertical="center"/>
    </xf>
    <xf numFmtId="165" fontId="0" fillId="0" borderId="0" xfId="0" applyNumberFormat="1" applyAlignment="1">
      <alignment/>
    </xf>
    <xf numFmtId="0" fontId="2" fillId="37" borderId="13" xfId="0" applyFont="1" applyFill="1" applyBorder="1" applyAlignment="1">
      <alignment horizontal="left" vertical="center"/>
    </xf>
    <xf numFmtId="166" fontId="64" fillId="0" borderId="59" xfId="0" applyNumberFormat="1" applyFont="1" applyFill="1" applyBorder="1" applyAlignment="1">
      <alignment horizontal="center" vertical="center"/>
    </xf>
    <xf numFmtId="0" fontId="2" fillId="0" borderId="0" xfId="0" applyFont="1" applyFill="1" applyBorder="1" applyAlignment="1">
      <alignment vertical="center"/>
    </xf>
    <xf numFmtId="0" fontId="7" fillId="0" borderId="57" xfId="0" applyFont="1" applyFill="1" applyBorder="1" applyAlignment="1">
      <alignment horizontal="left" vertical="center" indent="3"/>
    </xf>
    <xf numFmtId="0" fontId="9" fillId="0" borderId="57" xfId="0" applyFont="1" applyFill="1" applyBorder="1" applyAlignment="1">
      <alignment horizontal="left" vertical="center" indent="2"/>
    </xf>
    <xf numFmtId="173" fontId="7" fillId="0" borderId="142" xfId="56" applyNumberFormat="1" applyFont="1" applyFill="1" applyBorder="1" applyAlignment="1">
      <alignment horizontal="right" vertical="center" indent="1"/>
    </xf>
    <xf numFmtId="173" fontId="7" fillId="36" borderId="77" xfId="56" applyNumberFormat="1" applyFont="1" applyFill="1" applyBorder="1" applyAlignment="1">
      <alignment horizontal="right" vertical="center" indent="1"/>
    </xf>
    <xf numFmtId="0" fontId="2" fillId="37" borderId="31" xfId="0" applyFont="1" applyFill="1" applyBorder="1" applyAlignment="1">
      <alignment horizontal="center" vertical="center" wrapText="1"/>
    </xf>
    <xf numFmtId="0" fontId="14" fillId="37" borderId="31" xfId="0" applyFont="1" applyFill="1" applyBorder="1" applyAlignment="1">
      <alignment horizontal="center" vertical="center" wrapText="1"/>
    </xf>
    <xf numFmtId="0" fontId="5" fillId="36" borderId="42" xfId="0" applyFont="1" applyFill="1" applyBorder="1" applyAlignment="1">
      <alignment horizontal="center" vertical="center" wrapText="1"/>
    </xf>
    <xf numFmtId="165" fontId="5" fillId="36" borderId="45" xfId="0" applyNumberFormat="1" applyFont="1" applyFill="1" applyBorder="1" applyAlignment="1">
      <alignment horizontal="right" vertical="center" indent="1"/>
    </xf>
    <xf numFmtId="165" fontId="6" fillId="36" borderId="37" xfId="0" applyNumberFormat="1" applyFont="1" applyFill="1" applyBorder="1" applyAlignment="1">
      <alignment horizontal="right" vertical="center" indent="1"/>
    </xf>
    <xf numFmtId="165" fontId="5" fillId="36" borderId="48" xfId="0" applyNumberFormat="1" applyFont="1" applyFill="1" applyBorder="1" applyAlignment="1">
      <alignment horizontal="right" vertical="center" indent="1"/>
    </xf>
    <xf numFmtId="165" fontId="5" fillId="36" borderId="37" xfId="0" applyNumberFormat="1" applyFont="1" applyFill="1" applyBorder="1" applyAlignment="1">
      <alignment horizontal="right" vertical="center" indent="1"/>
    </xf>
    <xf numFmtId="165" fontId="3" fillId="36" borderId="30" xfId="0" applyNumberFormat="1" applyFont="1" applyFill="1" applyBorder="1" applyAlignment="1">
      <alignment horizontal="right" vertical="center" indent="1"/>
    </xf>
    <xf numFmtId="3" fontId="0" fillId="0" borderId="0" xfId="0" applyNumberFormat="1" applyAlignment="1">
      <alignment/>
    </xf>
    <xf numFmtId="0" fontId="103" fillId="0" borderId="0" xfId="0" applyFont="1" applyFill="1" applyBorder="1" applyAlignment="1">
      <alignment vertical="center"/>
    </xf>
    <xf numFmtId="0" fontId="84" fillId="0" borderId="0" xfId="0" applyFont="1" applyFill="1" applyBorder="1" applyAlignment="1">
      <alignment horizontal="right" vertical="center"/>
    </xf>
    <xf numFmtId="0" fontId="129" fillId="0" borderId="0" xfId="0" applyFont="1" applyFill="1" applyBorder="1" applyAlignment="1">
      <alignment horizontal="center" vertical="center"/>
    </xf>
    <xf numFmtId="166" fontId="124" fillId="0" borderId="0" xfId="0" applyNumberFormat="1" applyFont="1" applyFill="1" applyBorder="1" applyAlignment="1">
      <alignment horizontal="right" vertical="center" indent="1"/>
    </xf>
    <xf numFmtId="170" fontId="130" fillId="0" borderId="0" xfId="0" applyNumberFormat="1" applyFont="1" applyFill="1" applyBorder="1" applyAlignment="1">
      <alignment horizontal="center" vertical="center"/>
    </xf>
    <xf numFmtId="165" fontId="129" fillId="0" borderId="0" xfId="0" applyNumberFormat="1" applyFont="1" applyFill="1" applyBorder="1" applyAlignment="1">
      <alignment horizontal="right" vertical="center"/>
    </xf>
    <xf numFmtId="170" fontId="129" fillId="0" borderId="0" xfId="0" applyNumberFormat="1" applyFont="1" applyFill="1" applyBorder="1" applyAlignment="1">
      <alignment horizontal="center" vertical="center"/>
    </xf>
    <xf numFmtId="166" fontId="127" fillId="0" borderId="0" xfId="0" applyNumberFormat="1" applyFont="1" applyFill="1" applyBorder="1" applyAlignment="1">
      <alignment horizontal="right" vertical="center" indent="1"/>
    </xf>
    <xf numFmtId="0" fontId="125" fillId="0" borderId="0" xfId="0" applyFont="1" applyFill="1" applyBorder="1" applyAlignment="1">
      <alignment horizontal="right" vertical="center"/>
    </xf>
    <xf numFmtId="0" fontId="126" fillId="0" borderId="0" xfId="0" applyFont="1" applyFill="1" applyBorder="1" applyAlignment="1">
      <alignment horizontal="center" vertical="center"/>
    </xf>
    <xf numFmtId="182" fontId="125" fillId="0" borderId="0" xfId="0" applyNumberFormat="1" applyFont="1" applyFill="1" applyBorder="1" applyAlignment="1">
      <alignment vertical="center"/>
    </xf>
    <xf numFmtId="0" fontId="129" fillId="0" borderId="0" xfId="0" applyFont="1" applyFill="1" applyBorder="1" applyAlignment="1">
      <alignment vertical="center"/>
    </xf>
    <xf numFmtId="0" fontId="127" fillId="0" borderId="0" xfId="0" applyFont="1" applyFill="1" applyBorder="1" applyAlignment="1">
      <alignment horizontal="right" vertical="center"/>
    </xf>
    <xf numFmtId="183" fontId="125"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18" fillId="0" borderId="0" xfId="0" applyFont="1" applyFill="1" applyBorder="1" applyAlignment="1">
      <alignment horizontal="center" vertical="center"/>
    </xf>
    <xf numFmtId="182" fontId="2" fillId="0" borderId="0" xfId="0" applyNumberFormat="1" applyFont="1" applyFill="1" applyBorder="1" applyAlignment="1">
      <alignment vertical="center"/>
    </xf>
    <xf numFmtId="0" fontId="131" fillId="0" borderId="0" xfId="0" applyFont="1" applyFill="1" applyBorder="1" applyAlignment="1">
      <alignment horizontal="right" vertical="center"/>
    </xf>
    <xf numFmtId="184" fontId="128" fillId="0" borderId="0" xfId="0" applyNumberFormat="1" applyFont="1" applyFill="1" applyBorder="1" applyAlignment="1">
      <alignment horizontal="center" vertical="center"/>
    </xf>
    <xf numFmtId="182" fontId="2" fillId="0" borderId="18" xfId="0" applyNumberFormat="1" applyFont="1" applyBorder="1" applyAlignment="1">
      <alignment vertical="center"/>
    </xf>
    <xf numFmtId="0" fontId="84" fillId="38" borderId="61" xfId="0" applyFont="1" applyFill="1" applyBorder="1" applyAlignment="1">
      <alignment horizontal="right" vertical="center" indent="1"/>
    </xf>
    <xf numFmtId="0" fontId="121" fillId="38" borderId="62" xfId="0" applyFont="1" applyFill="1" applyBorder="1" applyAlignment="1">
      <alignment horizontal="right" vertical="center"/>
    </xf>
    <xf numFmtId="171" fontId="13" fillId="0" borderId="67" xfId="0" applyNumberFormat="1" applyFont="1" applyFill="1" applyBorder="1" applyAlignment="1">
      <alignment horizontal="center" vertical="center"/>
    </xf>
    <xf numFmtId="0" fontId="129" fillId="0" borderId="0" xfId="0" applyFont="1" applyFill="1" applyBorder="1" applyAlignment="1">
      <alignment horizontal="center" vertical="center"/>
    </xf>
    <xf numFmtId="171" fontId="5" fillId="0" borderId="24" xfId="0" applyNumberFormat="1" applyFont="1" applyFill="1" applyBorder="1" applyAlignment="1">
      <alignment vertical="center"/>
    </xf>
    <xf numFmtId="171" fontId="5" fillId="34" borderId="24" xfId="0" applyNumberFormat="1" applyFont="1" applyFill="1" applyBorder="1" applyAlignment="1">
      <alignment vertical="center"/>
    </xf>
    <xf numFmtId="0" fontId="131" fillId="33" borderId="12" xfId="0" applyFont="1" applyFill="1" applyBorder="1" applyAlignment="1">
      <alignment horizontal="right" vertical="center"/>
    </xf>
    <xf numFmtId="0" fontId="102" fillId="0" borderId="143" xfId="0" applyFont="1" applyFill="1" applyBorder="1" applyAlignment="1">
      <alignment horizontal="left" vertical="center" indent="2"/>
    </xf>
    <xf numFmtId="165" fontId="9" fillId="0" borderId="23" xfId="0" applyNumberFormat="1" applyFont="1" applyFill="1" applyBorder="1" applyAlignment="1">
      <alignment horizontal="right" vertical="center" indent="1"/>
    </xf>
    <xf numFmtId="1" fontId="7" fillId="0" borderId="142" xfId="56" applyNumberFormat="1" applyFont="1" applyFill="1" applyBorder="1" applyAlignment="1">
      <alignment horizontal="right" vertical="center" indent="1"/>
    </xf>
    <xf numFmtId="1" fontId="7" fillId="36" borderId="77" xfId="56" applyNumberFormat="1" applyFont="1" applyFill="1" applyBorder="1" applyAlignment="1">
      <alignment horizontal="right" vertical="center" indent="1"/>
    </xf>
    <xf numFmtId="1" fontId="7" fillId="0" borderId="76" xfId="56" applyNumberFormat="1" applyFont="1" applyFill="1" applyBorder="1" applyAlignment="1">
      <alignment horizontal="center" vertical="center"/>
    </xf>
    <xf numFmtId="1" fontId="10" fillId="36" borderId="77" xfId="56" applyNumberFormat="1" applyFont="1" applyFill="1" applyBorder="1" applyAlignment="1">
      <alignment horizontal="center" vertical="center"/>
    </xf>
    <xf numFmtId="0" fontId="132" fillId="0" borderId="0" xfId="0" applyFont="1" applyAlignment="1">
      <alignment/>
    </xf>
    <xf numFmtId="0" fontId="4" fillId="0" borderId="0" xfId="0" applyFont="1" applyFill="1" applyBorder="1" applyAlignment="1">
      <alignment horizontal="center" vertical="center"/>
    </xf>
    <xf numFmtId="0" fontId="98" fillId="0" borderId="0" xfId="0" applyFont="1" applyFill="1" applyBorder="1" applyAlignment="1">
      <alignment vertical="center"/>
    </xf>
    <xf numFmtId="0" fontId="0" fillId="0" borderId="0" xfId="0" applyFill="1" applyAlignment="1">
      <alignment/>
    </xf>
    <xf numFmtId="0" fontId="98" fillId="33" borderId="18" xfId="0" applyFont="1" applyFill="1" applyBorder="1" applyAlignment="1">
      <alignment vertical="center"/>
    </xf>
    <xf numFmtId="0" fontId="3" fillId="0" borderId="144" xfId="0" applyFont="1" applyFill="1" applyBorder="1" applyAlignment="1">
      <alignment vertical="center"/>
    </xf>
    <xf numFmtId="0" fontId="3" fillId="0" borderId="145" xfId="0" applyFont="1" applyFill="1" applyBorder="1" applyAlignment="1">
      <alignment vertical="center"/>
    </xf>
    <xf numFmtId="0" fontId="119" fillId="38" borderId="146" xfId="0" applyFont="1" applyFill="1" applyBorder="1" applyAlignment="1">
      <alignment vertical="center"/>
    </xf>
    <xf numFmtId="0" fontId="119" fillId="38" borderId="147" xfId="0" applyFont="1" applyFill="1" applyBorder="1" applyAlignment="1">
      <alignment vertical="center"/>
    </xf>
    <xf numFmtId="0" fontId="119" fillId="38" borderId="148" xfId="0" applyFont="1" applyFill="1" applyBorder="1" applyAlignment="1">
      <alignment vertical="center"/>
    </xf>
    <xf numFmtId="0" fontId="98" fillId="38" borderId="147" xfId="0" applyFont="1" applyFill="1" applyBorder="1" applyAlignment="1">
      <alignment vertical="center"/>
    </xf>
    <xf numFmtId="0" fontId="120" fillId="38" borderId="147" xfId="0" applyFont="1" applyFill="1" applyBorder="1" applyAlignment="1">
      <alignment horizontal="center" vertical="center"/>
    </xf>
    <xf numFmtId="0" fontId="98" fillId="38" borderId="148" xfId="0" applyFont="1" applyFill="1" applyBorder="1" applyAlignment="1">
      <alignment vertical="center"/>
    </xf>
    <xf numFmtId="1" fontId="5" fillId="0" borderId="0" xfId="0" applyNumberFormat="1" applyFont="1" applyFill="1" applyBorder="1" applyAlignment="1">
      <alignment horizontal="right" vertical="center" indent="1"/>
    </xf>
    <xf numFmtId="1" fontId="5" fillId="34" borderId="17" xfId="0" applyNumberFormat="1" applyFont="1" applyFill="1" applyBorder="1" applyAlignment="1">
      <alignment horizontal="right" vertical="center" indent="1"/>
    </xf>
    <xf numFmtId="0" fontId="111" fillId="33" borderId="12" xfId="0" applyFont="1" applyFill="1" applyBorder="1" applyAlignment="1">
      <alignment horizontal="right" vertical="center"/>
    </xf>
    <xf numFmtId="166" fontId="4" fillId="0" borderId="18" xfId="0" applyNumberFormat="1" applyFont="1" applyFill="1" applyBorder="1" applyAlignment="1">
      <alignment horizontal="right" vertical="center" indent="1"/>
    </xf>
    <xf numFmtId="0" fontId="100" fillId="0" borderId="149" xfId="0" applyFont="1" applyFill="1" applyBorder="1" applyAlignment="1">
      <alignment horizontal="left" vertical="center" indent="1"/>
    </xf>
    <xf numFmtId="165" fontId="5" fillId="0" borderId="150" xfId="0" applyNumberFormat="1" applyFont="1" applyFill="1" applyBorder="1" applyAlignment="1">
      <alignment horizontal="right" vertical="center" indent="1"/>
    </xf>
    <xf numFmtId="165" fontId="5" fillId="34" borderId="151" xfId="0" applyNumberFormat="1" applyFont="1" applyFill="1" applyBorder="1" applyAlignment="1">
      <alignment horizontal="right" vertical="center" indent="1"/>
    </xf>
    <xf numFmtId="166" fontId="4" fillId="0" borderId="40" xfId="0" applyNumberFormat="1" applyFont="1" applyFill="1" applyBorder="1" applyAlignment="1">
      <alignment horizontal="right" vertical="center" indent="1"/>
    </xf>
    <xf numFmtId="165" fontId="10" fillId="34" borderId="0" xfId="0" applyNumberFormat="1" applyFont="1" applyFill="1" applyBorder="1" applyAlignment="1">
      <alignment vertical="center"/>
    </xf>
    <xf numFmtId="0" fontId="112" fillId="0" borderId="0" xfId="0" applyFont="1" applyFill="1" applyBorder="1" applyAlignment="1">
      <alignment horizontal="left" vertical="center" indent="2"/>
    </xf>
    <xf numFmtId="166" fontId="10" fillId="0" borderId="0" xfId="0" applyNumberFormat="1" applyFont="1" applyFill="1" applyBorder="1" applyAlignment="1">
      <alignment horizontal="right" vertical="center"/>
    </xf>
    <xf numFmtId="0" fontId="103" fillId="33" borderId="24" xfId="54" applyFont="1" applyFill="1" applyBorder="1" applyAlignment="1">
      <alignment vertical="center"/>
      <protection/>
    </xf>
    <xf numFmtId="0" fontId="99" fillId="33" borderId="27" xfId="54" applyFont="1" applyFill="1" applyBorder="1" applyAlignment="1">
      <alignment horizontal="right" vertical="center"/>
      <protection/>
    </xf>
    <xf numFmtId="0" fontId="14" fillId="0" borderId="19" xfId="54" applyFont="1" applyFill="1" applyBorder="1" applyAlignment="1">
      <alignment horizontal="left" vertical="center" indent="1"/>
      <protection/>
    </xf>
    <xf numFmtId="0" fontId="5" fillId="0" borderId="27" xfId="54" applyFont="1" applyFill="1" applyBorder="1" applyAlignment="1">
      <alignment horizontal="center" vertical="center"/>
      <protection/>
    </xf>
    <xf numFmtId="0" fontId="117" fillId="0" borderId="16" xfId="54" applyFont="1" applyFill="1" applyBorder="1" applyAlignment="1">
      <alignment horizontal="left" vertical="center" indent="1"/>
      <protection/>
    </xf>
    <xf numFmtId="165" fontId="13" fillId="0" borderId="0" xfId="54" applyNumberFormat="1" applyFont="1" applyFill="1" applyBorder="1" applyAlignment="1">
      <alignment horizontal="right" vertical="center"/>
      <protection/>
    </xf>
    <xf numFmtId="174" fontId="2" fillId="0" borderId="0" xfId="54" applyNumberFormat="1" applyFont="1" applyFill="1" applyBorder="1" applyAlignment="1">
      <alignment horizontal="center" vertical="center"/>
      <protection/>
    </xf>
    <xf numFmtId="165" fontId="13" fillId="34" borderId="28" xfId="54" applyNumberFormat="1" applyFont="1" applyFill="1" applyBorder="1" applyAlignment="1">
      <alignment horizontal="right" vertical="center"/>
      <protection/>
    </xf>
    <xf numFmtId="174" fontId="2" fillId="34" borderId="127" xfId="54" applyNumberFormat="1" applyFont="1" applyFill="1" applyBorder="1" applyAlignment="1">
      <alignment horizontal="center" vertical="center"/>
      <protection/>
    </xf>
    <xf numFmtId="166" fontId="15" fillId="0" borderId="18" xfId="54" applyNumberFormat="1" applyFont="1" applyFill="1" applyBorder="1" applyAlignment="1">
      <alignment horizontal="right" vertical="center" indent="1"/>
      <protection/>
    </xf>
    <xf numFmtId="0" fontId="104" fillId="0" borderId="16" xfId="54" applyFont="1" applyFill="1" applyBorder="1" applyAlignment="1">
      <alignment horizontal="left" vertical="center" indent="2"/>
      <protection/>
    </xf>
    <xf numFmtId="165" fontId="14" fillId="0" borderId="0" xfId="54" applyNumberFormat="1" applyFont="1" applyFill="1" applyBorder="1" applyAlignment="1">
      <alignment horizontal="right" vertical="center"/>
      <protection/>
    </xf>
    <xf numFmtId="165" fontId="14" fillId="34" borderId="28" xfId="54" applyNumberFormat="1" applyFont="1" applyFill="1" applyBorder="1" applyAlignment="1">
      <alignment horizontal="right" vertical="center"/>
      <protection/>
    </xf>
    <xf numFmtId="174" fontId="2" fillId="34" borderId="29" xfId="54" applyNumberFormat="1" applyFont="1" applyFill="1" applyBorder="1" applyAlignment="1">
      <alignment horizontal="center" vertical="center"/>
      <protection/>
    </xf>
    <xf numFmtId="166" fontId="2" fillId="0" borderId="18" xfId="54" applyNumberFormat="1" applyFont="1" applyFill="1" applyBorder="1" applyAlignment="1">
      <alignment horizontal="right" vertical="center" indent="1"/>
      <protection/>
    </xf>
    <xf numFmtId="165" fontId="96" fillId="0" borderId="0" xfId="54" applyNumberFormat="1" applyFont="1" applyBorder="1">
      <alignment/>
      <protection/>
    </xf>
    <xf numFmtId="0" fontId="100" fillId="0" borderId="19" xfId="54" applyFont="1" applyFill="1" applyBorder="1" applyAlignment="1">
      <alignment horizontal="left" vertical="center" indent="1"/>
      <protection/>
    </xf>
    <xf numFmtId="165" fontId="5" fillId="0" borderId="24" xfId="54" applyNumberFormat="1" applyFont="1" applyFill="1" applyBorder="1" applyAlignment="1">
      <alignment horizontal="right" vertical="center"/>
      <protection/>
    </xf>
    <xf numFmtId="174" fontId="5" fillId="0" borderId="24" xfId="54" applyNumberFormat="1" applyFont="1" applyFill="1" applyBorder="1" applyAlignment="1">
      <alignment horizontal="center" vertical="center"/>
      <protection/>
    </xf>
    <xf numFmtId="165" fontId="5" fillId="34" borderId="25" xfId="54" applyNumberFormat="1" applyFont="1" applyFill="1" applyBorder="1" applyAlignment="1">
      <alignment horizontal="right" vertical="center"/>
      <protection/>
    </xf>
    <xf numFmtId="174" fontId="5" fillId="34" borderId="26" xfId="54" applyNumberFormat="1" applyFont="1" applyFill="1" applyBorder="1" applyAlignment="1">
      <alignment horizontal="center" vertical="center"/>
      <protection/>
    </xf>
    <xf numFmtId="166" fontId="13" fillId="0" borderId="27" xfId="54" applyNumberFormat="1" applyFont="1" applyFill="1" applyBorder="1" applyAlignment="1">
      <alignment horizontal="right" vertical="center" indent="1"/>
      <protection/>
    </xf>
    <xf numFmtId="0" fontId="67" fillId="0" borderId="11" xfId="0" applyFont="1" applyBorder="1" applyAlignment="1">
      <alignment vertical="center" wrapText="1"/>
    </xf>
    <xf numFmtId="0" fontId="5" fillId="0" borderId="24" xfId="54" applyFont="1" applyFill="1" applyBorder="1" applyAlignment="1">
      <alignment horizontal="center" vertical="center"/>
      <protection/>
    </xf>
    <xf numFmtId="0" fontId="5" fillId="34" borderId="25" xfId="54" applyFont="1" applyFill="1" applyBorder="1" applyAlignment="1">
      <alignment horizontal="center" vertical="center"/>
      <protection/>
    </xf>
    <xf numFmtId="0" fontId="5" fillId="34" borderId="26" xfId="54" applyFont="1" applyFill="1" applyBorder="1" applyAlignment="1">
      <alignment horizontal="center" vertical="center"/>
      <protection/>
    </xf>
    <xf numFmtId="171" fontId="5" fillId="34" borderId="25" xfId="0" applyNumberFormat="1" applyFont="1" applyFill="1" applyBorder="1" applyAlignment="1">
      <alignment horizontal="center" vertical="center"/>
    </xf>
    <xf numFmtId="171" fontId="5" fillId="34" borderId="26" xfId="0" applyNumberFormat="1"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129"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6" xfId="0" applyFont="1" applyFill="1" applyBorder="1" applyAlignment="1">
      <alignment horizontal="center" vertical="center"/>
    </xf>
    <xf numFmtId="0" fontId="133" fillId="33" borderId="152" xfId="0" applyFont="1" applyFill="1" applyBorder="1" applyAlignment="1">
      <alignment horizontal="center" vertical="center" wrapText="1"/>
    </xf>
    <xf numFmtId="0" fontId="133" fillId="33" borderId="143" xfId="0" applyFont="1" applyFill="1" applyBorder="1" applyAlignment="1">
      <alignment horizontal="center" vertical="center" wrapText="1"/>
    </xf>
    <xf numFmtId="2" fontId="84" fillId="33" borderId="11" xfId="0" applyNumberFormat="1" applyFont="1" applyFill="1" applyBorder="1" applyAlignment="1">
      <alignment horizontal="center" vertical="center" wrapText="1"/>
    </xf>
    <xf numFmtId="2" fontId="84" fillId="33" borderId="23" xfId="0" applyNumberFormat="1" applyFont="1" applyFill="1" applyBorder="1" applyAlignment="1">
      <alignment horizontal="center" vertical="center" wrapText="1"/>
    </xf>
    <xf numFmtId="0" fontId="99" fillId="33" borderId="24" xfId="0" applyFont="1" applyFill="1" applyBorder="1" applyAlignment="1">
      <alignment horizontal="right" vertical="center"/>
    </xf>
    <xf numFmtId="0" fontId="99" fillId="33" borderId="27" xfId="0" applyFont="1" applyFill="1" applyBorder="1" applyAlignment="1">
      <alignment horizontal="right" vertical="center"/>
    </xf>
    <xf numFmtId="0" fontId="103" fillId="33" borderId="11" xfId="0" applyFont="1" applyFill="1" applyBorder="1" applyAlignment="1">
      <alignment horizontal="center" vertical="center" wrapText="1"/>
    </xf>
    <xf numFmtId="0" fontId="103" fillId="33" borderId="23" xfId="0" applyFont="1" applyFill="1" applyBorder="1" applyAlignment="1">
      <alignment horizontal="center" vertical="center" wrapText="1"/>
    </xf>
    <xf numFmtId="0" fontId="14" fillId="0" borderId="10" xfId="0" applyFont="1" applyFill="1" applyBorder="1" applyAlignment="1">
      <alignment horizontal="left" vertical="center" indent="1"/>
    </xf>
    <xf numFmtId="0" fontId="14" fillId="0" borderId="11" xfId="0" applyFont="1" applyFill="1" applyBorder="1" applyAlignment="1">
      <alignment horizontal="left" vertical="center" indent="1"/>
    </xf>
    <xf numFmtId="0" fontId="14" fillId="0" borderId="12" xfId="0" applyFont="1" applyFill="1" applyBorder="1" applyAlignment="1">
      <alignment horizontal="left" vertical="center" indent="1"/>
    </xf>
    <xf numFmtId="0" fontId="14" fillId="0" borderId="20" xfId="0" applyFont="1" applyFill="1" applyBorder="1" applyAlignment="1">
      <alignment horizontal="left" vertical="center" indent="1"/>
    </xf>
    <xf numFmtId="0" fontId="14" fillId="0" borderId="23" xfId="0" applyFont="1" applyFill="1" applyBorder="1" applyAlignment="1">
      <alignment horizontal="left" vertical="center" indent="1"/>
    </xf>
    <xf numFmtId="0" fontId="14" fillId="0" borderId="22" xfId="0" applyFont="1" applyFill="1" applyBorder="1" applyAlignment="1">
      <alignment horizontal="left" vertical="center" indent="1"/>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134" fillId="38" borderId="19" xfId="0" applyFont="1" applyFill="1" applyBorder="1" applyAlignment="1">
      <alignment horizontal="center" vertical="center"/>
    </xf>
    <xf numFmtId="0" fontId="134" fillId="38" borderId="24" xfId="0" applyFont="1" applyFill="1" applyBorder="1" applyAlignment="1">
      <alignment horizontal="center" vertical="center"/>
    </xf>
    <xf numFmtId="0" fontId="134" fillId="38" borderId="27" xfId="0" applyFont="1" applyFill="1" applyBorder="1" applyAlignment="1">
      <alignment horizontal="center" vertical="center"/>
    </xf>
    <xf numFmtId="171" fontId="5" fillId="0" borderId="31" xfId="0" applyNumberFormat="1" applyFont="1" applyFill="1" applyBorder="1" applyAlignment="1" quotePrefix="1">
      <alignment horizontal="center" vertical="center"/>
    </xf>
    <xf numFmtId="171" fontId="5" fillId="0" borderId="31" xfId="0" applyNumberFormat="1" applyFont="1" applyFill="1" applyBorder="1" applyAlignment="1">
      <alignment horizontal="center" vertical="center"/>
    </xf>
    <xf numFmtId="171" fontId="3" fillId="34" borderId="153" xfId="0" applyNumberFormat="1" applyFont="1" applyFill="1" applyBorder="1" applyAlignment="1">
      <alignment horizontal="center" vertical="center"/>
    </xf>
    <xf numFmtId="171" fontId="3" fillId="34" borderId="154" xfId="0" applyNumberFormat="1" applyFont="1" applyFill="1" applyBorder="1" applyAlignment="1">
      <alignment horizontal="center" vertical="center"/>
    </xf>
    <xf numFmtId="0" fontId="12" fillId="0" borderId="19" xfId="0" applyFont="1" applyFill="1" applyBorder="1" applyAlignment="1">
      <alignment horizontal="center" vertical="center"/>
    </xf>
    <xf numFmtId="0" fontId="12" fillId="0" borderId="27"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4" xfId="0" applyFont="1" applyFill="1" applyBorder="1" applyAlignment="1">
      <alignment horizontal="center" vertical="center"/>
    </xf>
    <xf numFmtId="0" fontId="3" fillId="34" borderId="27" xfId="0" applyFont="1" applyFill="1" applyBorder="1" applyAlignment="1">
      <alignment horizontal="center" vertical="center"/>
    </xf>
    <xf numFmtId="0" fontId="14" fillId="0" borderId="127" xfId="0" applyFont="1" applyFill="1" applyBorder="1" applyAlignment="1">
      <alignment horizontal="left" vertical="center" indent="1"/>
    </xf>
    <xf numFmtId="0" fontId="14" fillId="0" borderId="155" xfId="0" applyFont="1" applyFill="1" applyBorder="1" applyAlignment="1">
      <alignment horizontal="left" vertical="center" indent="1"/>
    </xf>
    <xf numFmtId="17" fontId="5" fillId="0" borderId="24" xfId="0" applyNumberFormat="1" applyFont="1" applyFill="1" applyBorder="1" applyAlignment="1">
      <alignment horizontal="center" vertical="center"/>
    </xf>
    <xf numFmtId="17" fontId="5" fillId="0" borderId="26" xfId="0" applyNumberFormat="1" applyFont="1" applyFill="1" applyBorder="1" applyAlignment="1">
      <alignment horizontal="center" vertical="center"/>
    </xf>
    <xf numFmtId="171" fontId="5" fillId="0" borderId="24" xfId="0" applyNumberFormat="1" applyFont="1" applyFill="1" applyBorder="1" applyAlignment="1">
      <alignment horizontal="center" vertical="center"/>
    </xf>
    <xf numFmtId="171" fontId="5" fillId="0" borderId="26" xfId="0" applyNumberFormat="1" applyFont="1" applyFill="1" applyBorder="1" applyAlignment="1">
      <alignment horizontal="center" vertical="center"/>
    </xf>
    <xf numFmtId="0" fontId="0" fillId="0" borderId="24" xfId="0" applyBorder="1" applyAlignment="1">
      <alignment horizontal="left" vertical="top" wrapText="1"/>
    </xf>
    <xf numFmtId="0" fontId="0" fillId="0" borderId="24" xfId="0" applyBorder="1" applyAlignment="1">
      <alignment horizontal="center" vertical="top" wrapText="1"/>
    </xf>
    <xf numFmtId="0" fontId="99" fillId="33" borderId="24" xfId="0" applyFont="1" applyFill="1" applyBorder="1" applyAlignment="1">
      <alignment horizontal="right" vertical="center" wrapText="1"/>
    </xf>
    <xf numFmtId="0" fontId="99" fillId="33" borderId="27" xfId="0" applyFont="1" applyFill="1" applyBorder="1" applyAlignment="1">
      <alignment horizontal="right" vertical="center" wrapText="1"/>
    </xf>
    <xf numFmtId="0" fontId="3" fillId="0" borderId="26"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26" xfId="0" applyFont="1" applyFill="1" applyBorder="1" applyAlignment="1">
      <alignment horizontal="center" vertical="center"/>
    </xf>
    <xf numFmtId="0" fontId="103" fillId="33" borderId="11" xfId="0" applyFont="1" applyFill="1" applyBorder="1" applyAlignment="1">
      <alignment horizontal="center" vertical="center"/>
    </xf>
    <xf numFmtId="0" fontId="103" fillId="33" borderId="23" xfId="0" applyFont="1" applyFill="1" applyBorder="1" applyAlignment="1">
      <alignment horizontal="center" vertical="center"/>
    </xf>
    <xf numFmtId="0" fontId="3" fillId="0" borderId="156" xfId="0" applyFont="1" applyFill="1" applyBorder="1" applyAlignment="1">
      <alignment horizontal="center" vertical="center"/>
    </xf>
    <xf numFmtId="0" fontId="3" fillId="0" borderId="145" xfId="0" applyFont="1" applyFill="1" applyBorder="1" applyAlignment="1">
      <alignment horizontal="center" vertical="center"/>
    </xf>
    <xf numFmtId="0" fontId="9" fillId="0" borderId="157" xfId="0" applyFont="1" applyFill="1" applyBorder="1" applyAlignment="1">
      <alignment horizontal="center" vertical="center"/>
    </xf>
    <xf numFmtId="0" fontId="9" fillId="0" borderId="158" xfId="0" applyFont="1" applyFill="1" applyBorder="1" applyAlignment="1">
      <alignment horizontal="center" vertical="center"/>
    </xf>
    <xf numFmtId="0" fontId="3" fillId="0" borderId="144" xfId="0" applyFont="1" applyFill="1" applyBorder="1" applyAlignment="1">
      <alignment horizontal="center" vertical="center"/>
    </xf>
    <xf numFmtId="0" fontId="3" fillId="0" borderId="159" xfId="0" applyFont="1" applyFill="1" applyBorder="1" applyAlignment="1">
      <alignment horizontal="center" vertical="center"/>
    </xf>
    <xf numFmtId="0" fontId="110" fillId="24" borderId="144" xfId="0" applyFont="1" applyFill="1" applyBorder="1" applyAlignment="1">
      <alignment horizontal="center" vertical="center"/>
    </xf>
    <xf numFmtId="0" fontId="110" fillId="24" borderId="145" xfId="0" applyFont="1" applyFill="1" applyBorder="1" applyAlignment="1">
      <alignment horizontal="center" vertical="center"/>
    </xf>
    <xf numFmtId="0" fontId="110" fillId="24" borderId="159"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_Bolsa" xfId="46"/>
    <cellStyle name="Incorrecto" xfId="47"/>
    <cellStyle name="Comma" xfId="48"/>
    <cellStyle name="Comma [0]" xfId="49"/>
    <cellStyle name="Millares [0]_C_Ejec 12_2004 Explotación" xfId="50"/>
    <cellStyle name="Currency" xfId="51"/>
    <cellStyle name="Currency [0]" xfId="52"/>
    <cellStyle name="Neutral" xfId="53"/>
    <cellStyle name="Normal 19" xfId="54"/>
    <cellStyle name="Notas" xfId="55"/>
    <cellStyle name="Porcentaje"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ultados%20ACS%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cipales Magnitudes"/>
      <sheetName val="Desglose"/>
      <sheetName val="PYG"/>
      <sheetName val="Internacional"/>
      <sheetName val="Internacional (2)"/>
      <sheetName val="Var comp"/>
      <sheetName val="Balance"/>
      <sheetName val="Deuda"/>
      <sheetName val="Análisis Gtos Financieros "/>
      <sheetName val="Principales instrumentos fin"/>
      <sheetName val="Flujos de Tesorería"/>
      <sheetName val="Inversiones"/>
      <sheetName val="Construccion"/>
      <sheetName val="Servicios Industriales"/>
      <sheetName val="Medioambiente"/>
      <sheetName val="Bolsa"/>
      <sheetName val="Gráf Bolsa (esp)"/>
      <sheetName val="Gráf Bolsa (eng)"/>
      <sheetName val="PyG por Areas"/>
      <sheetName val="Balance por Areas"/>
      <sheetName val="Conces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38"/>
  <sheetViews>
    <sheetView showGridLines="0" zoomScale="90" zoomScaleNormal="90" zoomScalePageLayoutView="0" workbookViewId="0" topLeftCell="C324">
      <selection activeCell="L116" sqref="L116"/>
    </sheetView>
  </sheetViews>
  <sheetFormatPr defaultColWidth="11.421875" defaultRowHeight="15" outlineLevelRow="1"/>
  <cols>
    <col min="1" max="1" width="2.57421875" style="0" customWidth="1"/>
    <col min="2" max="2" width="54.7109375" style="0" customWidth="1"/>
    <col min="3" max="4" width="13.8515625" style="0" customWidth="1"/>
    <col min="5" max="5" width="13.7109375" style="0" customWidth="1"/>
    <col min="6" max="6" width="14.57421875" style="0" customWidth="1"/>
    <col min="8" max="8" width="14.140625" style="0" customWidth="1"/>
    <col min="11" max="11" width="14.140625" style="0" customWidth="1"/>
    <col min="12" max="12" width="13.421875" style="0" customWidth="1"/>
    <col min="14" max="14" width="48.00390625" style="0" customWidth="1"/>
    <col min="15" max="15" width="16.28125" style="0" customWidth="1"/>
    <col min="16" max="16" width="13.140625" style="0" customWidth="1"/>
    <col min="17" max="17" width="14.57421875" style="0" customWidth="1"/>
    <col min="18" max="18" width="14.421875" style="0" customWidth="1"/>
    <col min="20" max="20" width="13.7109375" style="0" customWidth="1"/>
    <col min="23" max="23" width="12.8515625" style="0" customWidth="1"/>
    <col min="24" max="24" width="13.7109375" style="0" customWidth="1"/>
  </cols>
  <sheetData>
    <row r="1" ht="15" thickBot="1"/>
    <row r="2" spans="2:17" ht="33.75" customHeight="1" thickBot="1" thickTop="1">
      <c r="B2" s="1" t="s">
        <v>0</v>
      </c>
      <c r="C2" s="676" t="s">
        <v>63</v>
      </c>
      <c r="D2" s="676"/>
      <c r="E2" s="677"/>
      <c r="N2" s="1" t="s">
        <v>0</v>
      </c>
      <c r="O2" s="2"/>
      <c r="P2" s="2"/>
      <c r="Q2" s="3" t="s">
        <v>4</v>
      </c>
    </row>
    <row r="3" spans="2:17" ht="18.75" thickBot="1" thickTop="1">
      <c r="B3" s="4" t="s">
        <v>2</v>
      </c>
      <c r="C3" s="5">
        <v>2014</v>
      </c>
      <c r="D3" s="6">
        <v>2015</v>
      </c>
      <c r="E3" s="7" t="s">
        <v>71</v>
      </c>
      <c r="N3" s="4" t="s">
        <v>5</v>
      </c>
      <c r="O3" s="5">
        <v>2014</v>
      </c>
      <c r="P3" s="6">
        <v>2015</v>
      </c>
      <c r="Q3" s="7" t="s">
        <v>71</v>
      </c>
    </row>
    <row r="4" spans="2:17" ht="15">
      <c r="B4" s="8" t="s">
        <v>72</v>
      </c>
      <c r="C4" s="9">
        <v>34880.859876999995</v>
      </c>
      <c r="D4" s="10">
        <v>34924.66216133333</v>
      </c>
      <c r="E4" s="11">
        <v>0.001255768478408914</v>
      </c>
      <c r="N4" s="8" t="s">
        <v>6</v>
      </c>
      <c r="O4" s="9">
        <v>34880.859876999995</v>
      </c>
      <c r="P4" s="10">
        <v>34924.66216133333</v>
      </c>
      <c r="Q4" s="11">
        <v>0.001255768478408914</v>
      </c>
    </row>
    <row r="5" spans="2:17" ht="15">
      <c r="B5" s="8" t="s">
        <v>73</v>
      </c>
      <c r="C5" s="9">
        <v>63871.41836785711</v>
      </c>
      <c r="D5" s="10">
        <v>67072.24613254008</v>
      </c>
      <c r="E5" s="11">
        <v>0.05011361648880741</v>
      </c>
      <c r="N5" s="8" t="s">
        <v>99</v>
      </c>
      <c r="O5" s="9">
        <v>63871.41836785711</v>
      </c>
      <c r="P5" s="10">
        <v>67072.24613254008</v>
      </c>
      <c r="Q5" s="11">
        <v>0.05011361648880741</v>
      </c>
    </row>
    <row r="6" spans="2:17" ht="14.25">
      <c r="B6" s="12" t="s">
        <v>74</v>
      </c>
      <c r="C6" s="13">
        <v>20.159490246562402</v>
      </c>
      <c r="D6" s="14">
        <v>21.32675613989977</v>
      </c>
      <c r="E6" s="15"/>
      <c r="N6" s="12" t="s">
        <v>7</v>
      </c>
      <c r="O6" s="13">
        <v>20.159490246562402</v>
      </c>
      <c r="P6" s="14">
        <v>21.32675613989977</v>
      </c>
      <c r="Q6" s="15"/>
    </row>
    <row r="7" spans="2:17" ht="15">
      <c r="B7" s="8" t="s">
        <v>8</v>
      </c>
      <c r="C7" s="9">
        <v>2552.736111999994</v>
      </c>
      <c r="D7" s="10">
        <v>2408.609987999991</v>
      </c>
      <c r="E7" s="11">
        <v>-0.056459468459152395</v>
      </c>
      <c r="N7" s="8" t="s">
        <v>8</v>
      </c>
      <c r="O7" s="9">
        <v>2552.736111999994</v>
      </c>
      <c r="P7" s="10">
        <v>2408.609987999991</v>
      </c>
      <c r="Q7" s="11">
        <v>-0.056459468459152395</v>
      </c>
    </row>
    <row r="8" spans="2:17" ht="14.25">
      <c r="B8" s="12" t="s">
        <v>75</v>
      </c>
      <c r="C8" s="16">
        <v>0.07318443756838794</v>
      </c>
      <c r="D8" s="17">
        <v>0.06896587794818163</v>
      </c>
      <c r="E8" s="18"/>
      <c r="N8" s="12" t="s">
        <v>9</v>
      </c>
      <c r="O8" s="16">
        <v>0.07318443756838794</v>
      </c>
      <c r="P8" s="17">
        <v>0.06896587794818163</v>
      </c>
      <c r="Q8" s="18"/>
    </row>
    <row r="9" spans="2:17" ht="15">
      <c r="B9" s="8" t="s">
        <v>10</v>
      </c>
      <c r="C9" s="9">
        <v>1684.226111999994</v>
      </c>
      <c r="D9" s="10">
        <v>1541.485226669991</v>
      </c>
      <c r="E9" s="11">
        <v>-0.08475161637323159</v>
      </c>
      <c r="N9" s="8" t="s">
        <v>10</v>
      </c>
      <c r="O9" s="9">
        <v>1684.226111999994</v>
      </c>
      <c r="P9" s="10">
        <v>1541.485226669991</v>
      </c>
      <c r="Q9" s="11">
        <v>-0.08475161637323159</v>
      </c>
    </row>
    <row r="10" spans="2:17" ht="15" thickBot="1">
      <c r="B10" s="12" t="s">
        <v>75</v>
      </c>
      <c r="C10" s="16">
        <v>0.048285108736971005</v>
      </c>
      <c r="D10" s="17">
        <v>0.04413744131723167</v>
      </c>
      <c r="E10" s="18"/>
      <c r="N10" s="12" t="s">
        <v>9</v>
      </c>
      <c r="O10" s="16">
        <v>0.048285108736971005</v>
      </c>
      <c r="P10" s="17">
        <v>0.04413744131723167</v>
      </c>
      <c r="Q10" s="18"/>
    </row>
    <row r="11" spans="2:17" ht="15.75" thickBot="1">
      <c r="B11" s="458" t="s">
        <v>76</v>
      </c>
      <c r="C11" s="459">
        <v>717.0905599034311</v>
      </c>
      <c r="D11" s="460">
        <v>725.3219460344218</v>
      </c>
      <c r="E11" s="461">
        <v>0.011478865559322315</v>
      </c>
      <c r="N11" s="458" t="s">
        <v>100</v>
      </c>
      <c r="O11" s="459">
        <v>717.0905599034311</v>
      </c>
      <c r="P11" s="460">
        <v>725.3219460344218</v>
      </c>
      <c r="Q11" s="461">
        <v>0.011478865559322315</v>
      </c>
    </row>
    <row r="12" spans="2:17" ht="15">
      <c r="B12" s="8" t="s">
        <v>77</v>
      </c>
      <c r="C12" s="462">
        <v>2.305986672523381</v>
      </c>
      <c r="D12" s="463">
        <v>2.350999083667931</v>
      </c>
      <c r="E12" s="11">
        <v>0.019519805418170222</v>
      </c>
      <c r="N12" s="8" t="s">
        <v>101</v>
      </c>
      <c r="O12" s="462">
        <v>2.305986672523381</v>
      </c>
      <c r="P12" s="463">
        <v>2.350999083667931</v>
      </c>
      <c r="Q12" s="11">
        <v>0.019519805418170222</v>
      </c>
    </row>
    <row r="13" spans="2:17" ht="15">
      <c r="B13" s="8" t="s">
        <v>78</v>
      </c>
      <c r="C13" s="9">
        <v>1394.9999999999998</v>
      </c>
      <c r="D13" s="10">
        <v>1384.3000000000002</v>
      </c>
      <c r="E13" s="11">
        <v>-0.007670250896057107</v>
      </c>
      <c r="N13" s="8" t="s">
        <v>102</v>
      </c>
      <c r="O13" s="9">
        <v>1394.9999999999998</v>
      </c>
      <c r="P13" s="10">
        <v>1384.3000000000002</v>
      </c>
      <c r="Q13" s="11">
        <v>-0.007670250896057107</v>
      </c>
    </row>
    <row r="14" spans="2:17" ht="15">
      <c r="B14" s="8" t="s">
        <v>79</v>
      </c>
      <c r="C14" s="9">
        <v>-312.9722286199999</v>
      </c>
      <c r="D14" s="10">
        <v>392.6156816812347</v>
      </c>
      <c r="E14" s="23">
        <v>-2.254474505333619</v>
      </c>
      <c r="N14" s="8" t="s">
        <v>11</v>
      </c>
      <c r="O14" s="9">
        <v>-312.9722286199999</v>
      </c>
      <c r="P14" s="10">
        <v>392.6156816812347</v>
      </c>
      <c r="Q14" s="23">
        <v>-2.254474505333619</v>
      </c>
    </row>
    <row r="15" spans="2:17" ht="15">
      <c r="B15" s="20" t="s">
        <v>80</v>
      </c>
      <c r="C15" s="21">
        <v>2309.9</v>
      </c>
      <c r="D15" s="22">
        <v>2227.6972076275715</v>
      </c>
      <c r="E15" s="18">
        <v>-0.03558716497356096</v>
      </c>
      <c r="N15" s="20" t="s">
        <v>47</v>
      </c>
      <c r="O15" s="21">
        <v>2309.9</v>
      </c>
      <c r="P15" s="22">
        <v>2227.6972076275715</v>
      </c>
      <c r="Q15" s="18">
        <v>-0.03558716497356096</v>
      </c>
    </row>
    <row r="16" spans="2:17" ht="15">
      <c r="B16" s="20" t="s">
        <v>81</v>
      </c>
      <c r="C16" s="21">
        <v>2622.87222862</v>
      </c>
      <c r="D16" s="22">
        <v>1835.0815259463366</v>
      </c>
      <c r="E16" s="18">
        <v>-0.30035420485890474</v>
      </c>
      <c r="N16" s="20" t="s">
        <v>103</v>
      </c>
      <c r="O16" s="21">
        <v>2622.87222862</v>
      </c>
      <c r="P16" s="22">
        <v>1835.0815259463366</v>
      </c>
      <c r="Q16" s="18">
        <v>-0.30035420485890474</v>
      </c>
    </row>
    <row r="17" spans="2:17" ht="15">
      <c r="B17" s="8" t="s">
        <v>82</v>
      </c>
      <c r="C17" s="9">
        <v>3722.2879999999986</v>
      </c>
      <c r="D17" s="10">
        <v>2624.065484009996</v>
      </c>
      <c r="E17" s="23">
        <v>-0.2950396412072368</v>
      </c>
      <c r="N17" s="8" t="s">
        <v>104</v>
      </c>
      <c r="O17" s="9">
        <v>3722.2879999999986</v>
      </c>
      <c r="P17" s="10">
        <v>2624.065484009996</v>
      </c>
      <c r="Q17" s="23">
        <v>-0.2950396412072368</v>
      </c>
    </row>
    <row r="18" spans="2:17" ht="15">
      <c r="B18" s="20" t="s">
        <v>83</v>
      </c>
      <c r="C18" s="21">
        <v>3129.087999999999</v>
      </c>
      <c r="D18" s="22">
        <v>2083.165484009996</v>
      </c>
      <c r="E18" s="18">
        <v>-0.33425794224707117</v>
      </c>
      <c r="N18" s="20" t="s">
        <v>105</v>
      </c>
      <c r="O18" s="21">
        <v>3129.087999999999</v>
      </c>
      <c r="P18" s="22">
        <v>2083.165484009996</v>
      </c>
      <c r="Q18" s="18">
        <v>-0.33425794224707117</v>
      </c>
    </row>
    <row r="19" spans="2:17" ht="15.75" thickBot="1">
      <c r="B19" s="24" t="s">
        <v>84</v>
      </c>
      <c r="C19" s="25">
        <v>593.2</v>
      </c>
      <c r="D19" s="26">
        <v>540.9</v>
      </c>
      <c r="E19" s="27">
        <v>-0.08816587997302772</v>
      </c>
      <c r="N19" s="24" t="s">
        <v>106</v>
      </c>
      <c r="O19" s="25">
        <v>593.2</v>
      </c>
      <c r="P19" s="26">
        <v>540.9</v>
      </c>
      <c r="Q19" s="27">
        <v>-0.08816587997302772</v>
      </c>
    </row>
    <row r="20" ht="15" thickBot="1" thickTop="1"/>
    <row r="21" spans="2:17" ht="21" thickTop="1">
      <c r="B21" s="1" t="s">
        <v>0</v>
      </c>
      <c r="C21" s="2"/>
      <c r="D21" s="2"/>
      <c r="E21" s="575" t="s">
        <v>85</v>
      </c>
      <c r="F21" s="566"/>
      <c r="G21" s="566"/>
      <c r="N21" s="1" t="s">
        <v>0</v>
      </c>
      <c r="O21" s="2"/>
      <c r="P21" s="2"/>
      <c r="Q21" s="575" t="s">
        <v>107</v>
      </c>
    </row>
    <row r="22" spans="2:17" ht="12" customHeight="1" thickBot="1">
      <c r="B22" s="464"/>
      <c r="C22" s="465"/>
      <c r="D22" s="465"/>
      <c r="E22" s="586"/>
      <c r="F22" s="584"/>
      <c r="G22" s="584"/>
      <c r="N22" s="464"/>
      <c r="O22" s="465"/>
      <c r="P22" s="465"/>
      <c r="Q22" s="586"/>
    </row>
    <row r="23" spans="2:17" ht="18.75" thickBot="1" thickTop="1">
      <c r="B23" s="4" t="s">
        <v>2</v>
      </c>
      <c r="C23" s="5">
        <v>2014</v>
      </c>
      <c r="D23" s="6">
        <v>2015</v>
      </c>
      <c r="E23" s="7" t="s">
        <v>71</v>
      </c>
      <c r="F23" s="583"/>
      <c r="G23" s="583"/>
      <c r="N23" s="4" t="s">
        <v>1</v>
      </c>
      <c r="O23" s="5">
        <v>2014</v>
      </c>
      <c r="P23" s="6">
        <v>2015</v>
      </c>
      <c r="Q23" s="7" t="s">
        <v>71</v>
      </c>
    </row>
    <row r="24" spans="2:17" ht="15">
      <c r="B24" s="466" t="s">
        <v>73</v>
      </c>
      <c r="C24" s="467">
        <v>63871</v>
      </c>
      <c r="D24" s="10">
        <v>67071.8508005466</v>
      </c>
      <c r="E24" s="11">
        <v>0.05011430540537343</v>
      </c>
      <c r="F24" s="585"/>
      <c r="G24" s="585"/>
      <c r="N24" s="466" t="s">
        <v>99</v>
      </c>
      <c r="O24" s="467">
        <v>63871</v>
      </c>
      <c r="P24" s="10">
        <v>67071.8508005466</v>
      </c>
      <c r="Q24" s="11">
        <v>0.05011430540537343</v>
      </c>
    </row>
    <row r="25" spans="2:17" ht="15">
      <c r="B25" s="468" t="s">
        <v>86</v>
      </c>
      <c r="C25" s="469">
        <v>54851</v>
      </c>
      <c r="D25" s="22">
        <v>59042.5508005466</v>
      </c>
      <c r="E25" s="18">
        <v>0.07641703525089061</v>
      </c>
      <c r="N25" s="468" t="s">
        <v>108</v>
      </c>
      <c r="O25" s="469">
        <v>54851</v>
      </c>
      <c r="P25" s="22">
        <v>59042.5508005466</v>
      </c>
      <c r="Q25" s="18">
        <v>0.07641703525089061</v>
      </c>
    </row>
    <row r="26" spans="2:17" ht="15">
      <c r="B26" s="468" t="s">
        <v>87</v>
      </c>
      <c r="C26" s="469">
        <v>9020</v>
      </c>
      <c r="D26" s="22">
        <v>8029.0999999999985</v>
      </c>
      <c r="E26" s="18">
        <v>-0.1098558758314857</v>
      </c>
      <c r="N26" s="468" t="s">
        <v>109</v>
      </c>
      <c r="O26" s="469">
        <v>9020</v>
      </c>
      <c r="P26" s="22">
        <v>8029.0999999999985</v>
      </c>
      <c r="Q26" s="18">
        <v>-0.1098558758314857</v>
      </c>
    </row>
    <row r="27" spans="2:17" ht="15">
      <c r="B27" s="466" t="s">
        <v>88</v>
      </c>
      <c r="C27" s="467">
        <v>36489.859876999995</v>
      </c>
      <c r="D27" s="10">
        <v>37776.16216133333</v>
      </c>
      <c r="E27" s="11">
        <v>0.03525095159776437</v>
      </c>
      <c r="N27" s="466" t="s">
        <v>110</v>
      </c>
      <c r="O27" s="467">
        <v>36489.859876999995</v>
      </c>
      <c r="P27" s="10">
        <v>37776.16216133333</v>
      </c>
      <c r="Q27" s="11">
        <v>0.03525095159776437</v>
      </c>
    </row>
    <row r="28" spans="2:17" ht="15">
      <c r="B28" s="468" t="s">
        <v>86</v>
      </c>
      <c r="C28" s="469">
        <v>34880.859876999995</v>
      </c>
      <c r="D28" s="22">
        <v>34924.66216133333</v>
      </c>
      <c r="E28" s="18">
        <v>0.001255768478408914</v>
      </c>
      <c r="N28" s="468" t="s">
        <v>108</v>
      </c>
      <c r="O28" s="469">
        <v>34880.859876999995</v>
      </c>
      <c r="P28" s="22">
        <v>34924.66216133333</v>
      </c>
      <c r="Q28" s="18">
        <v>0.001255768478408914</v>
      </c>
    </row>
    <row r="29" spans="2:17" ht="15">
      <c r="B29" s="468" t="s">
        <v>87</v>
      </c>
      <c r="C29" s="469">
        <v>1609.0000000000002</v>
      </c>
      <c r="D29" s="22">
        <v>2851.5000000000014</v>
      </c>
      <c r="E29" s="18">
        <v>0.7722187694220017</v>
      </c>
      <c r="N29" s="468" t="s">
        <v>109</v>
      </c>
      <c r="O29" s="469">
        <v>1609.0000000000002</v>
      </c>
      <c r="P29" s="22">
        <v>2851.5000000000014</v>
      </c>
      <c r="Q29" s="18">
        <v>0.7722187694220017</v>
      </c>
    </row>
    <row r="30" spans="2:17" ht="15">
      <c r="B30" s="466" t="s">
        <v>8</v>
      </c>
      <c r="C30" s="467">
        <v>2552.736111999994</v>
      </c>
      <c r="D30" s="10">
        <v>2408.609987999991</v>
      </c>
      <c r="E30" s="18">
        <v>-0.056459468459152395</v>
      </c>
      <c r="N30" s="466" t="s">
        <v>8</v>
      </c>
      <c r="O30" s="467">
        <v>2552.736111999994</v>
      </c>
      <c r="P30" s="10">
        <v>2408.609987999991</v>
      </c>
      <c r="Q30" s="18">
        <v>-0.056459468459152395</v>
      </c>
    </row>
    <row r="31" spans="2:17" ht="15">
      <c r="B31" s="468" t="s">
        <v>89</v>
      </c>
      <c r="C31" s="469">
        <v>2466.327111999994</v>
      </c>
      <c r="D31" s="22">
        <v>2306.385987999991</v>
      </c>
      <c r="E31" s="18">
        <v>-0.0648499232813865</v>
      </c>
      <c r="N31" s="468" t="s">
        <v>108</v>
      </c>
      <c r="O31" s="469">
        <v>2466.327111999994</v>
      </c>
      <c r="P31" s="22">
        <v>2306.385987999991</v>
      </c>
      <c r="Q31" s="18">
        <v>-0.0648499232813865</v>
      </c>
    </row>
    <row r="32" spans="2:17" ht="15">
      <c r="B32" s="468" t="s">
        <v>87</v>
      </c>
      <c r="C32" s="469">
        <v>86.40899999999999</v>
      </c>
      <c r="D32" s="22">
        <v>102.22399999999999</v>
      </c>
      <c r="E32" s="18">
        <v>0.1830249163860247</v>
      </c>
      <c r="N32" s="468" t="s">
        <v>109</v>
      </c>
      <c r="O32" s="469">
        <v>86.40899999999999</v>
      </c>
      <c r="P32" s="22">
        <v>102.22399999999999</v>
      </c>
      <c r="Q32" s="18">
        <v>0.1830249163860247</v>
      </c>
    </row>
    <row r="33" spans="2:17" ht="15">
      <c r="B33" s="466" t="s">
        <v>10</v>
      </c>
      <c r="C33" s="467">
        <v>1684.226111999994</v>
      </c>
      <c r="D33" s="10">
        <v>1541.485226669991</v>
      </c>
      <c r="E33" s="18">
        <v>-0.08475161637323159</v>
      </c>
      <c r="N33" s="466" t="s">
        <v>10</v>
      </c>
      <c r="O33" s="467">
        <v>1684.226111999994</v>
      </c>
      <c r="P33" s="10">
        <v>1541.485226669991</v>
      </c>
      <c r="Q33" s="18">
        <v>-0.08475161637323159</v>
      </c>
    </row>
    <row r="34" spans="2:17" ht="15">
      <c r="B34" s="468" t="s">
        <v>89</v>
      </c>
      <c r="C34" s="469">
        <v>1597.8171119999938</v>
      </c>
      <c r="D34" s="22">
        <v>1439.2612266699912</v>
      </c>
      <c r="E34" s="18">
        <v>-0.09923281215303648</v>
      </c>
      <c r="N34" s="468" t="s">
        <v>108</v>
      </c>
      <c r="O34" s="469">
        <v>1597.8171119999938</v>
      </c>
      <c r="P34" s="22">
        <v>1439.2612266699912</v>
      </c>
      <c r="Q34" s="18">
        <v>-0.09923281215303648</v>
      </c>
    </row>
    <row r="35" spans="2:17" ht="15.75" thickBot="1">
      <c r="B35" s="576" t="s">
        <v>87</v>
      </c>
      <c r="C35" s="577">
        <v>86.40899999999999</v>
      </c>
      <c r="D35" s="26">
        <v>102.22399999999999</v>
      </c>
      <c r="E35" s="27">
        <v>0.1830249163860247</v>
      </c>
      <c r="N35" s="576" t="s">
        <v>109</v>
      </c>
      <c r="O35" s="577">
        <v>86.40899999999999</v>
      </c>
      <c r="P35" s="26">
        <v>102.22399999999999</v>
      </c>
      <c r="Q35" s="27">
        <v>0.1830249163860247</v>
      </c>
    </row>
    <row r="36" spans="2:18" ht="15" thickTop="1">
      <c r="B36" s="582" t="s">
        <v>90</v>
      </c>
      <c r="C36" s="81"/>
      <c r="D36" s="81"/>
      <c r="E36" s="81"/>
      <c r="F36" s="81"/>
      <c r="N36" s="582" t="s">
        <v>111</v>
      </c>
      <c r="O36" s="81"/>
      <c r="P36" s="81"/>
      <c r="Q36" s="81"/>
      <c r="R36" s="81"/>
    </row>
    <row r="37" spans="2:18" ht="14.25">
      <c r="B37" s="582"/>
      <c r="C37" s="81"/>
      <c r="D37" s="81"/>
      <c r="E37" s="81"/>
      <c r="F37" s="81"/>
      <c r="N37" s="582"/>
      <c r="O37" s="81"/>
      <c r="P37" s="81"/>
      <c r="Q37" s="81"/>
      <c r="R37" s="81"/>
    </row>
    <row r="38" ht="15" thickBot="1"/>
    <row r="39" spans="2:17" ht="21.75" thickBot="1" thickTop="1">
      <c r="B39" s="1" t="s">
        <v>0</v>
      </c>
      <c r="C39" s="2"/>
      <c r="D39" s="2"/>
      <c r="E39" s="597" t="s">
        <v>91</v>
      </c>
      <c r="F39" s="81"/>
      <c r="N39" s="1" t="s">
        <v>0</v>
      </c>
      <c r="O39" s="2"/>
      <c r="P39" s="2"/>
      <c r="Q39" s="597" t="s">
        <v>112</v>
      </c>
    </row>
    <row r="40" spans="2:17" ht="18.75" thickBot="1" thickTop="1">
      <c r="B40" s="4" t="s">
        <v>92</v>
      </c>
      <c r="C40" s="5">
        <v>2014</v>
      </c>
      <c r="D40" s="6">
        <v>2015</v>
      </c>
      <c r="E40" s="7" t="s">
        <v>71</v>
      </c>
      <c r="N40" s="4" t="s">
        <v>5</v>
      </c>
      <c r="O40" s="5">
        <v>2014</v>
      </c>
      <c r="P40" s="6">
        <v>2015</v>
      </c>
      <c r="Q40" s="7" t="s">
        <v>71</v>
      </c>
    </row>
    <row r="41" spans="2:17" ht="15">
      <c r="B41" s="31" t="s">
        <v>23</v>
      </c>
      <c r="C41" s="21">
        <v>223.08528730343147</v>
      </c>
      <c r="D41" s="22">
        <v>304.30524619442934</v>
      </c>
      <c r="E41" s="34">
        <v>0.3640758199375371</v>
      </c>
      <c r="N41" s="31" t="s">
        <v>27</v>
      </c>
      <c r="O41" s="21">
        <v>223.08528730343147</v>
      </c>
      <c r="P41" s="22">
        <v>304.30524619442934</v>
      </c>
      <c r="Q41" s="34">
        <v>0.3640758199375371</v>
      </c>
    </row>
    <row r="42" spans="2:17" ht="15">
      <c r="B42" s="31" t="s">
        <v>93</v>
      </c>
      <c r="C42" s="21">
        <v>316.1119999999998</v>
      </c>
      <c r="D42" s="22">
        <v>313.93799999999936</v>
      </c>
      <c r="E42" s="18">
        <v>-0.0068773093080947145</v>
      </c>
      <c r="N42" s="31" t="s">
        <v>113</v>
      </c>
      <c r="O42" s="21">
        <v>316.1119999999998</v>
      </c>
      <c r="P42" s="22">
        <v>313.93799999999936</v>
      </c>
      <c r="Q42" s="18">
        <v>-0.0068773093080947145</v>
      </c>
    </row>
    <row r="43" spans="2:17" ht="15">
      <c r="B43" s="31" t="s">
        <v>25</v>
      </c>
      <c r="C43" s="21">
        <v>71.73525790000018</v>
      </c>
      <c r="D43" s="22">
        <v>72.73869984000046</v>
      </c>
      <c r="E43" s="18">
        <v>0.013988127587121646</v>
      </c>
      <c r="N43" s="31" t="s">
        <v>29</v>
      </c>
      <c r="O43" s="21">
        <v>71.73525790000018</v>
      </c>
      <c r="P43" s="22">
        <v>72.73869984000046</v>
      </c>
      <c r="Q43" s="18">
        <v>0.013988127587121646</v>
      </c>
    </row>
    <row r="44" spans="2:17" ht="15">
      <c r="B44" s="466" t="s">
        <v>94</v>
      </c>
      <c r="C44" s="467">
        <v>610.9325452034315</v>
      </c>
      <c r="D44" s="10">
        <v>690.9819460344291</v>
      </c>
      <c r="E44" s="598">
        <v>0.13102821491420524</v>
      </c>
      <c r="N44" s="466" t="s">
        <v>114</v>
      </c>
      <c r="O44" s="467">
        <v>610.9325452034315</v>
      </c>
      <c r="P44" s="10">
        <v>690.9819460344291</v>
      </c>
      <c r="Q44" s="598">
        <v>0.13102821491420524</v>
      </c>
    </row>
    <row r="45" spans="2:17" ht="15">
      <c r="B45" s="31" t="s">
        <v>95</v>
      </c>
      <c r="C45" s="21">
        <v>103.61701469999957</v>
      </c>
      <c r="D45" s="22">
        <v>6.118000000000961</v>
      </c>
      <c r="E45" s="18"/>
      <c r="N45" s="31" t="s">
        <v>115</v>
      </c>
      <c r="O45" s="21">
        <v>103.61701469999957</v>
      </c>
      <c r="P45" s="22">
        <v>6.118000000000961</v>
      </c>
      <c r="Q45" s="18">
        <v>0</v>
      </c>
    </row>
    <row r="46" spans="2:17" ht="15.75" thickBot="1">
      <c r="B46" s="31" t="s">
        <v>96</v>
      </c>
      <c r="C46" s="21">
        <v>2.541000000000011</v>
      </c>
      <c r="D46" s="22">
        <v>28.221999999991652</v>
      </c>
      <c r="E46" s="18"/>
      <c r="N46" s="31" t="s">
        <v>116</v>
      </c>
      <c r="O46" s="21">
        <v>2.541000000000011</v>
      </c>
      <c r="P46" s="22">
        <v>28.221999999991652</v>
      </c>
      <c r="Q46" s="18">
        <v>0</v>
      </c>
    </row>
    <row r="47" spans="2:17" ht="16.5" thickBot="1" thickTop="1">
      <c r="B47" s="599" t="s">
        <v>97</v>
      </c>
      <c r="C47" s="600">
        <v>717.0905599034311</v>
      </c>
      <c r="D47" s="601">
        <v>725.3219460344218</v>
      </c>
      <c r="E47" s="602">
        <v>0.011478865559322315</v>
      </c>
      <c r="N47" s="599" t="s">
        <v>117</v>
      </c>
      <c r="O47" s="600">
        <v>717.0905599034311</v>
      </c>
      <c r="P47" s="601">
        <v>725.3219460344218</v>
      </c>
      <c r="Q47" s="602">
        <v>0.011478865559322315</v>
      </c>
    </row>
    <row r="48" spans="2:17" ht="15" thickTop="1">
      <c r="B48" s="628" t="s">
        <v>98</v>
      </c>
      <c r="C48" s="628"/>
      <c r="D48" s="628"/>
      <c r="E48" s="628"/>
      <c r="N48" s="628" t="s">
        <v>118</v>
      </c>
      <c r="O48" s="628">
        <v>0</v>
      </c>
      <c r="P48" s="628">
        <v>0</v>
      </c>
      <c r="Q48" s="628">
        <v>0</v>
      </c>
    </row>
    <row r="49" ht="15" thickBot="1"/>
    <row r="50" spans="2:19" ht="21" thickTop="1">
      <c r="B50" s="1" t="s">
        <v>0</v>
      </c>
      <c r="C50" s="2"/>
      <c r="D50" s="2"/>
      <c r="E50" s="2"/>
      <c r="F50" s="2"/>
      <c r="G50" s="3" t="s">
        <v>12</v>
      </c>
      <c r="N50" s="1" t="s">
        <v>0</v>
      </c>
      <c r="O50" s="2"/>
      <c r="P50" s="2"/>
      <c r="Q50" s="2"/>
      <c r="R50" s="2"/>
      <c r="S50" s="3" t="s">
        <v>13</v>
      </c>
    </row>
    <row r="51" spans="2:19" ht="15.75" thickBot="1">
      <c r="B51" s="28"/>
      <c r="C51" s="29"/>
      <c r="D51" s="29"/>
      <c r="E51" s="29"/>
      <c r="F51" s="29"/>
      <c r="G51" s="30"/>
      <c r="N51" s="28" t="s">
        <v>65</v>
      </c>
      <c r="O51" s="29"/>
      <c r="P51" s="29"/>
      <c r="Q51" s="29"/>
      <c r="R51" s="29"/>
      <c r="S51" s="30"/>
    </row>
    <row r="52" spans="2:19" ht="18.75" thickBot="1" thickTop="1">
      <c r="B52" s="4" t="s">
        <v>2</v>
      </c>
      <c r="C52" s="654">
        <v>2014</v>
      </c>
      <c r="D52" s="678"/>
      <c r="E52" s="679">
        <v>2015</v>
      </c>
      <c r="F52" s="680"/>
      <c r="G52" s="40" t="s">
        <v>71</v>
      </c>
      <c r="N52" s="4" t="s">
        <v>5</v>
      </c>
      <c r="O52" s="654">
        <v>2014</v>
      </c>
      <c r="P52" s="678"/>
      <c r="Q52" s="679">
        <v>2015</v>
      </c>
      <c r="R52" s="680"/>
      <c r="S52" s="40" t="s">
        <v>71</v>
      </c>
    </row>
    <row r="53" spans="2:19" ht="16.5" thickBot="1" thickTop="1">
      <c r="B53" s="35" t="s">
        <v>119</v>
      </c>
      <c r="C53" s="36">
        <v>34880.859876999995</v>
      </c>
      <c r="D53" s="41">
        <v>1</v>
      </c>
      <c r="E53" s="42">
        <v>34924.66216133333</v>
      </c>
      <c r="F53" s="43">
        <v>1</v>
      </c>
      <c r="G53" s="44">
        <v>0.001255768478408914</v>
      </c>
      <c r="N53" s="35" t="s">
        <v>148</v>
      </c>
      <c r="O53" s="36">
        <v>34880.859876999995</v>
      </c>
      <c r="P53" s="41">
        <v>1</v>
      </c>
      <c r="Q53" s="42">
        <v>34924.66216133333</v>
      </c>
      <c r="R53" s="43">
        <v>1</v>
      </c>
      <c r="S53" s="44">
        <v>0.001255768478408914</v>
      </c>
    </row>
    <row r="54" spans="2:19" ht="15.75" thickTop="1">
      <c r="B54" s="45" t="s">
        <v>120</v>
      </c>
      <c r="C54" s="46">
        <v>622.74</v>
      </c>
      <c r="D54" s="47">
        <v>0.017853344275226054</v>
      </c>
      <c r="E54" s="48">
        <v>421.12</v>
      </c>
      <c r="F54" s="49">
        <v>0.012057954864520952</v>
      </c>
      <c r="G54" s="50">
        <v>-0.3237627260172785</v>
      </c>
      <c r="N54" s="45" t="s">
        <v>149</v>
      </c>
      <c r="O54" s="46">
        <v>622.74</v>
      </c>
      <c r="P54" s="47">
        <v>0.017853344275226054</v>
      </c>
      <c r="Q54" s="48">
        <v>421.12</v>
      </c>
      <c r="R54" s="49">
        <v>0.012057954864520952</v>
      </c>
      <c r="S54" s="50">
        <v>-0.3237627260172785</v>
      </c>
    </row>
    <row r="55" spans="2:19" ht="15">
      <c r="B55" s="8" t="s">
        <v>121</v>
      </c>
      <c r="C55" s="51">
        <v>86.40899999999999</v>
      </c>
      <c r="D55" s="52">
        <v>0.002477261177181501</v>
      </c>
      <c r="E55" s="53">
        <v>102.22399999999999</v>
      </c>
      <c r="F55" s="54">
        <v>0.002926986080145302</v>
      </c>
      <c r="G55" s="55">
        <v>0.1830249163860247</v>
      </c>
      <c r="N55" s="8" t="s">
        <v>150</v>
      </c>
      <c r="O55" s="51">
        <v>86.40899999999999</v>
      </c>
      <c r="P55" s="52">
        <v>0.002477261177181501</v>
      </c>
      <c r="Q55" s="53">
        <v>102.22399999999999</v>
      </c>
      <c r="R55" s="54">
        <v>0.002926986080145302</v>
      </c>
      <c r="S55" s="55">
        <v>0.1830249163860247</v>
      </c>
    </row>
    <row r="56" spans="2:19" ht="15">
      <c r="B56" s="45" t="s">
        <v>122</v>
      </c>
      <c r="C56" s="46">
        <v>35590.00887699999</v>
      </c>
      <c r="D56" s="47">
        <v>1.0203306054524075</v>
      </c>
      <c r="E56" s="48">
        <v>35448.00616133333</v>
      </c>
      <c r="F56" s="49">
        <v>1.0149849409446663</v>
      </c>
      <c r="G56" s="50">
        <v>-0.003989960108114254</v>
      </c>
      <c r="N56" s="45" t="s">
        <v>151</v>
      </c>
      <c r="O56" s="46">
        <v>35590.00887699999</v>
      </c>
      <c r="P56" s="47">
        <v>1.0203306054524075</v>
      </c>
      <c r="Q56" s="48">
        <v>35448.00616133333</v>
      </c>
      <c r="R56" s="49">
        <v>1.0149849409446663</v>
      </c>
      <c r="S56" s="50">
        <v>-0.003989960108114254</v>
      </c>
    </row>
    <row r="57" spans="2:19" ht="15.75" thickBot="1">
      <c r="B57" s="45" t="s">
        <v>123</v>
      </c>
      <c r="C57" s="46">
        <v>-25275.878764999998</v>
      </c>
      <c r="D57" s="47">
        <v>-0.7246346235193186</v>
      </c>
      <c r="E57" s="48">
        <v>-25112.54417333334</v>
      </c>
      <c r="F57" s="49">
        <v>-0.7190490220729057</v>
      </c>
      <c r="G57" s="50">
        <v>-0.006462073710087224</v>
      </c>
      <c r="N57" s="45" t="s">
        <v>152</v>
      </c>
      <c r="O57" s="46">
        <v>-25275.878764999998</v>
      </c>
      <c r="P57" s="47">
        <v>-0.7246346235193186</v>
      </c>
      <c r="Q57" s="48">
        <v>-25112.54417333334</v>
      </c>
      <c r="R57" s="49">
        <v>-0.7190490220729057</v>
      </c>
      <c r="S57" s="50">
        <v>-0.006462073710087224</v>
      </c>
    </row>
    <row r="58" spans="2:19" ht="16.5" thickBot="1" thickTop="1">
      <c r="B58" s="35" t="s">
        <v>124</v>
      </c>
      <c r="C58" s="36">
        <v>-7761.394</v>
      </c>
      <c r="D58" s="41">
        <v>-0.22251154436470091</v>
      </c>
      <c r="E58" s="42">
        <v>-7926.852</v>
      </c>
      <c r="F58" s="43">
        <v>-0.2269700409235791</v>
      </c>
      <c r="G58" s="44">
        <v>0.021318077654606915</v>
      </c>
      <c r="N58" s="35" t="s">
        <v>153</v>
      </c>
      <c r="O58" s="36">
        <v>-7761.394</v>
      </c>
      <c r="P58" s="41">
        <v>-0.22251154436470091</v>
      </c>
      <c r="Q58" s="42">
        <v>-7926.852</v>
      </c>
      <c r="R58" s="43">
        <v>-0.2269700409235791</v>
      </c>
      <c r="S58" s="44">
        <v>0.021318077654606915</v>
      </c>
    </row>
    <row r="59" spans="2:19" ht="15.75" thickTop="1">
      <c r="B59" s="45" t="s">
        <v>125</v>
      </c>
      <c r="C59" s="46">
        <v>2552.736111999994</v>
      </c>
      <c r="D59" s="47">
        <v>0.07318443756838794</v>
      </c>
      <c r="E59" s="48">
        <v>2408.609987999991</v>
      </c>
      <c r="F59" s="49">
        <v>0.06896587794818163</v>
      </c>
      <c r="G59" s="50">
        <v>-0.056459468459152395</v>
      </c>
      <c r="N59" s="45" t="s">
        <v>154</v>
      </c>
      <c r="O59" s="46">
        <v>2552.736111999994</v>
      </c>
      <c r="P59" s="47">
        <v>0.07318443756838794</v>
      </c>
      <c r="Q59" s="48">
        <v>2408.609987999991</v>
      </c>
      <c r="R59" s="49">
        <v>0.06896587794818163</v>
      </c>
      <c r="S59" s="50">
        <v>-0.056459468459152395</v>
      </c>
    </row>
    <row r="60" spans="2:19" ht="15.75" thickBot="1">
      <c r="B60" s="45" t="s">
        <v>126</v>
      </c>
      <c r="C60" s="46">
        <v>-824.005</v>
      </c>
      <c r="D60" s="47">
        <v>-0.023623414184904847</v>
      </c>
      <c r="E60" s="48">
        <v>-788.00076133</v>
      </c>
      <c r="F60" s="49">
        <v>-0.022562874271764077</v>
      </c>
      <c r="G60" s="50">
        <v>-0.04369419927063545</v>
      </c>
      <c r="N60" s="45" t="s">
        <v>155</v>
      </c>
      <c r="O60" s="46">
        <v>-824.005</v>
      </c>
      <c r="P60" s="47">
        <v>-0.023623414184904847</v>
      </c>
      <c r="Q60" s="48">
        <v>-788.00076133</v>
      </c>
      <c r="R60" s="49">
        <v>-0.022562874271764077</v>
      </c>
      <c r="S60" s="50">
        <v>-0.04369419927063545</v>
      </c>
    </row>
    <row r="61" spans="2:19" ht="16.5" thickBot="1" thickTop="1">
      <c r="B61" s="35" t="s">
        <v>127</v>
      </c>
      <c r="C61" s="36">
        <v>-44.50500000000001</v>
      </c>
      <c r="D61" s="41">
        <v>-0.0012759146465120847</v>
      </c>
      <c r="E61" s="42">
        <v>-79.124</v>
      </c>
      <c r="F61" s="43">
        <v>-0.002265562359185875</v>
      </c>
      <c r="G61" s="44">
        <v>0.7778676553196264</v>
      </c>
      <c r="N61" s="35" t="s">
        <v>156</v>
      </c>
      <c r="O61" s="36">
        <v>-44.50500000000001</v>
      </c>
      <c r="P61" s="41">
        <v>-0.0012759146465120847</v>
      </c>
      <c r="Q61" s="42">
        <v>-79.124</v>
      </c>
      <c r="R61" s="43">
        <v>-0.002265562359185875</v>
      </c>
      <c r="S61" s="44">
        <v>0.7778676553196264</v>
      </c>
    </row>
    <row r="62" spans="2:19" ht="15.75" thickTop="1">
      <c r="B62" s="45" t="s">
        <v>128</v>
      </c>
      <c r="C62" s="46">
        <v>1684.226111999994</v>
      </c>
      <c r="D62" s="47">
        <v>0.048285108736971005</v>
      </c>
      <c r="E62" s="48">
        <v>1541.485226669991</v>
      </c>
      <c r="F62" s="49">
        <v>0.04413744131723167</v>
      </c>
      <c r="G62" s="50">
        <v>-0.08475161637323159</v>
      </c>
      <c r="N62" s="45" t="s">
        <v>157</v>
      </c>
      <c r="O62" s="46">
        <v>1684.226111999994</v>
      </c>
      <c r="P62" s="47">
        <v>0.048285108736971005</v>
      </c>
      <c r="Q62" s="48">
        <v>1541.485226669991</v>
      </c>
      <c r="R62" s="49">
        <v>0.04413744131723167</v>
      </c>
      <c r="S62" s="50">
        <v>-0.08475161637323159</v>
      </c>
    </row>
    <row r="63" spans="2:19" ht="15">
      <c r="B63" s="45" t="s">
        <v>129</v>
      </c>
      <c r="C63" s="46">
        <v>-3.900000000000002</v>
      </c>
      <c r="D63" s="47">
        <v>-0.00011180917023698758</v>
      </c>
      <c r="E63" s="48">
        <v>-31.577999999999996</v>
      </c>
      <c r="F63" s="49">
        <v>-0.0009041748164699909</v>
      </c>
      <c r="G63" s="50" t="s">
        <v>130</v>
      </c>
      <c r="N63" s="45" t="s">
        <v>158</v>
      </c>
      <c r="O63" s="46">
        <v>-3.900000000000002</v>
      </c>
      <c r="P63" s="47">
        <v>-0.00011180917023698758</v>
      </c>
      <c r="Q63" s="48">
        <v>-31.577999999999996</v>
      </c>
      <c r="R63" s="49">
        <v>-0.0009041748164699909</v>
      </c>
      <c r="S63" s="50" t="s">
        <v>130</v>
      </c>
    </row>
    <row r="64" spans="2:19" ht="15">
      <c r="B64" s="8" t="s">
        <v>131</v>
      </c>
      <c r="C64" s="51">
        <v>-634.2760000000001</v>
      </c>
      <c r="D64" s="52">
        <v>-0.018184070066983464</v>
      </c>
      <c r="E64" s="53">
        <v>-186.385</v>
      </c>
      <c r="F64" s="54">
        <v>-0.005336773170174149</v>
      </c>
      <c r="G64" s="55" t="s">
        <v>132</v>
      </c>
      <c r="N64" s="8" t="s">
        <v>159</v>
      </c>
      <c r="O64" s="51">
        <v>-634.2760000000001</v>
      </c>
      <c r="P64" s="52">
        <v>-0.018184070066983464</v>
      </c>
      <c r="Q64" s="53">
        <v>-186.385</v>
      </c>
      <c r="R64" s="54">
        <v>-0.005336773170174149</v>
      </c>
      <c r="S64" s="55" t="s">
        <v>132</v>
      </c>
    </row>
    <row r="65" spans="2:19" ht="15">
      <c r="B65" s="45" t="s">
        <v>133</v>
      </c>
      <c r="C65" s="46">
        <v>1046.0501119999938</v>
      </c>
      <c r="D65" s="47">
        <v>0.029989229499750556</v>
      </c>
      <c r="E65" s="48">
        <v>1323.5222266699911</v>
      </c>
      <c r="F65" s="49">
        <v>0.03789649333058753</v>
      </c>
      <c r="G65" s="50">
        <v>0.26525700010631903</v>
      </c>
      <c r="N65" s="45" t="s">
        <v>160</v>
      </c>
      <c r="O65" s="46">
        <v>1046.0501119999938</v>
      </c>
      <c r="P65" s="47">
        <v>0.029989229499750556</v>
      </c>
      <c r="Q65" s="48">
        <v>1323.5222266699911</v>
      </c>
      <c r="R65" s="49">
        <v>0.03789649333058753</v>
      </c>
      <c r="S65" s="50">
        <v>0.26525700010631903</v>
      </c>
    </row>
    <row r="66" spans="2:19" ht="15">
      <c r="B66" s="45" t="s">
        <v>134</v>
      </c>
      <c r="C66" s="46">
        <v>353.612868468</v>
      </c>
      <c r="D66" s="47">
        <v>0.010137733694494382</v>
      </c>
      <c r="E66" s="48">
        <v>243.17989315</v>
      </c>
      <c r="F66" s="49">
        <v>0.0069629848393848014</v>
      </c>
      <c r="G66" s="50">
        <v>-0.3122990851448427</v>
      </c>
      <c r="N66" s="45" t="s">
        <v>161</v>
      </c>
      <c r="O66" s="46">
        <v>353.612868468</v>
      </c>
      <c r="P66" s="47">
        <v>0.010137733694494382</v>
      </c>
      <c r="Q66" s="48">
        <v>243.17989315</v>
      </c>
      <c r="R66" s="49">
        <v>0.0069629848393848014</v>
      </c>
      <c r="S66" s="50">
        <v>-0.3122990851448427</v>
      </c>
    </row>
    <row r="67" spans="2:19" ht="15">
      <c r="B67" s="8" t="s">
        <v>69</v>
      </c>
      <c r="C67" s="51">
        <v>-1036.006868468</v>
      </c>
      <c r="D67" s="52">
        <v>-0.029701299570058192</v>
      </c>
      <c r="E67" s="53">
        <v>-776.63289315</v>
      </c>
      <c r="F67" s="54">
        <v>-0.022237377402889967</v>
      </c>
      <c r="G67" s="55">
        <v>-0.25035932020561846</v>
      </c>
      <c r="N67" s="8" t="s">
        <v>162</v>
      </c>
      <c r="O67" s="51">
        <v>-1036.006868468</v>
      </c>
      <c r="P67" s="52">
        <v>-0.029701299570058192</v>
      </c>
      <c r="Q67" s="53">
        <v>-776.63289315</v>
      </c>
      <c r="R67" s="54">
        <v>-0.022237377402889967</v>
      </c>
      <c r="S67" s="55">
        <v>-0.25035932020561846</v>
      </c>
    </row>
    <row r="68" spans="2:19" ht="15">
      <c r="B68" s="45" t="s">
        <v>135</v>
      </c>
      <c r="C68" s="46">
        <v>-682.394</v>
      </c>
      <c r="D68" s="47">
        <v>-0.01956356587556381</v>
      </c>
      <c r="E68" s="48">
        <v>-533.453</v>
      </c>
      <c r="F68" s="49">
        <v>-0.015274392563505164</v>
      </c>
      <c r="G68" s="50">
        <v>-0.21826247006861144</v>
      </c>
      <c r="N68" s="45" t="s">
        <v>163</v>
      </c>
      <c r="O68" s="46">
        <v>-682.394</v>
      </c>
      <c r="P68" s="47">
        <v>-0.01956356587556381</v>
      </c>
      <c r="Q68" s="48">
        <v>-533.453</v>
      </c>
      <c r="R68" s="49">
        <v>-0.015274392563505164</v>
      </c>
      <c r="S68" s="50">
        <v>-0.21826247006861144</v>
      </c>
    </row>
    <row r="69" spans="2:19" ht="15">
      <c r="B69" s="45" t="s">
        <v>136</v>
      </c>
      <c r="C69" s="46">
        <v>-23.855999999999998</v>
      </c>
      <c r="D69" s="47">
        <v>-0.0006839280936342498</v>
      </c>
      <c r="E69" s="48">
        <v>38.22799999999999</v>
      </c>
      <c r="F69" s="49">
        <v>0.0010945846755340681</v>
      </c>
      <c r="G69" s="50">
        <v>-2.6024480214621057</v>
      </c>
      <c r="N69" s="45" t="s">
        <v>164</v>
      </c>
      <c r="O69" s="46">
        <v>-23.855999999999998</v>
      </c>
      <c r="P69" s="47">
        <v>-0.0006839280936342498</v>
      </c>
      <c r="Q69" s="48">
        <v>38.22799999999999</v>
      </c>
      <c r="R69" s="49">
        <v>0.0010945846755340681</v>
      </c>
      <c r="S69" s="50">
        <v>-2.6024480214621057</v>
      </c>
    </row>
    <row r="70" spans="2:19" ht="15">
      <c r="B70" s="45" t="s">
        <v>137</v>
      </c>
      <c r="C70" s="46">
        <v>233.55</v>
      </c>
      <c r="D70" s="47">
        <v>0.0066956491561149835</v>
      </c>
      <c r="E70" s="48">
        <v>36.232</v>
      </c>
      <c r="F70" s="49">
        <v>0.0010374330847533319</v>
      </c>
      <c r="G70" s="50">
        <v>-0.8448640548062514</v>
      </c>
      <c r="N70" s="45" t="s">
        <v>165</v>
      </c>
      <c r="O70" s="46">
        <v>233.55</v>
      </c>
      <c r="P70" s="47">
        <v>0.0066956491561149835</v>
      </c>
      <c r="Q70" s="48">
        <v>36.232</v>
      </c>
      <c r="R70" s="49">
        <v>0.0010374330847533319</v>
      </c>
      <c r="S70" s="50">
        <v>-0.8448640548062514</v>
      </c>
    </row>
    <row r="71" spans="2:19" ht="15">
      <c r="B71" s="8" t="s">
        <v>138</v>
      </c>
      <c r="C71" s="51">
        <v>163.441</v>
      </c>
      <c r="D71" s="52">
        <v>0.004685692972488071</v>
      </c>
      <c r="E71" s="53">
        <v>299.289</v>
      </c>
      <c r="F71" s="54">
        <v>0.00856956034728251</v>
      </c>
      <c r="G71" s="55">
        <v>0.8311745522849223</v>
      </c>
      <c r="N71" s="8" t="s">
        <v>166</v>
      </c>
      <c r="O71" s="51">
        <v>163.441</v>
      </c>
      <c r="P71" s="52">
        <v>0.004685692972488071</v>
      </c>
      <c r="Q71" s="53">
        <v>299.289</v>
      </c>
      <c r="R71" s="54">
        <v>0.00856956034728251</v>
      </c>
      <c r="S71" s="55">
        <v>0.8311745522849223</v>
      </c>
    </row>
    <row r="72" spans="2:19" ht="15.75" thickBot="1">
      <c r="B72" s="45" t="s">
        <v>139</v>
      </c>
      <c r="C72" s="46">
        <v>-309.259</v>
      </c>
      <c r="D72" s="47">
        <v>-0.008866151840595006</v>
      </c>
      <c r="E72" s="48">
        <v>-159.70399999999995</v>
      </c>
      <c r="F72" s="49">
        <v>-0.004572814455935253</v>
      </c>
      <c r="G72" s="50">
        <v>-0.4835914233700557</v>
      </c>
      <c r="N72" s="45" t="s">
        <v>167</v>
      </c>
      <c r="O72" s="46">
        <v>-309.259</v>
      </c>
      <c r="P72" s="47">
        <v>-0.008866151840595006</v>
      </c>
      <c r="Q72" s="48">
        <v>-159.70399999999995</v>
      </c>
      <c r="R72" s="49">
        <v>-0.004572814455935253</v>
      </c>
      <c r="S72" s="50">
        <v>-0.4835914233700557</v>
      </c>
    </row>
    <row r="73" spans="2:19" ht="16.5" thickBot="1" thickTop="1">
      <c r="B73" s="35" t="s">
        <v>140</v>
      </c>
      <c r="C73" s="36">
        <v>45.41506855</v>
      </c>
      <c r="D73" s="41">
        <v>0.0013020054181618994</v>
      </c>
      <c r="E73" s="42">
        <v>201.01906855</v>
      </c>
      <c r="F73" s="43">
        <v>0.005755791355157539</v>
      </c>
      <c r="G73" s="44">
        <v>3.4262636822553025</v>
      </c>
      <c r="N73" s="35" t="s">
        <v>168</v>
      </c>
      <c r="O73" s="36">
        <v>45.41506855</v>
      </c>
      <c r="P73" s="41">
        <v>0.0013020054181618994</v>
      </c>
      <c r="Q73" s="42">
        <v>201.01906855</v>
      </c>
      <c r="R73" s="43">
        <v>0.005755791355157539</v>
      </c>
      <c r="S73" s="44">
        <v>3.4262636822553025</v>
      </c>
    </row>
    <row r="74" spans="2:19" ht="15.75" thickTop="1">
      <c r="B74" s="45" t="s">
        <v>141</v>
      </c>
      <c r="C74" s="46">
        <v>782.2061805499937</v>
      </c>
      <c r="D74" s="47">
        <v>0.022425083077317446</v>
      </c>
      <c r="E74" s="48">
        <v>1364.8372952199911</v>
      </c>
      <c r="F74" s="49">
        <v>0.039079470229809815</v>
      </c>
      <c r="G74" s="50">
        <v>0.7448561890169816</v>
      </c>
      <c r="N74" s="45" t="s">
        <v>169</v>
      </c>
      <c r="O74" s="46">
        <v>782.2061805499937</v>
      </c>
      <c r="P74" s="47">
        <v>0.022425083077317446</v>
      </c>
      <c r="Q74" s="48">
        <v>1364.8372952199911</v>
      </c>
      <c r="R74" s="49">
        <v>0.039079470229809815</v>
      </c>
      <c r="S74" s="50">
        <v>0.7448561890169816</v>
      </c>
    </row>
    <row r="75" spans="2:19" ht="15">
      <c r="B75" s="8" t="s">
        <v>142</v>
      </c>
      <c r="C75" s="51">
        <v>-318.59043360000004</v>
      </c>
      <c r="D75" s="52">
        <v>-0.00913367487852771</v>
      </c>
      <c r="E75" s="53">
        <v>-310.58991349</v>
      </c>
      <c r="F75" s="54">
        <v>-0.00889314009839924</v>
      </c>
      <c r="G75" s="55">
        <v>-0.025112242133563</v>
      </c>
      <c r="N75" s="8" t="s">
        <v>170</v>
      </c>
      <c r="O75" s="51">
        <v>-318.59043360000004</v>
      </c>
      <c r="P75" s="52">
        <v>-0.00913367487852771</v>
      </c>
      <c r="Q75" s="53">
        <v>-310.58991349</v>
      </c>
      <c r="R75" s="54">
        <v>-0.00889314009839924</v>
      </c>
      <c r="S75" s="55">
        <v>-0.025112242133563</v>
      </c>
    </row>
    <row r="76" spans="2:19" ht="15">
      <c r="B76" s="45" t="s">
        <v>143</v>
      </c>
      <c r="C76" s="46">
        <v>463.6157469499937</v>
      </c>
      <c r="D76" s="47">
        <v>0.013291408198789737</v>
      </c>
      <c r="E76" s="48">
        <v>1054.2473817299913</v>
      </c>
      <c r="F76" s="49">
        <v>0.030186330131410585</v>
      </c>
      <c r="G76" s="50">
        <v>1.2739680191313778</v>
      </c>
      <c r="N76" s="45" t="s">
        <v>171</v>
      </c>
      <c r="O76" s="46">
        <v>463.6157469499937</v>
      </c>
      <c r="P76" s="47">
        <v>0.013291408198789737</v>
      </c>
      <c r="Q76" s="48">
        <v>1054.2473817299913</v>
      </c>
      <c r="R76" s="49">
        <v>0.030186330131410585</v>
      </c>
      <c r="S76" s="50">
        <v>1.2739680191313778</v>
      </c>
    </row>
    <row r="77" spans="2:19" ht="15">
      <c r="B77" s="8" t="s">
        <v>144</v>
      </c>
      <c r="C77" s="51">
        <v>464.11499999999995</v>
      </c>
      <c r="D77" s="52">
        <v>0.013305721293471656</v>
      </c>
      <c r="E77" s="53">
        <v>0</v>
      </c>
      <c r="F77" s="54">
        <v>0</v>
      </c>
      <c r="G77" s="55">
        <v>-1</v>
      </c>
      <c r="N77" s="8" t="s">
        <v>172</v>
      </c>
      <c r="O77" s="51">
        <v>464.11499999999995</v>
      </c>
      <c r="P77" s="52">
        <v>0.013305721293471656</v>
      </c>
      <c r="Q77" s="53">
        <v>0</v>
      </c>
      <c r="R77" s="54">
        <v>0</v>
      </c>
      <c r="S77" s="55">
        <v>-1</v>
      </c>
    </row>
    <row r="78" spans="2:19" ht="15.75" thickBot="1">
      <c r="B78" s="45" t="s">
        <v>145</v>
      </c>
      <c r="C78" s="46">
        <v>927.7307469499937</v>
      </c>
      <c r="D78" s="47">
        <v>0.026597129492261392</v>
      </c>
      <c r="E78" s="48">
        <v>1054.2473817299913</v>
      </c>
      <c r="F78" s="49">
        <v>0.030186330131410585</v>
      </c>
      <c r="G78" s="50">
        <v>0.13637214805689424</v>
      </c>
      <c r="N78" s="45" t="s">
        <v>173</v>
      </c>
      <c r="O78" s="46">
        <v>927.7307469499937</v>
      </c>
      <c r="P78" s="47">
        <v>0.026597129492261392</v>
      </c>
      <c r="Q78" s="48">
        <v>1054.2473817299913</v>
      </c>
      <c r="R78" s="49">
        <v>0.030186330131410585</v>
      </c>
      <c r="S78" s="50">
        <v>0.13637214805689424</v>
      </c>
    </row>
    <row r="79" spans="2:19" ht="18.75" thickBot="1" thickTop="1">
      <c r="B79" s="19" t="s">
        <v>146</v>
      </c>
      <c r="C79" s="56">
        <v>-210.64018704656257</v>
      </c>
      <c r="D79" s="41">
        <v>-0.006038847315958977</v>
      </c>
      <c r="E79" s="57">
        <v>-328.9254356955695</v>
      </c>
      <c r="F79" s="43">
        <v>-0.00941814223359153</v>
      </c>
      <c r="G79" s="44">
        <v>0.5615511945156964</v>
      </c>
      <c r="N79" s="19" t="s">
        <v>174</v>
      </c>
      <c r="O79" s="56">
        <v>-210.64018704656257</v>
      </c>
      <c r="P79" s="41">
        <v>-0.006038847315958977</v>
      </c>
      <c r="Q79" s="57">
        <v>-328.9254356955695</v>
      </c>
      <c r="R79" s="43">
        <v>-0.00941814223359153</v>
      </c>
      <c r="S79" s="44">
        <v>0.5615511945156964</v>
      </c>
    </row>
    <row r="80" spans="2:19" ht="91.5" customHeight="1" thickBot="1" thickTop="1">
      <c r="B80" s="674" t="s">
        <v>147</v>
      </c>
      <c r="C80" s="674"/>
      <c r="D80" s="674"/>
      <c r="E80" s="674"/>
      <c r="F80" s="674"/>
      <c r="G80" s="674"/>
      <c r="N80" s="675" t="s">
        <v>68</v>
      </c>
      <c r="O80" s="675"/>
      <c r="P80" s="675"/>
      <c r="Q80" s="675"/>
      <c r="R80" s="675"/>
      <c r="S80" s="675"/>
    </row>
    <row r="81" spans="2:19" ht="21" thickTop="1">
      <c r="B81" s="1" t="s">
        <v>0</v>
      </c>
      <c r="C81" s="2"/>
      <c r="D81" s="2"/>
      <c r="E81" s="2"/>
      <c r="F81" s="2"/>
      <c r="G81" s="58"/>
      <c r="N81" s="1" t="s">
        <v>0</v>
      </c>
      <c r="O81" s="2"/>
      <c r="P81" s="2"/>
      <c r="Q81" s="2"/>
      <c r="R81" s="2"/>
      <c r="S81" s="58"/>
    </row>
    <row r="82" spans="2:19" ht="15.75" thickBot="1">
      <c r="B82" s="59" t="s">
        <v>14</v>
      </c>
      <c r="C82" s="29"/>
      <c r="D82" s="29"/>
      <c r="E82" s="29"/>
      <c r="F82" s="29"/>
      <c r="G82" s="60"/>
      <c r="N82" s="59" t="s">
        <v>198</v>
      </c>
      <c r="O82" s="29"/>
      <c r="P82" s="29"/>
      <c r="Q82" s="29"/>
      <c r="R82" s="29"/>
      <c r="S82" s="60"/>
    </row>
    <row r="83" spans="2:19" ht="15" thickBot="1" thickTop="1">
      <c r="B83" s="61" t="s">
        <v>190</v>
      </c>
      <c r="C83" s="62">
        <v>2014</v>
      </c>
      <c r="D83" s="63" t="s">
        <v>191</v>
      </c>
      <c r="E83" s="64">
        <v>2015</v>
      </c>
      <c r="F83" s="65" t="s">
        <v>191</v>
      </c>
      <c r="G83" s="66" t="s">
        <v>71</v>
      </c>
      <c r="N83" s="61" t="s">
        <v>1</v>
      </c>
      <c r="O83" s="62">
        <v>2014</v>
      </c>
      <c r="P83" s="63" t="s">
        <v>191</v>
      </c>
      <c r="Q83" s="64">
        <v>2015</v>
      </c>
      <c r="R83" s="65" t="s">
        <v>191</v>
      </c>
      <c r="S83" s="66" t="s">
        <v>71</v>
      </c>
    </row>
    <row r="84" spans="2:19" ht="15" thickTop="1">
      <c r="B84" s="67" t="s">
        <v>192</v>
      </c>
      <c r="C84" s="68">
        <v>5581.401</v>
      </c>
      <c r="D84" s="69">
        <v>0.16001311090098655</v>
      </c>
      <c r="E84" s="70">
        <v>5887.262</v>
      </c>
      <c r="F84" s="71">
        <v>0.16857033499147356</v>
      </c>
      <c r="G84" s="72">
        <v>0.054800040348292445</v>
      </c>
      <c r="N84" s="67" t="s">
        <v>17</v>
      </c>
      <c r="O84" s="68">
        <v>5581.401</v>
      </c>
      <c r="P84" s="69">
        <v>0.16001311090098655</v>
      </c>
      <c r="Q84" s="70">
        <v>5887.262</v>
      </c>
      <c r="R84" s="71">
        <v>0.16857033499147356</v>
      </c>
      <c r="S84" s="72">
        <v>0.054800040348292445</v>
      </c>
    </row>
    <row r="85" spans="2:19" ht="14.25">
      <c r="B85" s="73" t="s">
        <v>193</v>
      </c>
      <c r="C85" s="68">
        <v>3380.6929999999993</v>
      </c>
      <c r="D85" s="69">
        <v>0.09692104257178238</v>
      </c>
      <c r="E85" s="70">
        <v>2945.8280000000004</v>
      </c>
      <c r="F85" s="74">
        <v>0.08434807433188173</v>
      </c>
      <c r="G85" s="72">
        <v>-0.12863191067630186</v>
      </c>
      <c r="N85" s="73" t="s">
        <v>18</v>
      </c>
      <c r="O85" s="68">
        <v>3380.6929999999993</v>
      </c>
      <c r="P85" s="69">
        <v>0.09692104257178238</v>
      </c>
      <c r="Q85" s="70">
        <v>2945.8280000000004</v>
      </c>
      <c r="R85" s="74">
        <v>0.08434807433188173</v>
      </c>
      <c r="S85" s="72">
        <v>-0.12863191067630186</v>
      </c>
    </row>
    <row r="86" spans="2:19" ht="14.25">
      <c r="B86" s="73" t="s">
        <v>194</v>
      </c>
      <c r="C86" s="68">
        <v>11813.882</v>
      </c>
      <c r="D86" s="69">
        <v>0.3386920256468168</v>
      </c>
      <c r="E86" s="70">
        <v>13916.467</v>
      </c>
      <c r="F86" s="74">
        <v>0.39847105566013324</v>
      </c>
      <c r="G86" s="72">
        <v>0.17797579153067566</v>
      </c>
      <c r="N86" s="73" t="s">
        <v>199</v>
      </c>
      <c r="O86" s="68">
        <v>11813.882</v>
      </c>
      <c r="P86" s="69">
        <v>0.3386920256468168</v>
      </c>
      <c r="Q86" s="70">
        <v>13916.467</v>
      </c>
      <c r="R86" s="74">
        <v>0.39847105566013324</v>
      </c>
      <c r="S86" s="72">
        <v>0.17797579153067566</v>
      </c>
    </row>
    <row r="87" spans="2:19" ht="14.25">
      <c r="B87" s="73" t="s">
        <v>195</v>
      </c>
      <c r="C87" s="68">
        <v>1877.7529999999988</v>
      </c>
      <c r="D87" s="69">
        <v>0.053833275737339065</v>
      </c>
      <c r="E87" s="70">
        <v>2259.3149999999987</v>
      </c>
      <c r="F87" s="74">
        <v>0.06469110537313626</v>
      </c>
      <c r="G87" s="72">
        <v>0.2032013795211618</v>
      </c>
      <c r="N87" s="73" t="s">
        <v>200</v>
      </c>
      <c r="O87" s="68">
        <v>1877.7529999999988</v>
      </c>
      <c r="P87" s="69">
        <v>0.053833275737339065</v>
      </c>
      <c r="Q87" s="70">
        <v>2259.3149999999987</v>
      </c>
      <c r="R87" s="74">
        <v>0.06469110537313626</v>
      </c>
      <c r="S87" s="72">
        <v>0.2032013795211618</v>
      </c>
    </row>
    <row r="88" spans="2:19" ht="15" customHeight="1">
      <c r="B88" s="73" t="s">
        <v>196</v>
      </c>
      <c r="C88" s="68">
        <v>11960.302</v>
      </c>
      <c r="D88" s="69">
        <v>0.34288973867587924</v>
      </c>
      <c r="E88" s="70">
        <v>9733.258</v>
      </c>
      <c r="F88" s="74">
        <v>0.2786929750397451</v>
      </c>
      <c r="G88" s="72">
        <v>-0.18620299052649336</v>
      </c>
      <c r="N88" s="73" t="s">
        <v>20</v>
      </c>
      <c r="O88" s="68">
        <v>11960.302</v>
      </c>
      <c r="P88" s="69">
        <v>0.34288973867587924</v>
      </c>
      <c r="Q88" s="70">
        <v>9733.258</v>
      </c>
      <c r="R88" s="74">
        <v>0.2786929750397451</v>
      </c>
      <c r="S88" s="72">
        <v>-0.18620299052649336</v>
      </c>
    </row>
    <row r="89" spans="2:19" ht="15" thickBot="1">
      <c r="B89" s="73" t="s">
        <v>197</v>
      </c>
      <c r="C89" s="68">
        <v>266.867</v>
      </c>
      <c r="D89" s="69">
        <v>0.007650806467195885</v>
      </c>
      <c r="E89" s="70">
        <v>182.53216133332717</v>
      </c>
      <c r="F89" s="74">
        <v>0.005226454603630118</v>
      </c>
      <c r="G89" s="72">
        <v>-0.3160182363000028</v>
      </c>
      <c r="N89" s="73" t="s">
        <v>21</v>
      </c>
      <c r="O89" s="68">
        <v>266.867</v>
      </c>
      <c r="P89" s="69">
        <v>0.007650806467195885</v>
      </c>
      <c r="Q89" s="70">
        <v>182.53216133332717</v>
      </c>
      <c r="R89" s="74">
        <v>0.005226454603630118</v>
      </c>
      <c r="S89" s="72">
        <v>-0.3160182363000028</v>
      </c>
    </row>
    <row r="90" spans="2:19" ht="15" thickBot="1" thickTop="1">
      <c r="B90" s="75" t="s">
        <v>15</v>
      </c>
      <c r="C90" s="76">
        <v>34880.898</v>
      </c>
      <c r="D90" s="77">
        <v>0</v>
      </c>
      <c r="E90" s="78">
        <v>34924.66216133333</v>
      </c>
      <c r="F90" s="79"/>
      <c r="G90" s="80">
        <v>0.0012546741581402898</v>
      </c>
      <c r="N90" s="75" t="s">
        <v>15</v>
      </c>
      <c r="O90" s="76">
        <v>34880.898</v>
      </c>
      <c r="P90" s="77">
        <v>0</v>
      </c>
      <c r="Q90" s="78">
        <v>34924.66216133333</v>
      </c>
      <c r="R90" s="86"/>
      <c r="S90" s="80">
        <v>0.0012546741581402898</v>
      </c>
    </row>
    <row r="91" spans="3:15" ht="15" thickBot="1" thickTop="1">
      <c r="C91" s="81"/>
      <c r="E91" s="82"/>
      <c r="F91" s="82"/>
      <c r="N91" s="87"/>
      <c r="O91" s="81"/>
    </row>
    <row r="92" spans="2:19" ht="21" thickTop="1">
      <c r="B92" s="1" t="s">
        <v>0</v>
      </c>
      <c r="C92" s="2"/>
      <c r="D92" s="2"/>
      <c r="E92" s="83"/>
      <c r="F92" s="83"/>
      <c r="G92" s="58"/>
      <c r="N92" s="1" t="s">
        <v>0</v>
      </c>
      <c r="O92" s="2"/>
      <c r="P92" s="2"/>
      <c r="Q92" s="2"/>
      <c r="R92" s="2"/>
      <c r="S92" s="58"/>
    </row>
    <row r="93" spans="2:19" ht="15.75" thickBot="1">
      <c r="B93" s="59" t="s">
        <v>16</v>
      </c>
      <c r="C93" s="29"/>
      <c r="D93" s="29"/>
      <c r="E93" s="84"/>
      <c r="F93" s="84"/>
      <c r="G93" s="85"/>
      <c r="N93" s="59" t="s">
        <v>201</v>
      </c>
      <c r="O93" s="29"/>
      <c r="P93" s="29"/>
      <c r="Q93" s="29"/>
      <c r="R93" s="29"/>
      <c r="S93" s="85"/>
    </row>
    <row r="94" spans="2:19" ht="15" thickBot="1" thickTop="1">
      <c r="B94" s="61" t="s">
        <v>190</v>
      </c>
      <c r="C94" s="62">
        <f>+C83</f>
        <v>2014</v>
      </c>
      <c r="D94" s="63" t="s">
        <v>191</v>
      </c>
      <c r="E94" s="64">
        <f>+E83</f>
        <v>2015</v>
      </c>
      <c r="F94" s="65" t="s">
        <v>191</v>
      </c>
      <c r="G94" s="66" t="s">
        <v>71</v>
      </c>
      <c r="N94" s="61" t="s">
        <v>1</v>
      </c>
      <c r="O94" s="62">
        <f>+O83</f>
        <v>2014</v>
      </c>
      <c r="P94" s="63" t="s">
        <v>191</v>
      </c>
      <c r="Q94" s="64">
        <f>+Q83</f>
        <v>2015</v>
      </c>
      <c r="R94" s="65" t="s">
        <v>191</v>
      </c>
      <c r="S94" s="66" t="s">
        <v>71</v>
      </c>
    </row>
    <row r="95" spans="2:19" ht="15" thickTop="1">
      <c r="B95" s="67" t="s">
        <v>192</v>
      </c>
      <c r="C95" s="68">
        <v>11476.289</v>
      </c>
      <c r="D95" s="69">
        <v>0.179679057696317</v>
      </c>
      <c r="E95" s="70">
        <v>10744.077</v>
      </c>
      <c r="F95" s="71">
        <v>0.16018692535178772</v>
      </c>
      <c r="G95" s="72">
        <v>-0.06380215764869646</v>
      </c>
      <c r="N95" s="67" t="s">
        <v>17</v>
      </c>
      <c r="O95" s="68">
        <v>11476.289</v>
      </c>
      <c r="P95" s="69">
        <v>0.179679057696317</v>
      </c>
      <c r="Q95" s="70">
        <v>10744.077</v>
      </c>
      <c r="R95" s="71">
        <v>0.16018692535178772</v>
      </c>
      <c r="S95" s="72">
        <v>-0.06380215764869646</v>
      </c>
    </row>
    <row r="96" spans="2:19" ht="14.25">
      <c r="B96" s="73" t="s">
        <v>193</v>
      </c>
      <c r="C96" s="68">
        <v>8018.743999999999</v>
      </c>
      <c r="D96" s="69">
        <v>0.12554584202506539</v>
      </c>
      <c r="E96" s="70">
        <v>8042.575999999999</v>
      </c>
      <c r="F96" s="74">
        <v>0.11990937158660343</v>
      </c>
      <c r="G96" s="72">
        <v>0.00297203651843736</v>
      </c>
      <c r="N96" s="73" t="s">
        <v>18</v>
      </c>
      <c r="O96" s="68">
        <v>8018.743999999999</v>
      </c>
      <c r="P96" s="69">
        <v>0.12554584202506539</v>
      </c>
      <c r="Q96" s="70">
        <v>8042.575999999999</v>
      </c>
      <c r="R96" s="74">
        <v>0.11990937158660343</v>
      </c>
      <c r="S96" s="72">
        <v>0.00297203651843736</v>
      </c>
    </row>
    <row r="97" spans="2:19" ht="14.25">
      <c r="B97" s="73" t="s">
        <v>194</v>
      </c>
      <c r="C97" s="68">
        <v>16593.209</v>
      </c>
      <c r="D97" s="69">
        <v>0.2597923559852881</v>
      </c>
      <c r="E97" s="70">
        <v>20248.904</v>
      </c>
      <c r="F97" s="74">
        <v>0.3018974709045287</v>
      </c>
      <c r="G97" s="72">
        <v>0.2203127194986816</v>
      </c>
      <c r="N97" s="73" t="s">
        <v>199</v>
      </c>
      <c r="O97" s="68">
        <v>16593.209</v>
      </c>
      <c r="P97" s="69">
        <v>0.2597923559852881</v>
      </c>
      <c r="Q97" s="70">
        <v>20248.904</v>
      </c>
      <c r="R97" s="74">
        <v>0.3018974709045287</v>
      </c>
      <c r="S97" s="72">
        <v>0.2203127194986816</v>
      </c>
    </row>
    <row r="98" spans="2:19" ht="14.25">
      <c r="B98" s="73" t="s">
        <v>195</v>
      </c>
      <c r="C98" s="68">
        <v>4591.157999999999</v>
      </c>
      <c r="D98" s="69">
        <v>0.0718816808442962</v>
      </c>
      <c r="E98" s="70">
        <v>4553.531000000003</v>
      </c>
      <c r="F98" s="74">
        <v>0.06789006914079745</v>
      </c>
      <c r="G98" s="72">
        <v>-0.008195535853916747</v>
      </c>
      <c r="N98" s="73" t="s">
        <v>200</v>
      </c>
      <c r="O98" s="68">
        <v>4591.157999999999</v>
      </c>
      <c r="P98" s="69">
        <v>0.0718816808442962</v>
      </c>
      <c r="Q98" s="70">
        <v>4553.531000000003</v>
      </c>
      <c r="R98" s="74">
        <v>0.06789006914079745</v>
      </c>
      <c r="S98" s="72">
        <v>-0.008195535853916747</v>
      </c>
    </row>
    <row r="99" spans="2:19" ht="14.25">
      <c r="B99" s="73" t="s">
        <v>196</v>
      </c>
      <c r="C99" s="68">
        <v>22125.741</v>
      </c>
      <c r="D99" s="69">
        <v>0.34641270307089395</v>
      </c>
      <c r="E99" s="70">
        <v>22485.321000000004</v>
      </c>
      <c r="F99" s="74">
        <v>0.3352409366144701</v>
      </c>
      <c r="G99" s="72">
        <v>0.01625165909697679</v>
      </c>
      <c r="N99" s="73" t="s">
        <v>20</v>
      </c>
      <c r="O99" s="68">
        <v>22125.741</v>
      </c>
      <c r="P99" s="69">
        <v>0.34641270307089395</v>
      </c>
      <c r="Q99" s="70">
        <v>22485.321000000004</v>
      </c>
      <c r="R99" s="74">
        <v>0.3352409366144701</v>
      </c>
      <c r="S99" s="72">
        <v>0.01625165909697679</v>
      </c>
    </row>
    <row r="100" spans="2:19" ht="15" thickBot="1">
      <c r="B100" s="73" t="s">
        <v>197</v>
      </c>
      <c r="C100" s="68">
        <v>1065.903</v>
      </c>
      <c r="D100" s="69">
        <v>0.01668836037813943</v>
      </c>
      <c r="E100" s="70">
        <v>997.7129999999997</v>
      </c>
      <c r="F100" s="74">
        <v>0.01487522640181266</v>
      </c>
      <c r="G100" s="72">
        <v>-0.06397392633288423</v>
      </c>
      <c r="N100" s="73" t="s">
        <v>21</v>
      </c>
      <c r="O100" s="68">
        <v>1065.903</v>
      </c>
      <c r="P100" s="69">
        <v>0.01668836037813943</v>
      </c>
      <c r="Q100" s="70">
        <v>997.7129999999997</v>
      </c>
      <c r="R100" s="74">
        <v>0.01487522640181266</v>
      </c>
      <c r="S100" s="72">
        <v>-0.06397392633288423</v>
      </c>
    </row>
    <row r="101" spans="2:19" ht="15" thickBot="1" thickTop="1">
      <c r="B101" s="75" t="s">
        <v>15</v>
      </c>
      <c r="C101" s="76">
        <v>63871.043999999994</v>
      </c>
      <c r="D101" s="77">
        <v>0</v>
      </c>
      <c r="E101" s="78">
        <v>67072.122</v>
      </c>
      <c r="F101" s="86"/>
      <c r="G101" s="80">
        <v>0.050117828041138734</v>
      </c>
      <c r="N101" s="75" t="s">
        <v>15</v>
      </c>
      <c r="O101" s="76">
        <v>63871.043999999994</v>
      </c>
      <c r="P101" s="77">
        <v>0</v>
      </c>
      <c r="Q101" s="78">
        <v>67072.122</v>
      </c>
      <c r="R101" s="86">
        <v>0</v>
      </c>
      <c r="S101" s="80">
        <v>0.050117828041138734</v>
      </c>
    </row>
    <row r="102" ht="15" thickBot="1" thickTop="1"/>
    <row r="103" spans="2:23" ht="21.75" thickBot="1" thickTop="1">
      <c r="B103" s="88" t="s">
        <v>22</v>
      </c>
      <c r="C103" s="2"/>
      <c r="D103" s="2"/>
      <c r="E103" s="2"/>
      <c r="F103" s="2"/>
      <c r="G103" s="2"/>
      <c r="H103" s="2"/>
      <c r="I103" s="2"/>
      <c r="J103" s="2"/>
      <c r="K103" s="89"/>
      <c r="N103" s="88" t="s">
        <v>26</v>
      </c>
      <c r="O103" s="2"/>
      <c r="P103" s="2"/>
      <c r="Q103" s="2"/>
      <c r="R103" s="2"/>
      <c r="S103" s="2"/>
      <c r="T103" s="2"/>
      <c r="U103" s="2"/>
      <c r="V103" s="2"/>
      <c r="W103" s="89"/>
    </row>
    <row r="104" spans="2:23" ht="15" thickBot="1" thickTop="1">
      <c r="B104" s="90"/>
      <c r="C104" s="656" t="s">
        <v>23</v>
      </c>
      <c r="D104" s="657"/>
      <c r="E104" s="657"/>
      <c r="F104" s="656" t="s">
        <v>24</v>
      </c>
      <c r="G104" s="657" t="s">
        <v>24</v>
      </c>
      <c r="H104" s="658"/>
      <c r="I104" s="656" t="s">
        <v>25</v>
      </c>
      <c r="J104" s="657" t="s">
        <v>25</v>
      </c>
      <c r="K104" s="658"/>
      <c r="N104" s="90"/>
      <c r="O104" s="656" t="s">
        <v>27</v>
      </c>
      <c r="P104" s="657">
        <v>0</v>
      </c>
      <c r="Q104" s="657">
        <v>0</v>
      </c>
      <c r="R104" s="656" t="s">
        <v>28</v>
      </c>
      <c r="S104" s="657"/>
      <c r="T104" s="658"/>
      <c r="U104" s="656" t="s">
        <v>29</v>
      </c>
      <c r="V104" s="657" t="s">
        <v>25</v>
      </c>
      <c r="W104" s="658">
        <v>0</v>
      </c>
    </row>
    <row r="105" spans="2:23" ht="15" thickBot="1" thickTop="1">
      <c r="B105" s="61" t="s">
        <v>190</v>
      </c>
      <c r="C105" s="91">
        <v>2014</v>
      </c>
      <c r="D105" s="92">
        <v>2015</v>
      </c>
      <c r="E105" s="66" t="s">
        <v>71</v>
      </c>
      <c r="F105" s="93">
        <v>2014</v>
      </c>
      <c r="G105" s="92">
        <v>2015</v>
      </c>
      <c r="H105" s="66" t="s">
        <v>71</v>
      </c>
      <c r="I105" s="93">
        <v>2014</v>
      </c>
      <c r="J105" s="92">
        <v>2015</v>
      </c>
      <c r="K105" s="66" t="s">
        <v>71</v>
      </c>
      <c r="N105" s="61" t="s">
        <v>1</v>
      </c>
      <c r="O105" s="108">
        <v>2014</v>
      </c>
      <c r="P105" s="109">
        <v>2015</v>
      </c>
      <c r="Q105" s="110" t="s">
        <v>71</v>
      </c>
      <c r="R105" s="62">
        <v>2014</v>
      </c>
      <c r="S105" s="109">
        <v>2015</v>
      </c>
      <c r="T105" s="110" t="s">
        <v>71</v>
      </c>
      <c r="U105" s="62">
        <v>2014</v>
      </c>
      <c r="V105" s="109">
        <v>2015</v>
      </c>
      <c r="W105" s="110" t="s">
        <v>71</v>
      </c>
    </row>
    <row r="106" spans="2:23" ht="15" thickTop="1">
      <c r="B106" s="67" t="s">
        <v>192</v>
      </c>
      <c r="C106" s="94">
        <v>1414.833</v>
      </c>
      <c r="D106" s="95">
        <v>1367.662</v>
      </c>
      <c r="E106" s="96">
        <v>-0.03334033062559327</v>
      </c>
      <c r="F106" s="94">
        <v>2465.556</v>
      </c>
      <c r="G106" s="97">
        <v>2166.183</v>
      </c>
      <c r="H106" s="96">
        <v>-0.12142210519655605</v>
      </c>
      <c r="I106" s="94">
        <v>1727.948</v>
      </c>
      <c r="J106" s="95">
        <v>2387.511</v>
      </c>
      <c r="K106" s="96">
        <v>0.3817030373599204</v>
      </c>
      <c r="N106" s="67" t="s">
        <v>17</v>
      </c>
      <c r="O106" s="94">
        <v>1414.833</v>
      </c>
      <c r="P106" s="95">
        <v>1367.662</v>
      </c>
      <c r="Q106" s="96">
        <v>-0.03334033062559327</v>
      </c>
      <c r="R106" s="68">
        <v>2465.556</v>
      </c>
      <c r="S106" s="97">
        <v>2166.183</v>
      </c>
      <c r="T106" s="72">
        <v>-0.12142210519655605</v>
      </c>
      <c r="U106" s="94">
        <v>1727.948</v>
      </c>
      <c r="V106" s="95">
        <v>2387.511</v>
      </c>
      <c r="W106" s="96">
        <v>0.3817030373599204</v>
      </c>
    </row>
    <row r="107" spans="2:23" ht="14.25">
      <c r="B107" s="73" t="s">
        <v>193</v>
      </c>
      <c r="C107" s="98">
        <v>2603.567</v>
      </c>
      <c r="D107" s="97">
        <v>2202.71</v>
      </c>
      <c r="E107" s="72">
        <v>-0.1539645417229516</v>
      </c>
      <c r="F107" s="98">
        <v>481.5239999999999</v>
      </c>
      <c r="G107" s="97">
        <v>427.596</v>
      </c>
      <c r="H107" s="72">
        <v>-0.11199441772372698</v>
      </c>
      <c r="I107" s="98">
        <v>295.60199999999986</v>
      </c>
      <c r="J107" s="97">
        <v>315.52199999999993</v>
      </c>
      <c r="K107" s="72">
        <v>0.06738790671240413</v>
      </c>
      <c r="N107" s="73" t="s">
        <v>18</v>
      </c>
      <c r="O107" s="98">
        <v>2603.567</v>
      </c>
      <c r="P107" s="97">
        <v>2202.71</v>
      </c>
      <c r="Q107" s="72">
        <v>-0.1539645417229516</v>
      </c>
      <c r="R107" s="68">
        <v>481.5239999999999</v>
      </c>
      <c r="S107" s="97">
        <v>427.596</v>
      </c>
      <c r="T107" s="72">
        <v>-0.11199441772372698</v>
      </c>
      <c r="U107" s="98">
        <v>295.60199999999986</v>
      </c>
      <c r="V107" s="97">
        <v>315.52199999999993</v>
      </c>
      <c r="W107" s="72">
        <v>0.06738790671240413</v>
      </c>
    </row>
    <row r="108" spans="2:23" ht="14.25">
      <c r="B108" s="73" t="s">
        <v>194</v>
      </c>
      <c r="C108" s="98">
        <v>9941.883</v>
      </c>
      <c r="D108" s="97">
        <v>12186.294</v>
      </c>
      <c r="E108" s="72">
        <v>0.2257531093455838</v>
      </c>
      <c r="F108" s="98">
        <v>1861.079</v>
      </c>
      <c r="G108" s="97">
        <v>1716.573</v>
      </c>
      <c r="H108" s="72">
        <v>-0.07764635461471536</v>
      </c>
      <c r="I108" s="98">
        <v>10.92</v>
      </c>
      <c r="J108" s="97">
        <v>13.6</v>
      </c>
      <c r="K108" s="72">
        <v>0.24542124542124544</v>
      </c>
      <c r="N108" s="73" t="s">
        <v>199</v>
      </c>
      <c r="O108" s="98">
        <v>9941.883</v>
      </c>
      <c r="P108" s="97">
        <v>12186.294</v>
      </c>
      <c r="Q108" s="72">
        <v>0.2257531093455838</v>
      </c>
      <c r="R108" s="68">
        <v>1861.079</v>
      </c>
      <c r="S108" s="97">
        <v>1716.573</v>
      </c>
      <c r="T108" s="72">
        <v>-0.07764635461471536</v>
      </c>
      <c r="U108" s="98">
        <v>10.92</v>
      </c>
      <c r="V108" s="97">
        <v>13.6</v>
      </c>
      <c r="W108" s="72">
        <v>0.24542124542124544</v>
      </c>
    </row>
    <row r="109" spans="2:23" ht="14.25">
      <c r="B109" s="73" t="s">
        <v>195</v>
      </c>
      <c r="C109" s="98">
        <v>340.91699999999946</v>
      </c>
      <c r="D109" s="97">
        <v>462.0599999999995</v>
      </c>
      <c r="E109" s="72">
        <v>0.3553445560063013</v>
      </c>
      <c r="F109" s="98">
        <v>1264.8190000000002</v>
      </c>
      <c r="G109" s="97">
        <v>1395.0339999999999</v>
      </c>
      <c r="H109" s="72">
        <v>0.10295148950165967</v>
      </c>
      <c r="I109" s="98">
        <v>272.017</v>
      </c>
      <c r="J109" s="97">
        <v>402.221</v>
      </c>
      <c r="K109" s="72">
        <v>0.4786612601418294</v>
      </c>
      <c r="N109" s="73" t="s">
        <v>200</v>
      </c>
      <c r="O109" s="98">
        <v>340.91699999999946</v>
      </c>
      <c r="P109" s="97">
        <v>462.0599999999995</v>
      </c>
      <c r="Q109" s="72">
        <v>0.3553445560063013</v>
      </c>
      <c r="R109" s="68">
        <v>1264.8190000000002</v>
      </c>
      <c r="S109" s="97">
        <v>1395.0339999999999</v>
      </c>
      <c r="T109" s="72">
        <v>0.10295148950165967</v>
      </c>
      <c r="U109" s="98">
        <v>272.017</v>
      </c>
      <c r="V109" s="97">
        <v>402.221</v>
      </c>
      <c r="W109" s="72">
        <v>0.4786612601418294</v>
      </c>
    </row>
    <row r="110" spans="2:23" ht="14.25">
      <c r="B110" s="73" t="s">
        <v>196</v>
      </c>
      <c r="C110" s="98">
        <v>11517.6</v>
      </c>
      <c r="D110" s="97">
        <v>9099.903999999999</v>
      </c>
      <c r="E110" s="72">
        <v>-0.20991317635618545</v>
      </c>
      <c r="F110" s="98">
        <v>442.702</v>
      </c>
      <c r="G110" s="97">
        <v>633.3539999999999</v>
      </c>
      <c r="H110" s="72">
        <v>0.4306553844346759</v>
      </c>
      <c r="I110" s="98">
        <v>0</v>
      </c>
      <c r="J110" s="97">
        <v>0</v>
      </c>
      <c r="K110" s="72" t="s">
        <v>132</v>
      </c>
      <c r="N110" s="73" t="s">
        <v>20</v>
      </c>
      <c r="O110" s="98">
        <v>11517.6</v>
      </c>
      <c r="P110" s="97">
        <v>9099.903999999999</v>
      </c>
      <c r="Q110" s="72">
        <v>-0.20991317635618545</v>
      </c>
      <c r="R110" s="68">
        <v>442.702</v>
      </c>
      <c r="S110" s="97">
        <v>633.3539999999999</v>
      </c>
      <c r="T110" s="72">
        <v>0.4306553844346759</v>
      </c>
      <c r="U110" s="98">
        <v>0</v>
      </c>
      <c r="V110" s="97">
        <v>0</v>
      </c>
      <c r="W110" s="72" t="s">
        <v>132</v>
      </c>
    </row>
    <row r="111" spans="2:23" ht="15" thickBot="1">
      <c r="B111" s="73" t="s">
        <v>197</v>
      </c>
      <c r="C111" s="99">
        <v>0.8</v>
      </c>
      <c r="D111" s="100">
        <v>0.8590000000040163</v>
      </c>
      <c r="E111" s="101">
        <v>0.07375000000502041</v>
      </c>
      <c r="F111" s="99">
        <v>234.335</v>
      </c>
      <c r="G111" s="100">
        <v>161.9830000000004</v>
      </c>
      <c r="H111" s="101">
        <v>-0.30875456077837116</v>
      </c>
      <c r="I111" s="99">
        <v>31.732</v>
      </c>
      <c r="J111" s="100">
        <v>19.68999999999994</v>
      </c>
      <c r="K111" s="101">
        <v>-0.37949073490482976</v>
      </c>
      <c r="N111" s="73" t="s">
        <v>21</v>
      </c>
      <c r="O111" s="99">
        <v>0.8</v>
      </c>
      <c r="P111" s="100">
        <v>0.8590000000040163</v>
      </c>
      <c r="Q111" s="101">
        <v>0.07375000000502041</v>
      </c>
      <c r="R111" s="68">
        <v>234.335</v>
      </c>
      <c r="S111" s="100">
        <v>161.9830000000004</v>
      </c>
      <c r="T111" s="72">
        <v>-0.30875456077837116</v>
      </c>
      <c r="U111" s="99">
        <v>31.732</v>
      </c>
      <c r="V111" s="100">
        <v>19.68999999999994</v>
      </c>
      <c r="W111" s="101">
        <v>-0.37949073490482976</v>
      </c>
    </row>
    <row r="112" spans="2:23" ht="15" thickBot="1" thickTop="1">
      <c r="B112" s="75" t="s">
        <v>15</v>
      </c>
      <c r="C112" s="102">
        <v>25819.6</v>
      </c>
      <c r="D112" s="103">
        <v>25319.489</v>
      </c>
      <c r="E112" s="104">
        <v>-0.019369432524128816</v>
      </c>
      <c r="F112" s="76">
        <v>6750.015</v>
      </c>
      <c r="G112" s="103">
        <v>6500.723</v>
      </c>
      <c r="H112" s="104">
        <v>-0.03693206607689026</v>
      </c>
      <c r="I112" s="76">
        <v>2338.219</v>
      </c>
      <c r="J112" s="103">
        <v>3138.544</v>
      </c>
      <c r="K112" s="104">
        <v>0.3422797436852578</v>
      </c>
      <c r="N112" s="75" t="s">
        <v>15</v>
      </c>
      <c r="O112" s="102">
        <v>25819.6</v>
      </c>
      <c r="P112" s="103">
        <v>25319.489</v>
      </c>
      <c r="Q112" s="104">
        <v>-0.019369432524128816</v>
      </c>
      <c r="R112" s="76">
        <v>6750.015</v>
      </c>
      <c r="S112" s="103">
        <v>6500.723</v>
      </c>
      <c r="T112" s="104">
        <v>-0.03693206607689026</v>
      </c>
      <c r="U112" s="76">
        <v>2338.219</v>
      </c>
      <c r="V112" s="103">
        <v>3138.544</v>
      </c>
      <c r="W112" s="104">
        <v>0.3422797436852578</v>
      </c>
    </row>
    <row r="113" spans="2:23" ht="15" thickBot="1" thickTop="1">
      <c r="B113" s="105"/>
      <c r="C113" s="106"/>
      <c r="D113" s="106"/>
      <c r="E113" s="107"/>
      <c r="F113" s="106"/>
      <c r="G113" s="106"/>
      <c r="H113" s="107"/>
      <c r="I113" s="106"/>
      <c r="J113" s="106"/>
      <c r="K113" s="107"/>
      <c r="N113" s="105"/>
      <c r="O113" s="106"/>
      <c r="P113" s="106"/>
      <c r="Q113" s="107"/>
      <c r="R113" s="106"/>
      <c r="S113" s="106"/>
      <c r="T113" s="107"/>
      <c r="U113" s="106"/>
      <c r="V113" s="106"/>
      <c r="W113" s="107"/>
    </row>
    <row r="114" spans="2:23" ht="21.75" thickBot="1" thickTop="1">
      <c r="B114" s="88" t="s">
        <v>16</v>
      </c>
      <c r="C114" s="2"/>
      <c r="D114" s="2"/>
      <c r="E114" s="2"/>
      <c r="F114" s="2"/>
      <c r="G114" s="2"/>
      <c r="H114" s="2"/>
      <c r="I114" s="2"/>
      <c r="J114" s="2"/>
      <c r="K114" s="89"/>
      <c r="N114" s="88" t="s">
        <v>30</v>
      </c>
      <c r="O114" s="2"/>
      <c r="P114" s="2"/>
      <c r="Q114" s="2"/>
      <c r="R114" s="2"/>
      <c r="S114" s="2"/>
      <c r="T114" s="2"/>
      <c r="U114" s="2"/>
      <c r="V114" s="2"/>
      <c r="W114" s="111"/>
    </row>
    <row r="115" spans="2:23" ht="15" thickBot="1" thickTop="1">
      <c r="B115" s="90"/>
      <c r="C115" s="656" t="s">
        <v>23</v>
      </c>
      <c r="D115" s="657"/>
      <c r="E115" s="657"/>
      <c r="F115" s="656" t="s">
        <v>24</v>
      </c>
      <c r="G115" s="657" t="s">
        <v>24</v>
      </c>
      <c r="H115" s="658"/>
      <c r="I115" s="656" t="s">
        <v>25</v>
      </c>
      <c r="J115" s="657" t="s">
        <v>25</v>
      </c>
      <c r="K115" s="658"/>
      <c r="N115" s="90"/>
      <c r="O115" s="656" t="s">
        <v>27</v>
      </c>
      <c r="P115" s="657">
        <v>0</v>
      </c>
      <c r="Q115" s="657">
        <v>0</v>
      </c>
      <c r="R115" s="656" t="s">
        <v>28</v>
      </c>
      <c r="S115" s="657"/>
      <c r="T115" s="658"/>
      <c r="U115" s="656" t="s">
        <v>29</v>
      </c>
      <c r="V115" s="657" t="s">
        <v>25</v>
      </c>
      <c r="W115" s="658">
        <v>0</v>
      </c>
    </row>
    <row r="116" spans="2:23" ht="15" thickBot="1" thickTop="1">
      <c r="B116" s="61" t="s">
        <v>190</v>
      </c>
      <c r="C116" s="91">
        <v>42004</v>
      </c>
      <c r="D116" s="92">
        <v>42369</v>
      </c>
      <c r="E116" s="66" t="s">
        <v>71</v>
      </c>
      <c r="F116" s="93">
        <v>42004</v>
      </c>
      <c r="G116" s="92">
        <v>42369</v>
      </c>
      <c r="H116" s="66" t="s">
        <v>71</v>
      </c>
      <c r="I116" s="93">
        <v>42004</v>
      </c>
      <c r="J116" s="92">
        <v>42369</v>
      </c>
      <c r="K116" s="66" t="s">
        <v>71</v>
      </c>
      <c r="N116" s="61" t="s">
        <v>1</v>
      </c>
      <c r="O116" s="108">
        <v>42004</v>
      </c>
      <c r="P116" s="109">
        <v>42369</v>
      </c>
      <c r="Q116" s="110" t="s">
        <v>71</v>
      </c>
      <c r="R116" s="62">
        <v>42004</v>
      </c>
      <c r="S116" s="109">
        <v>42369</v>
      </c>
      <c r="T116" s="110" t="s">
        <v>71</v>
      </c>
      <c r="U116" s="62">
        <v>42004</v>
      </c>
      <c r="V116" s="109">
        <v>42369</v>
      </c>
      <c r="W116" s="110" t="s">
        <v>71</v>
      </c>
    </row>
    <row r="117" spans="2:23" ht="15" thickTop="1">
      <c r="B117" s="67" t="s">
        <v>192</v>
      </c>
      <c r="C117" s="94">
        <v>3246.6</v>
      </c>
      <c r="D117" s="95">
        <v>2905.055</v>
      </c>
      <c r="E117" s="96">
        <v>-0.10520082547896259</v>
      </c>
      <c r="F117" s="68">
        <v>1936.703</v>
      </c>
      <c r="G117" s="97">
        <v>2025.616</v>
      </c>
      <c r="H117" s="96">
        <v>0.045909465726030385</v>
      </c>
      <c r="I117" s="94">
        <v>6292.986</v>
      </c>
      <c r="J117" s="95">
        <v>5813.406</v>
      </c>
      <c r="K117" s="96">
        <v>-0.0762086551598875</v>
      </c>
      <c r="N117" s="67" t="s">
        <v>17</v>
      </c>
      <c r="O117" s="94">
        <v>3246.6</v>
      </c>
      <c r="P117" s="95">
        <v>2905.055</v>
      </c>
      <c r="Q117" s="96">
        <v>-0.10520082547896259</v>
      </c>
      <c r="R117" s="68">
        <v>1936.703</v>
      </c>
      <c r="S117" s="97">
        <v>2025.616</v>
      </c>
      <c r="T117" s="96">
        <v>0.045909465726030385</v>
      </c>
      <c r="U117" s="94">
        <v>6292.986</v>
      </c>
      <c r="V117" s="95">
        <v>5813.406</v>
      </c>
      <c r="W117" s="96">
        <v>-0.0762086551598875</v>
      </c>
    </row>
    <row r="118" spans="2:23" ht="14.25">
      <c r="B118" s="73" t="s">
        <v>193</v>
      </c>
      <c r="C118" s="98">
        <v>4827.242</v>
      </c>
      <c r="D118" s="97">
        <v>4829.887000000001</v>
      </c>
      <c r="E118" s="72">
        <v>0.0005479319246892711</v>
      </c>
      <c r="F118" s="68">
        <v>370.22299999999996</v>
      </c>
      <c r="G118" s="97">
        <v>350.33100000000013</v>
      </c>
      <c r="H118" s="72">
        <v>-0.05372977907909515</v>
      </c>
      <c r="I118" s="98">
        <v>2821.2789999999995</v>
      </c>
      <c r="J118" s="97">
        <v>2862.3579999999993</v>
      </c>
      <c r="K118" s="72">
        <v>0.01456041745605452</v>
      </c>
      <c r="N118" s="73" t="s">
        <v>18</v>
      </c>
      <c r="O118" s="98">
        <v>4827.242</v>
      </c>
      <c r="P118" s="97">
        <v>4829.887000000001</v>
      </c>
      <c r="Q118" s="72">
        <v>0.0005479319246892711</v>
      </c>
      <c r="R118" s="68">
        <v>370.22299999999996</v>
      </c>
      <c r="S118" s="97">
        <v>350.33100000000013</v>
      </c>
      <c r="T118" s="72">
        <v>-0.05372977907909515</v>
      </c>
      <c r="U118" s="98">
        <v>2821.2789999999995</v>
      </c>
      <c r="V118" s="97">
        <v>2862.3579999999993</v>
      </c>
      <c r="W118" s="72">
        <v>0.01456041745605452</v>
      </c>
    </row>
    <row r="119" spans="2:23" ht="14.25">
      <c r="B119" s="73" t="s">
        <v>194</v>
      </c>
      <c r="C119" s="98">
        <v>14605.062</v>
      </c>
      <c r="D119" s="97">
        <v>18060.088</v>
      </c>
      <c r="E119" s="72">
        <v>0.23656359692276552</v>
      </c>
      <c r="F119" s="68">
        <v>1919.764</v>
      </c>
      <c r="G119" s="97">
        <v>2085.607</v>
      </c>
      <c r="H119" s="72">
        <v>0.08638718092432196</v>
      </c>
      <c r="I119" s="98">
        <v>68.383</v>
      </c>
      <c r="J119" s="97">
        <v>103.209</v>
      </c>
      <c r="K119" s="72">
        <v>0.5092786218797072</v>
      </c>
      <c r="N119" s="73" t="s">
        <v>199</v>
      </c>
      <c r="O119" s="98">
        <v>14605.062</v>
      </c>
      <c r="P119" s="97">
        <v>18060.088</v>
      </c>
      <c r="Q119" s="72">
        <v>0.23656359692276552</v>
      </c>
      <c r="R119" s="68">
        <v>1919.764</v>
      </c>
      <c r="S119" s="97">
        <v>2085.607</v>
      </c>
      <c r="T119" s="72">
        <v>0.08638718092432196</v>
      </c>
      <c r="U119" s="98">
        <v>68.383</v>
      </c>
      <c r="V119" s="97">
        <v>103.209</v>
      </c>
      <c r="W119" s="72">
        <v>0.5092786218797072</v>
      </c>
    </row>
    <row r="120" spans="2:23" ht="14.25">
      <c r="B120" s="73" t="s">
        <v>195</v>
      </c>
      <c r="C120" s="98">
        <v>1944.6329999999998</v>
      </c>
      <c r="D120" s="97">
        <v>2183.708999999999</v>
      </c>
      <c r="E120" s="72">
        <v>0.12294144962057074</v>
      </c>
      <c r="F120" s="68">
        <v>1706.088</v>
      </c>
      <c r="G120" s="97">
        <v>1464.9279999999999</v>
      </c>
      <c r="H120" s="72">
        <v>-0.14135261487097972</v>
      </c>
      <c r="I120" s="98">
        <v>940.437</v>
      </c>
      <c r="J120" s="97">
        <v>904.894</v>
      </c>
      <c r="K120" s="72">
        <v>-0.0377941318769891</v>
      </c>
      <c r="N120" s="73" t="s">
        <v>200</v>
      </c>
      <c r="O120" s="98">
        <v>1944.6329999999998</v>
      </c>
      <c r="P120" s="97">
        <v>2183.708999999999</v>
      </c>
      <c r="Q120" s="72">
        <v>0.12294144962057074</v>
      </c>
      <c r="R120" s="68">
        <v>1706.088</v>
      </c>
      <c r="S120" s="97">
        <v>1464.9279999999999</v>
      </c>
      <c r="T120" s="72">
        <v>-0.14135261487097972</v>
      </c>
      <c r="U120" s="98">
        <v>940.437</v>
      </c>
      <c r="V120" s="97">
        <v>904.894</v>
      </c>
      <c r="W120" s="72">
        <v>-0.0377941318769891</v>
      </c>
    </row>
    <row r="121" spans="2:23" ht="14.25">
      <c r="B121" s="73" t="s">
        <v>196</v>
      </c>
      <c r="C121" s="98">
        <v>20879.092</v>
      </c>
      <c r="D121" s="97">
        <v>20762.511</v>
      </c>
      <c r="E121" s="72">
        <v>-0.005583624038823287</v>
      </c>
      <c r="F121" s="68">
        <v>1246.649</v>
      </c>
      <c r="G121" s="97">
        <v>1659.1950000000002</v>
      </c>
      <c r="H121" s="72">
        <v>0.33092394090076693</v>
      </c>
      <c r="I121" s="98">
        <v>0</v>
      </c>
      <c r="J121" s="97">
        <v>63.615</v>
      </c>
      <c r="K121" s="72" t="s">
        <v>130</v>
      </c>
      <c r="N121" s="73" t="s">
        <v>20</v>
      </c>
      <c r="O121" s="98">
        <v>20879.092</v>
      </c>
      <c r="P121" s="97">
        <v>20762.511</v>
      </c>
      <c r="Q121" s="72">
        <v>-0.005583624038823287</v>
      </c>
      <c r="R121" s="68">
        <v>1246.649</v>
      </c>
      <c r="S121" s="97">
        <v>1659.1950000000002</v>
      </c>
      <c r="T121" s="72">
        <v>0.33092394090076693</v>
      </c>
      <c r="U121" s="98">
        <v>0</v>
      </c>
      <c r="V121" s="97">
        <v>63.615</v>
      </c>
      <c r="W121" s="72" t="s">
        <v>130</v>
      </c>
    </row>
    <row r="122" spans="2:23" ht="15" thickBot="1">
      <c r="B122" s="73" t="s">
        <v>197</v>
      </c>
      <c r="C122" s="99">
        <v>183.201</v>
      </c>
      <c r="D122" s="100">
        <v>133.301</v>
      </c>
      <c r="E122" s="101">
        <v>-0.2723784258819548</v>
      </c>
      <c r="F122" s="68">
        <v>841.97</v>
      </c>
      <c r="G122" s="100">
        <v>835.5179999999996</v>
      </c>
      <c r="H122" s="101">
        <v>-0.007662980866302238</v>
      </c>
      <c r="I122" s="99">
        <v>40.732</v>
      </c>
      <c r="J122" s="100">
        <v>28.99400000000128</v>
      </c>
      <c r="K122" s="101">
        <v>-0.2881763723853167</v>
      </c>
      <c r="N122" s="73" t="s">
        <v>21</v>
      </c>
      <c r="O122" s="99">
        <v>183.201</v>
      </c>
      <c r="P122" s="100">
        <v>133.301</v>
      </c>
      <c r="Q122" s="101">
        <v>-0.2723784258819548</v>
      </c>
      <c r="R122" s="68">
        <v>841.97</v>
      </c>
      <c r="S122" s="100">
        <v>835.5179999999996</v>
      </c>
      <c r="T122" s="101">
        <v>-0.007662980866302238</v>
      </c>
      <c r="U122" s="99">
        <v>40.732</v>
      </c>
      <c r="V122" s="100">
        <v>28.99400000000128</v>
      </c>
      <c r="W122" s="101">
        <v>-0.2881763723853167</v>
      </c>
    </row>
    <row r="123" spans="2:23" ht="15" thickBot="1" thickTop="1">
      <c r="B123" s="75" t="s">
        <v>15</v>
      </c>
      <c r="C123" s="102">
        <v>45685.82</v>
      </c>
      <c r="D123" s="103">
        <v>48874.451</v>
      </c>
      <c r="E123" s="104">
        <v>0.06979476345176683</v>
      </c>
      <c r="F123" s="76">
        <v>8021.498367857121</v>
      </c>
      <c r="G123" s="103">
        <v>8421.195</v>
      </c>
      <c r="H123" s="104">
        <v>0.04982817596080302</v>
      </c>
      <c r="I123" s="76">
        <v>10163.817</v>
      </c>
      <c r="J123" s="103">
        <v>9776.476</v>
      </c>
      <c r="K123" s="104">
        <v>-0.038109796742699986</v>
      </c>
      <c r="N123" s="75" t="s">
        <v>15</v>
      </c>
      <c r="O123" s="102">
        <v>45685.82</v>
      </c>
      <c r="P123" s="103">
        <v>48874.451</v>
      </c>
      <c r="Q123" s="104">
        <v>0.06979476345176683</v>
      </c>
      <c r="R123" s="76">
        <v>8021.498367857121</v>
      </c>
      <c r="S123" s="103">
        <v>8421.195</v>
      </c>
      <c r="T123" s="104">
        <v>0.04982817596080302</v>
      </c>
      <c r="U123" s="76">
        <v>10163.817</v>
      </c>
      <c r="V123" s="103">
        <v>9776.476</v>
      </c>
      <c r="W123" s="104">
        <v>-0.038109796742699986</v>
      </c>
    </row>
    <row r="124" ht="15" thickBot="1" thickTop="1"/>
    <row r="125" spans="2:17" ht="21" thickTop="1">
      <c r="B125" s="1" t="s">
        <v>0</v>
      </c>
      <c r="C125" s="2"/>
      <c r="D125" s="2"/>
      <c r="E125" s="3" t="s">
        <v>31</v>
      </c>
      <c r="N125" s="1" t="s">
        <v>0</v>
      </c>
      <c r="O125" s="2"/>
      <c r="P125" s="2"/>
      <c r="Q125" s="3" t="s">
        <v>32</v>
      </c>
    </row>
    <row r="126" spans="2:17" ht="15.75" thickBot="1">
      <c r="B126" s="470"/>
      <c r="C126" s="29"/>
      <c r="D126" s="29"/>
      <c r="E126" s="30"/>
      <c r="N126" s="470"/>
      <c r="O126" s="29"/>
      <c r="P126" s="29"/>
      <c r="Q126" s="30"/>
    </row>
    <row r="127" spans="2:17" ht="16.5" thickBot="1" thickTop="1">
      <c r="B127" s="4" t="s">
        <v>2</v>
      </c>
      <c r="C127" s="112">
        <v>2014</v>
      </c>
      <c r="D127" s="113">
        <v>2015</v>
      </c>
      <c r="E127" s="114" t="s">
        <v>71</v>
      </c>
      <c r="N127" s="4" t="s">
        <v>5</v>
      </c>
      <c r="O127" s="112">
        <v>2014</v>
      </c>
      <c r="P127" s="113">
        <v>2015</v>
      </c>
      <c r="Q127" s="114" t="s">
        <v>71</v>
      </c>
    </row>
    <row r="128" spans="2:17" ht="15">
      <c r="B128" s="8" t="s">
        <v>175</v>
      </c>
      <c r="C128" s="51">
        <v>2552.736111999994</v>
      </c>
      <c r="D128" s="115">
        <v>2408.609987999991</v>
      </c>
      <c r="E128" s="116">
        <v>-0.056459468459152395</v>
      </c>
      <c r="N128" s="8" t="s">
        <v>8</v>
      </c>
      <c r="O128" s="51">
        <v>2552.736111999994</v>
      </c>
      <c r="P128" s="115">
        <v>2408.609987999991</v>
      </c>
      <c r="Q128" s="116">
        <v>-0.056459468459152395</v>
      </c>
    </row>
    <row r="129" spans="2:17" ht="15">
      <c r="B129" s="117" t="s">
        <v>176</v>
      </c>
      <c r="C129" s="118">
        <v>0.07318443756838794</v>
      </c>
      <c r="D129" s="119">
        <v>0.06896587794818163</v>
      </c>
      <c r="E129" s="37"/>
      <c r="N129" s="117" t="s">
        <v>179</v>
      </c>
      <c r="O129" s="118">
        <v>0.07318443756838794</v>
      </c>
      <c r="P129" s="119">
        <v>0.06896587794818163</v>
      </c>
      <c r="Q129" s="37"/>
    </row>
    <row r="130" spans="2:17" ht="15">
      <c r="B130" s="120" t="s">
        <v>126</v>
      </c>
      <c r="C130" s="46">
        <v>-824.005</v>
      </c>
      <c r="D130" s="121">
        <v>-788.00076133</v>
      </c>
      <c r="E130" s="122">
        <v>-0.04369419927063545</v>
      </c>
      <c r="N130" s="120" t="s">
        <v>180</v>
      </c>
      <c r="O130" s="46">
        <v>-824.005</v>
      </c>
      <c r="P130" s="121">
        <v>-788.00076133</v>
      </c>
      <c r="Q130" s="122">
        <v>-0.04369419927063545</v>
      </c>
    </row>
    <row r="131" spans="2:17" ht="14.25">
      <c r="B131" s="123" t="s">
        <v>23</v>
      </c>
      <c r="C131" s="38">
        <v>-622.68</v>
      </c>
      <c r="D131" s="39">
        <v>-572.7257613300001</v>
      </c>
      <c r="E131" s="124">
        <v>-0.08022457549624185</v>
      </c>
      <c r="N131" s="123" t="s">
        <v>27</v>
      </c>
      <c r="O131" s="38">
        <v>-622.68</v>
      </c>
      <c r="P131" s="39">
        <v>-572.7257613300001</v>
      </c>
      <c r="Q131" s="129">
        <v>-0.08022457549624185</v>
      </c>
    </row>
    <row r="132" spans="2:17" ht="14.25">
      <c r="B132" s="123" t="s">
        <v>24</v>
      </c>
      <c r="C132" s="38">
        <v>-55.74500000000001</v>
      </c>
      <c r="D132" s="39">
        <v>-49.677</v>
      </c>
      <c r="E132" s="124">
        <v>-0.10885281191138241</v>
      </c>
      <c r="N132" s="123" t="s">
        <v>28</v>
      </c>
      <c r="O132" s="38">
        <v>-55.74500000000001</v>
      </c>
      <c r="P132" s="39">
        <v>-49.677</v>
      </c>
      <c r="Q132" s="124">
        <v>-0.10885281191138241</v>
      </c>
    </row>
    <row r="133" spans="2:17" ht="14.25">
      <c r="B133" s="123" t="s">
        <v>25</v>
      </c>
      <c r="C133" s="38">
        <v>-144.60899999999998</v>
      </c>
      <c r="D133" s="39">
        <v>-164.932</v>
      </c>
      <c r="E133" s="124">
        <v>0.14053758756370627</v>
      </c>
      <c r="N133" s="123" t="s">
        <v>29</v>
      </c>
      <c r="O133" s="38">
        <v>-144.60899999999998</v>
      </c>
      <c r="P133" s="39">
        <v>-164.932</v>
      </c>
      <c r="Q133" s="124">
        <v>0.14053758756370627</v>
      </c>
    </row>
    <row r="134" spans="2:17" ht="14.25">
      <c r="B134" s="123" t="s">
        <v>96</v>
      </c>
      <c r="C134" s="38">
        <v>-1.168</v>
      </c>
      <c r="D134" s="39">
        <v>-0.971</v>
      </c>
      <c r="E134" s="124">
        <v>-0.16866438356164382</v>
      </c>
      <c r="N134" s="123" t="s">
        <v>116</v>
      </c>
      <c r="O134" s="38">
        <v>-1.168</v>
      </c>
      <c r="P134" s="39">
        <v>-0.971</v>
      </c>
      <c r="Q134" s="124">
        <v>-0.16866438356164382</v>
      </c>
    </row>
    <row r="135" spans="2:17" ht="15">
      <c r="B135" s="120" t="s">
        <v>127</v>
      </c>
      <c r="C135" s="46">
        <v>-44.50500000000001</v>
      </c>
      <c r="D135" s="121">
        <v>-79.124</v>
      </c>
      <c r="E135" s="122" t="s">
        <v>130</v>
      </c>
      <c r="N135" s="120" t="s">
        <v>156</v>
      </c>
      <c r="O135" s="46">
        <v>-44.50500000000001</v>
      </c>
      <c r="P135" s="121">
        <v>-79.124</v>
      </c>
      <c r="Q135" s="122" t="s">
        <v>130</v>
      </c>
    </row>
    <row r="136" spans="2:17" ht="15">
      <c r="B136" s="8" t="s">
        <v>177</v>
      </c>
      <c r="C136" s="51">
        <v>1684.226111999994</v>
      </c>
      <c r="D136" s="115">
        <v>1541.485226669991</v>
      </c>
      <c r="E136" s="116">
        <v>-0.08475161637323159</v>
      </c>
      <c r="N136" s="8" t="s">
        <v>10</v>
      </c>
      <c r="O136" s="51">
        <v>1684.226111999994</v>
      </c>
      <c r="P136" s="115">
        <v>1541.485226669991</v>
      </c>
      <c r="Q136" s="116">
        <v>-0.08475161637323159</v>
      </c>
    </row>
    <row r="137" spans="2:17" ht="15.75" thickBot="1">
      <c r="B137" s="125" t="s">
        <v>178</v>
      </c>
      <c r="C137" s="126">
        <v>0.048285108736971005</v>
      </c>
      <c r="D137" s="127">
        <v>0.04413744131723167</v>
      </c>
      <c r="E137" s="128"/>
      <c r="N137" s="125" t="s">
        <v>181</v>
      </c>
      <c r="O137" s="126">
        <v>0.048285108736971005</v>
      </c>
      <c r="P137" s="127">
        <v>0.04413744131723167</v>
      </c>
      <c r="Q137" s="128"/>
    </row>
    <row r="138" ht="15" thickBot="1" thickTop="1"/>
    <row r="139" spans="2:17" ht="21.75" thickBot="1" thickTop="1">
      <c r="B139" s="1" t="s">
        <v>0</v>
      </c>
      <c r="C139" s="2"/>
      <c r="D139" s="2"/>
      <c r="E139" s="3" t="s">
        <v>33</v>
      </c>
      <c r="F139" s="471"/>
      <c r="G139" s="472"/>
      <c r="H139" s="87"/>
      <c r="N139" s="1" t="s">
        <v>0</v>
      </c>
      <c r="O139" s="2"/>
      <c r="P139" s="2"/>
      <c r="Q139" s="3" t="s">
        <v>34</v>
      </c>
    </row>
    <row r="140" spans="2:17" ht="16.5" thickBot="1" thickTop="1">
      <c r="B140" s="130" t="s">
        <v>2</v>
      </c>
      <c r="C140" s="112">
        <v>2014</v>
      </c>
      <c r="D140" s="113">
        <v>2015</v>
      </c>
      <c r="E140" s="114" t="s">
        <v>71</v>
      </c>
      <c r="F140" s="471"/>
      <c r="G140" s="472"/>
      <c r="H140" s="87"/>
      <c r="N140" s="130" t="s">
        <v>5</v>
      </c>
      <c r="O140" s="112">
        <v>2014</v>
      </c>
      <c r="P140" s="113">
        <v>2015</v>
      </c>
      <c r="Q140" s="114" t="s">
        <v>71</v>
      </c>
    </row>
    <row r="141" spans="2:17" ht="15">
      <c r="B141" s="131" t="s">
        <v>134</v>
      </c>
      <c r="C141" s="132">
        <v>353.612868468</v>
      </c>
      <c r="D141" s="133">
        <v>243.17989315</v>
      </c>
      <c r="E141" s="134">
        <v>-0.3122990851448427</v>
      </c>
      <c r="F141" s="513"/>
      <c r="H141" s="87"/>
      <c r="N141" s="131" t="s">
        <v>161</v>
      </c>
      <c r="O141" s="132">
        <v>353.612868468</v>
      </c>
      <c r="P141" s="133">
        <v>243.17989315</v>
      </c>
      <c r="Q141" s="134">
        <v>-0.3122990851448427</v>
      </c>
    </row>
    <row r="142" spans="2:17" ht="15">
      <c r="B142" s="131" t="s">
        <v>69</v>
      </c>
      <c r="C142" s="46">
        <v>-1036.006868468</v>
      </c>
      <c r="D142" s="121">
        <v>-776.63289315</v>
      </c>
      <c r="E142" s="122">
        <v>-0.25035932020561846</v>
      </c>
      <c r="G142" s="532"/>
      <c r="H142" s="87"/>
      <c r="N142" s="131" t="s">
        <v>162</v>
      </c>
      <c r="O142" s="46">
        <v>-1036.006868468</v>
      </c>
      <c r="P142" s="121">
        <v>-776.63289315</v>
      </c>
      <c r="Q142" s="122">
        <v>-0.25035932020561846</v>
      </c>
    </row>
    <row r="143" spans="2:17" ht="15">
      <c r="B143" s="8" t="s">
        <v>135</v>
      </c>
      <c r="C143" s="51">
        <v>-682.394</v>
      </c>
      <c r="D143" s="115">
        <v>-533.453</v>
      </c>
      <c r="E143" s="116">
        <v>-0.21826247006861144</v>
      </c>
      <c r="H143" s="87"/>
      <c r="N143" s="8" t="s">
        <v>163</v>
      </c>
      <c r="O143" s="51">
        <v>-682.394</v>
      </c>
      <c r="P143" s="115">
        <v>-533.453</v>
      </c>
      <c r="Q143" s="116">
        <v>-0.21826247006861144</v>
      </c>
    </row>
    <row r="144" spans="2:17" ht="15">
      <c r="B144" s="135" t="s">
        <v>23</v>
      </c>
      <c r="C144" s="32">
        <v>-293.34600000000006</v>
      </c>
      <c r="D144" s="33">
        <v>-240.24999999999997</v>
      </c>
      <c r="E144" s="136">
        <v>-0.18100127494494578</v>
      </c>
      <c r="H144" s="87"/>
      <c r="N144" s="135" t="s">
        <v>27</v>
      </c>
      <c r="O144" s="32">
        <v>-293.34600000000006</v>
      </c>
      <c r="P144" s="33">
        <v>-240.24999999999997</v>
      </c>
      <c r="Q144" s="136">
        <v>-0.18100127494494578</v>
      </c>
    </row>
    <row r="145" spans="2:17" ht="15">
      <c r="B145" s="117" t="s">
        <v>24</v>
      </c>
      <c r="C145" s="32">
        <v>-145.0670000000001</v>
      </c>
      <c r="D145" s="33">
        <v>-113.45199999999998</v>
      </c>
      <c r="E145" s="136">
        <v>-0.2179337823212728</v>
      </c>
      <c r="H145" s="87"/>
      <c r="N145" s="117" t="s">
        <v>28</v>
      </c>
      <c r="O145" s="32">
        <v>-145.0670000000001</v>
      </c>
      <c r="P145" s="33">
        <v>-113.45199999999998</v>
      </c>
      <c r="Q145" s="136">
        <v>-0.2179337823212728</v>
      </c>
    </row>
    <row r="146" spans="2:17" ht="15">
      <c r="B146" s="117" t="s">
        <v>25</v>
      </c>
      <c r="C146" s="32">
        <v>-53.67699999999999</v>
      </c>
      <c r="D146" s="33">
        <v>-74.16499999999998</v>
      </c>
      <c r="E146" s="136">
        <v>0.38169048195689004</v>
      </c>
      <c r="H146" s="87"/>
      <c r="N146" s="117" t="s">
        <v>29</v>
      </c>
      <c r="O146" s="32">
        <v>-53.67699999999999</v>
      </c>
      <c r="P146" s="33">
        <v>-74.16499999999998</v>
      </c>
      <c r="Q146" s="136">
        <v>0.38169048195689004</v>
      </c>
    </row>
    <row r="147" spans="2:17" ht="15.75" thickBot="1">
      <c r="B147" s="125" t="s">
        <v>96</v>
      </c>
      <c r="C147" s="137">
        <v>-190.30399999999997</v>
      </c>
      <c r="D147" s="138">
        <v>-105.58599999999998</v>
      </c>
      <c r="E147" s="139">
        <v>-0.4451719354296284</v>
      </c>
      <c r="H147" s="87"/>
      <c r="N147" s="125" t="s">
        <v>116</v>
      </c>
      <c r="O147" s="137">
        <v>-190.30399999999997</v>
      </c>
      <c r="P147" s="138">
        <v>-105.58599999999998</v>
      </c>
      <c r="Q147" s="139">
        <v>-0.4451719354296284</v>
      </c>
    </row>
    <row r="148" spans="2:17" ht="16.5" thickBot="1" thickTop="1">
      <c r="B148" s="604"/>
      <c r="C148" s="32"/>
      <c r="D148" s="603"/>
      <c r="E148" s="605"/>
      <c r="H148" s="87"/>
      <c r="N148" s="604"/>
      <c r="O148" s="32"/>
      <c r="P148" s="603"/>
      <c r="Q148" s="605"/>
    </row>
    <row r="149" spans="2:19" ht="21.75" thickBot="1" thickTop="1">
      <c r="B149" s="1" t="s">
        <v>0</v>
      </c>
      <c r="C149" s="606"/>
      <c r="D149" s="606"/>
      <c r="E149" s="606"/>
      <c r="F149" s="606"/>
      <c r="G149" s="607" t="s">
        <v>69</v>
      </c>
      <c r="H149" s="87"/>
      <c r="N149" s="1" t="s">
        <v>0</v>
      </c>
      <c r="O149" s="606"/>
      <c r="P149" s="606"/>
      <c r="Q149" s="606"/>
      <c r="R149" s="606"/>
      <c r="S149" s="607" t="s">
        <v>69</v>
      </c>
    </row>
    <row r="150" spans="2:19" ht="16.5" thickBot="1" thickTop="1">
      <c r="B150" s="608" t="s">
        <v>2</v>
      </c>
      <c r="C150" s="629">
        <v>2014</v>
      </c>
      <c r="D150" s="629"/>
      <c r="E150" s="630">
        <v>2015</v>
      </c>
      <c r="F150" s="631"/>
      <c r="G150" s="609" t="s">
        <v>70</v>
      </c>
      <c r="H150" s="87"/>
      <c r="N150" s="608" t="s">
        <v>5</v>
      </c>
      <c r="O150" s="629">
        <v>2014</v>
      </c>
      <c r="P150" s="629"/>
      <c r="Q150" s="630">
        <v>2015</v>
      </c>
      <c r="R150" s="631"/>
      <c r="S150" s="609" t="s">
        <v>70</v>
      </c>
    </row>
    <row r="151" spans="2:19" ht="15" thickTop="1">
      <c r="B151" s="610" t="s">
        <v>202</v>
      </c>
      <c r="C151" s="611">
        <v>825.7909377764387</v>
      </c>
      <c r="D151" s="612">
        <v>0.7970902152391913</v>
      </c>
      <c r="E151" s="613">
        <v>569.25078716</v>
      </c>
      <c r="F151" s="614">
        <v>0.7329728011533682</v>
      </c>
      <c r="G151" s="615">
        <v>-0.3106599247833963</v>
      </c>
      <c r="H151" s="87"/>
      <c r="N151" s="610" t="s">
        <v>208</v>
      </c>
      <c r="O151" s="611">
        <v>825.7909377764387</v>
      </c>
      <c r="P151" s="612">
        <v>0.7970902152391913</v>
      </c>
      <c r="Q151" s="613">
        <v>569.25078716</v>
      </c>
      <c r="R151" s="614">
        <v>0.7329728011533682</v>
      </c>
      <c r="S151" s="615">
        <v>-0.3106599247833963</v>
      </c>
    </row>
    <row r="152" spans="2:19" ht="14.25">
      <c r="B152" s="616" t="s">
        <v>203</v>
      </c>
      <c r="C152" s="617">
        <v>653.1705384564387</v>
      </c>
      <c r="D152" s="612">
        <v>0.6304693128360411</v>
      </c>
      <c r="E152" s="618">
        <v>523.34631916</v>
      </c>
      <c r="F152" s="619">
        <v>0.6738657656351933</v>
      </c>
      <c r="G152" s="620">
        <v>-0.19876006594424345</v>
      </c>
      <c r="H152" s="87"/>
      <c r="N152" s="616" t="s">
        <v>209</v>
      </c>
      <c r="O152" s="617">
        <v>653.1705384564387</v>
      </c>
      <c r="P152" s="612">
        <v>0.6304693128360411</v>
      </c>
      <c r="Q152" s="618">
        <v>523.34631916</v>
      </c>
      <c r="R152" s="619">
        <v>0.6738657656351933</v>
      </c>
      <c r="S152" s="620">
        <v>-0.19876006594424345</v>
      </c>
    </row>
    <row r="153" spans="2:19" ht="14.25">
      <c r="B153" s="616" t="s">
        <v>204</v>
      </c>
      <c r="C153" s="617">
        <v>172.62039931999996</v>
      </c>
      <c r="D153" s="612">
        <v>0.16662090240315028</v>
      </c>
      <c r="E153" s="618">
        <v>45.90446799999999</v>
      </c>
      <c r="F153" s="619">
        <v>0.05910703551817491</v>
      </c>
      <c r="G153" s="620">
        <v>-0.7340727504928124</v>
      </c>
      <c r="H153" s="87"/>
      <c r="N153" s="616" t="s">
        <v>210</v>
      </c>
      <c r="O153" s="617">
        <v>172.62039931999996</v>
      </c>
      <c r="P153" s="612">
        <v>0.16662090240315028</v>
      </c>
      <c r="Q153" s="618">
        <v>45.90446799999999</v>
      </c>
      <c r="R153" s="619">
        <v>0.05910703551817491</v>
      </c>
      <c r="S153" s="620">
        <v>-0.7340727504928124</v>
      </c>
    </row>
    <row r="154" spans="2:19" ht="14.25">
      <c r="B154" s="610" t="s">
        <v>205</v>
      </c>
      <c r="C154" s="621">
        <v>77.4598271</v>
      </c>
      <c r="D154" s="612">
        <v>0.0747676771820481</v>
      </c>
      <c r="E154" s="613">
        <v>79.88561561</v>
      </c>
      <c r="F154" s="619">
        <v>0.102861488760779</v>
      </c>
      <c r="G154" s="615">
        <v>0.03131673024351489</v>
      </c>
      <c r="H154" s="87"/>
      <c r="N154" s="610" t="s">
        <v>211</v>
      </c>
      <c r="O154" s="621">
        <v>77.4598271</v>
      </c>
      <c r="P154" s="612">
        <v>0.0747676771820481</v>
      </c>
      <c r="Q154" s="613">
        <v>79.88561561</v>
      </c>
      <c r="R154" s="619">
        <v>0.102861488760779</v>
      </c>
      <c r="S154" s="615">
        <v>0.03131673024351489</v>
      </c>
    </row>
    <row r="155" spans="2:19" ht="15" thickBot="1">
      <c r="B155" s="610" t="s">
        <v>206</v>
      </c>
      <c r="C155" s="621">
        <v>132.75610359156136</v>
      </c>
      <c r="D155" s="612">
        <v>0.12814210757876063</v>
      </c>
      <c r="E155" s="613">
        <v>127.49649037999997</v>
      </c>
      <c r="F155" s="619">
        <v>0.16416571008585276</v>
      </c>
      <c r="G155" s="615">
        <v>-0.03961861691680224</v>
      </c>
      <c r="H155" s="87"/>
      <c r="N155" s="610" t="s">
        <v>212</v>
      </c>
      <c r="O155" s="621">
        <v>132.75610359156136</v>
      </c>
      <c r="P155" s="612">
        <v>0.12814210757876063</v>
      </c>
      <c r="Q155" s="613">
        <v>127.49649037999997</v>
      </c>
      <c r="R155" s="619">
        <v>0.16416571008585276</v>
      </c>
      <c r="S155" s="615">
        <v>-0.03961861691680224</v>
      </c>
    </row>
    <row r="156" spans="2:19" ht="16.5" thickBot="1" thickTop="1">
      <c r="B156" s="622" t="s">
        <v>207</v>
      </c>
      <c r="C156" s="623">
        <v>1036.006868468</v>
      </c>
      <c r="D156" s="624">
        <v>1</v>
      </c>
      <c r="E156" s="625">
        <v>776.63289315</v>
      </c>
      <c r="F156" s="626">
        <v>1</v>
      </c>
      <c r="G156" s="627">
        <v>-0.25035932020561846</v>
      </c>
      <c r="H156" s="87"/>
      <c r="N156" s="622" t="s">
        <v>213</v>
      </c>
      <c r="O156" s="623">
        <v>1036.006868468</v>
      </c>
      <c r="P156" s="624">
        <v>1</v>
      </c>
      <c r="Q156" s="625">
        <v>776.63289315</v>
      </c>
      <c r="R156" s="626">
        <v>1</v>
      </c>
      <c r="S156" s="627">
        <v>-0.25035932020561846</v>
      </c>
    </row>
    <row r="157" ht="15" thickBot="1" thickTop="1"/>
    <row r="158" spans="2:17" ht="21.75" thickBot="1" thickTop="1">
      <c r="B158" s="1" t="s">
        <v>0</v>
      </c>
      <c r="C158" s="2"/>
      <c r="D158" s="2"/>
      <c r="E158" s="3" t="s">
        <v>35</v>
      </c>
      <c r="F158" s="471"/>
      <c r="G158" s="472"/>
      <c r="H158" s="87"/>
      <c r="N158" s="1" t="s">
        <v>0</v>
      </c>
      <c r="O158" s="2"/>
      <c r="P158" s="2"/>
      <c r="Q158" s="3" t="s">
        <v>66</v>
      </c>
    </row>
    <row r="159" spans="2:17" ht="16.5" thickBot="1" thickTop="1">
      <c r="B159" s="130" t="s">
        <v>2</v>
      </c>
      <c r="C159" s="112">
        <v>2014</v>
      </c>
      <c r="D159" s="113">
        <v>2015</v>
      </c>
      <c r="E159" s="114" t="s">
        <v>71</v>
      </c>
      <c r="F159" s="471"/>
      <c r="G159" s="472"/>
      <c r="H159" s="87"/>
      <c r="N159" s="130" t="s">
        <v>5</v>
      </c>
      <c r="O159" s="112">
        <v>2014</v>
      </c>
      <c r="P159" s="113">
        <v>2015</v>
      </c>
      <c r="Q159" s="114" t="s">
        <v>71</v>
      </c>
    </row>
    <row r="160" spans="2:17" ht="15">
      <c r="B160" s="8" t="s">
        <v>183</v>
      </c>
      <c r="C160" s="595">
        <v>86.40899999999999</v>
      </c>
      <c r="D160" s="596">
        <v>102.22399999999999</v>
      </c>
      <c r="E160" s="116">
        <v>0.1830249163860247</v>
      </c>
      <c r="F160" s="471"/>
      <c r="G160" s="472"/>
      <c r="H160" s="87"/>
      <c r="N160" s="8" t="s">
        <v>185</v>
      </c>
      <c r="O160" s="51">
        <v>86.40899999999999</v>
      </c>
      <c r="P160" s="115">
        <v>102.22399999999999</v>
      </c>
      <c r="Q160" s="116">
        <v>0.1830249163860247</v>
      </c>
    </row>
    <row r="161" spans="2:17" ht="15.75" thickBot="1">
      <c r="B161" s="143" t="s">
        <v>184</v>
      </c>
      <c r="C161" s="144">
        <v>45.41506855</v>
      </c>
      <c r="D161" s="145">
        <v>201.01906855</v>
      </c>
      <c r="E161" s="146">
        <v>3.4262636822553025</v>
      </c>
      <c r="H161" s="87"/>
      <c r="N161" s="143" t="s">
        <v>186</v>
      </c>
      <c r="O161" s="144">
        <v>45.41506855</v>
      </c>
      <c r="P161" s="145">
        <v>201.01906855</v>
      </c>
      <c r="Q161" s="146">
        <v>3.4262636822553025</v>
      </c>
    </row>
    <row r="162" spans="6:17" ht="16.5" thickBot="1" thickTop="1">
      <c r="F162" s="471"/>
      <c r="G162" s="472"/>
      <c r="H162" s="87"/>
      <c r="N162" s="473"/>
      <c r="O162" s="474"/>
      <c r="P162" s="474"/>
      <c r="Q162" s="474"/>
    </row>
    <row r="163" spans="2:17" ht="21.75" thickBot="1" thickTop="1">
      <c r="B163" s="1" t="s">
        <v>0</v>
      </c>
      <c r="C163" s="2"/>
      <c r="D163" s="2"/>
      <c r="E163" s="3" t="s">
        <v>33</v>
      </c>
      <c r="F163" s="471"/>
      <c r="G163" s="472"/>
      <c r="H163" s="87"/>
      <c r="N163" s="1" t="s">
        <v>0</v>
      </c>
      <c r="O163" s="2"/>
      <c r="P163" s="2"/>
      <c r="Q163" s="3" t="s">
        <v>34</v>
      </c>
    </row>
    <row r="164" spans="2:17" ht="16.5" thickBot="1" thickTop="1">
      <c r="B164" s="130" t="s">
        <v>2</v>
      </c>
      <c r="C164" s="112">
        <v>2014</v>
      </c>
      <c r="D164" s="113">
        <v>2015</v>
      </c>
      <c r="E164" s="114" t="s">
        <v>71</v>
      </c>
      <c r="F164" s="471"/>
      <c r="G164" s="472"/>
      <c r="H164" s="87"/>
      <c r="N164" s="130" t="s">
        <v>2</v>
      </c>
      <c r="O164" s="112">
        <v>2014</v>
      </c>
      <c r="P164" s="113">
        <v>2015</v>
      </c>
      <c r="Q164" s="114" t="s">
        <v>71</v>
      </c>
    </row>
    <row r="165" spans="2:17" ht="15">
      <c r="B165" s="8" t="s">
        <v>135</v>
      </c>
      <c r="C165" s="51">
        <v>-682.394</v>
      </c>
      <c r="D165" s="115">
        <v>-533.453</v>
      </c>
      <c r="E165" s="116">
        <v>-0.21826247006861144</v>
      </c>
      <c r="H165" s="87"/>
      <c r="N165" s="8" t="s">
        <v>163</v>
      </c>
      <c r="O165" s="51">
        <v>-682.394</v>
      </c>
      <c r="P165" s="115">
        <v>-533.453</v>
      </c>
      <c r="Q165" s="116">
        <v>-0.21826247006861144</v>
      </c>
    </row>
    <row r="166" spans="2:17" ht="15">
      <c r="B166" s="123" t="s">
        <v>136</v>
      </c>
      <c r="C166" s="140">
        <v>-23.855999999999998</v>
      </c>
      <c r="D166" s="141">
        <v>38.22799999999999</v>
      </c>
      <c r="E166" s="136" t="s">
        <v>182</v>
      </c>
      <c r="H166" s="87"/>
      <c r="N166" s="123" t="s">
        <v>187</v>
      </c>
      <c r="O166" s="140">
        <v>-23.855999999999998</v>
      </c>
      <c r="P166" s="141">
        <v>38.22799999999999</v>
      </c>
      <c r="Q166" s="136" t="s">
        <v>182</v>
      </c>
    </row>
    <row r="167" spans="2:17" ht="15">
      <c r="B167" s="142" t="s">
        <v>137</v>
      </c>
      <c r="C167" s="140">
        <v>233.55</v>
      </c>
      <c r="D167" s="141">
        <v>36.232</v>
      </c>
      <c r="E167" s="136">
        <v>-0.8448640548062514</v>
      </c>
      <c r="F167" s="475"/>
      <c r="H167" s="87"/>
      <c r="N167" s="142" t="s">
        <v>188</v>
      </c>
      <c r="O167" s="140">
        <v>233.55</v>
      </c>
      <c r="P167" s="141">
        <v>36.232</v>
      </c>
      <c r="Q167" s="136">
        <v>-0.8448640548062514</v>
      </c>
    </row>
    <row r="168" spans="2:17" ht="15">
      <c r="B168" s="142" t="s">
        <v>138</v>
      </c>
      <c r="C168" s="140">
        <v>163.441</v>
      </c>
      <c r="D168" s="141">
        <v>299.289</v>
      </c>
      <c r="E168" s="136">
        <v>0.8311745522849223</v>
      </c>
      <c r="H168" s="87"/>
      <c r="N168" s="142" t="s">
        <v>189</v>
      </c>
      <c r="O168" s="140">
        <v>163.441</v>
      </c>
      <c r="P168" s="141">
        <v>299.289</v>
      </c>
      <c r="Q168" s="136">
        <v>0.8311745522849223</v>
      </c>
    </row>
    <row r="169" spans="2:17" ht="15.75" thickBot="1">
      <c r="B169" s="143" t="s">
        <v>139</v>
      </c>
      <c r="C169" s="144">
        <v>-309.259</v>
      </c>
      <c r="D169" s="145">
        <v>-159.70399999999995</v>
      </c>
      <c r="E169" s="146">
        <v>-0.4835914233700557</v>
      </c>
      <c r="H169" s="87"/>
      <c r="N169" s="143" t="s">
        <v>167</v>
      </c>
      <c r="O169" s="144">
        <v>-309.259</v>
      </c>
      <c r="P169" s="145">
        <v>-159.70399999999995</v>
      </c>
      <c r="Q169" s="146">
        <v>-0.4835914233700557</v>
      </c>
    </row>
    <row r="170" ht="15" thickBot="1" thickTop="1"/>
    <row r="171" spans="2:19" ht="21.75" thickBot="1" thickTop="1">
      <c r="B171" s="1" t="s">
        <v>0</v>
      </c>
      <c r="C171" s="2"/>
      <c r="D171" s="2"/>
      <c r="E171" s="2"/>
      <c r="F171" s="2"/>
      <c r="G171" s="3" t="s">
        <v>36</v>
      </c>
      <c r="H171" s="476"/>
      <c r="N171" s="1" t="s">
        <v>0</v>
      </c>
      <c r="O171" s="2"/>
      <c r="P171" s="2"/>
      <c r="Q171" s="2"/>
      <c r="R171" s="2"/>
      <c r="S171" s="3" t="s">
        <v>38</v>
      </c>
    </row>
    <row r="172" spans="2:19" ht="18.75" thickBot="1" thickTop="1">
      <c r="B172" s="4" t="s">
        <v>2</v>
      </c>
      <c r="C172" s="659">
        <v>42004</v>
      </c>
      <c r="D172" s="660"/>
      <c r="E172" s="661">
        <v>42369</v>
      </c>
      <c r="F172" s="662"/>
      <c r="G172" s="40" t="s">
        <v>71</v>
      </c>
      <c r="H172" s="477"/>
      <c r="N172" s="4" t="s">
        <v>5</v>
      </c>
      <c r="O172" s="659">
        <v>42004</v>
      </c>
      <c r="P172" s="660"/>
      <c r="Q172" s="661">
        <v>42369</v>
      </c>
      <c r="R172" s="662"/>
      <c r="S172" s="40" t="s">
        <v>71</v>
      </c>
    </row>
    <row r="173" spans="2:19" ht="15">
      <c r="B173" s="45" t="s">
        <v>214</v>
      </c>
      <c r="C173" s="46">
        <v>5042.338</v>
      </c>
      <c r="D173" s="47">
        <v>0.12823611075011979</v>
      </c>
      <c r="E173" s="147">
        <v>4853.84</v>
      </c>
      <c r="F173" s="148">
        <v>0.13758116961341194</v>
      </c>
      <c r="G173" s="50">
        <v>-0.03738305524143748</v>
      </c>
      <c r="H173" s="107"/>
      <c r="N173" s="45" t="s">
        <v>248</v>
      </c>
      <c r="O173" s="46">
        <v>5042.338</v>
      </c>
      <c r="P173" s="47">
        <v>0.12823611075011979</v>
      </c>
      <c r="Q173" s="147">
        <v>4853.84</v>
      </c>
      <c r="R173" s="148">
        <v>0.13758116961341194</v>
      </c>
      <c r="S173" s="50">
        <v>-0.03738305524143748</v>
      </c>
    </row>
    <row r="174" spans="2:19" ht="15">
      <c r="B174" s="45" t="s">
        <v>215</v>
      </c>
      <c r="C174" s="46">
        <v>2658.294</v>
      </c>
      <c r="D174" s="47">
        <v>0.06760540126234674</v>
      </c>
      <c r="E174" s="48">
        <v>2447.493</v>
      </c>
      <c r="F174" s="49">
        <v>0.06937372257030278</v>
      </c>
      <c r="G174" s="50">
        <v>-0.07929935515033326</v>
      </c>
      <c r="H174" s="478"/>
      <c r="N174" s="45" t="s">
        <v>249</v>
      </c>
      <c r="O174" s="46">
        <v>2658.294</v>
      </c>
      <c r="P174" s="47">
        <v>0.06760540126234674</v>
      </c>
      <c r="Q174" s="48">
        <v>2447.493</v>
      </c>
      <c r="R174" s="49">
        <v>0.06937372257030278</v>
      </c>
      <c r="S174" s="50">
        <v>-0.07929935515033326</v>
      </c>
    </row>
    <row r="175" spans="2:19" ht="15">
      <c r="B175" s="45" t="s">
        <v>216</v>
      </c>
      <c r="C175" s="46">
        <v>1231.256</v>
      </c>
      <c r="D175" s="47">
        <v>0.03131314893562262</v>
      </c>
      <c r="E175" s="48">
        <v>1906.898</v>
      </c>
      <c r="F175" s="49">
        <v>0.05405066033768645</v>
      </c>
      <c r="G175" s="50">
        <v>0.5487420975004385</v>
      </c>
      <c r="H175" s="478"/>
      <c r="N175" s="45" t="s">
        <v>250</v>
      </c>
      <c r="O175" s="46">
        <v>1231.256</v>
      </c>
      <c r="P175" s="47">
        <v>0.03131314893562262</v>
      </c>
      <c r="Q175" s="48">
        <v>1906.898</v>
      </c>
      <c r="R175" s="49">
        <v>0.05405066033768645</v>
      </c>
      <c r="S175" s="50">
        <v>0.5487420975004385</v>
      </c>
    </row>
    <row r="176" spans="2:19" ht="15">
      <c r="B176" s="45" t="s">
        <v>217</v>
      </c>
      <c r="C176" s="46">
        <v>2462.474</v>
      </c>
      <c r="D176" s="47">
        <v>0.06262533145998751</v>
      </c>
      <c r="E176" s="48">
        <v>2371.965</v>
      </c>
      <c r="F176" s="49">
        <v>0.06723289580663488</v>
      </c>
      <c r="G176" s="50">
        <v>-0.03675531193425796</v>
      </c>
      <c r="H176" s="478"/>
      <c r="N176" s="45" t="s">
        <v>251</v>
      </c>
      <c r="O176" s="46">
        <v>2462.474</v>
      </c>
      <c r="P176" s="47">
        <v>0.06262533145998751</v>
      </c>
      <c r="Q176" s="48">
        <v>2371.965</v>
      </c>
      <c r="R176" s="49">
        <v>0.06723289580663488</v>
      </c>
      <c r="S176" s="50">
        <v>-0.03675531193425796</v>
      </c>
    </row>
    <row r="177" spans="2:19" ht="15">
      <c r="B177" s="45" t="s">
        <v>218</v>
      </c>
      <c r="C177" s="46">
        <v>404.18</v>
      </c>
      <c r="D177" s="47">
        <v>0.01027905531977099</v>
      </c>
      <c r="E177" s="48">
        <v>5.774</v>
      </c>
      <c r="F177" s="49">
        <v>0.00016366292942244503</v>
      </c>
      <c r="G177" s="50">
        <v>-0.9857142857142858</v>
      </c>
      <c r="H177" s="478"/>
      <c r="N177" s="45" t="s">
        <v>252</v>
      </c>
      <c r="O177" s="46">
        <v>404.18</v>
      </c>
      <c r="P177" s="47">
        <v>0.01027905531977099</v>
      </c>
      <c r="Q177" s="48">
        <v>5.774</v>
      </c>
      <c r="R177" s="49">
        <v>0.00016366292942244503</v>
      </c>
      <c r="S177" s="50">
        <v>-0.9857142857142858</v>
      </c>
    </row>
    <row r="178" spans="2:19" ht="15">
      <c r="B178" s="45" t="s">
        <v>219</v>
      </c>
      <c r="C178" s="46">
        <v>6.414</v>
      </c>
      <c r="D178" s="47">
        <v>0.00016312004755557208</v>
      </c>
      <c r="E178" s="48">
        <v>11.831</v>
      </c>
      <c r="F178" s="49">
        <v>0.00033534743990248477</v>
      </c>
      <c r="G178" s="50">
        <v>0.8445587776738386</v>
      </c>
      <c r="H178" s="478"/>
      <c r="N178" s="45" t="s">
        <v>253</v>
      </c>
      <c r="O178" s="46">
        <v>6.414</v>
      </c>
      <c r="P178" s="47">
        <v>0.00016312004755557208</v>
      </c>
      <c r="Q178" s="48">
        <v>11.831</v>
      </c>
      <c r="R178" s="49">
        <v>0.00033534743990248477</v>
      </c>
      <c r="S178" s="50">
        <v>0.8445587776738386</v>
      </c>
    </row>
    <row r="179" spans="2:19" ht="15.75" thickBot="1">
      <c r="B179" s="45" t="s">
        <v>220</v>
      </c>
      <c r="C179" s="46">
        <v>2195.92</v>
      </c>
      <c r="D179" s="47">
        <v>0.05584636339698034</v>
      </c>
      <c r="E179" s="48">
        <v>2181.467</v>
      </c>
      <c r="F179" s="49">
        <v>0.06183326630730739</v>
      </c>
      <c r="G179" s="50">
        <v>-0.006581751612080522</v>
      </c>
      <c r="H179" s="478"/>
      <c r="N179" s="45" t="s">
        <v>254</v>
      </c>
      <c r="O179" s="46">
        <v>2195.92</v>
      </c>
      <c r="P179" s="47">
        <v>0.05584636339698034</v>
      </c>
      <c r="Q179" s="48">
        <v>2181.467</v>
      </c>
      <c r="R179" s="49">
        <v>0.06183326630730739</v>
      </c>
      <c r="S179" s="50">
        <v>-0.006581751612080522</v>
      </c>
    </row>
    <row r="180" spans="2:19" ht="16.5" thickBot="1" thickTop="1">
      <c r="B180" s="35" t="s">
        <v>221</v>
      </c>
      <c r="C180" s="36">
        <v>14000.876</v>
      </c>
      <c r="D180" s="41">
        <v>0.3560685311723835</v>
      </c>
      <c r="E180" s="42">
        <v>13779.268</v>
      </c>
      <c r="F180" s="43">
        <v>0.3905707250046684</v>
      </c>
      <c r="G180" s="44">
        <v>-0.015828152467031398</v>
      </c>
      <c r="H180" s="478"/>
      <c r="N180" s="35" t="s">
        <v>255</v>
      </c>
      <c r="O180" s="36">
        <v>14000.876</v>
      </c>
      <c r="P180" s="41">
        <v>0.3560685311723835</v>
      </c>
      <c r="Q180" s="42">
        <v>13779.268</v>
      </c>
      <c r="R180" s="43">
        <v>0.3905707250046684</v>
      </c>
      <c r="S180" s="44">
        <v>-0.015828152467031398</v>
      </c>
    </row>
    <row r="181" spans="2:19" ht="15.75" thickTop="1">
      <c r="B181" s="45" t="s">
        <v>222</v>
      </c>
      <c r="C181" s="46">
        <v>3822.134</v>
      </c>
      <c r="D181" s="47">
        <v>0.0972040348992468</v>
      </c>
      <c r="E181" s="48">
        <v>859.486</v>
      </c>
      <c r="F181" s="49">
        <v>0.024361966844056043</v>
      </c>
      <c r="G181" s="50">
        <v>-0.7751292864143434</v>
      </c>
      <c r="H181" s="478"/>
      <c r="N181" s="45" t="s">
        <v>256</v>
      </c>
      <c r="O181" s="46">
        <v>3822.134</v>
      </c>
      <c r="P181" s="47">
        <v>0.0972040348992468</v>
      </c>
      <c r="Q181" s="48">
        <v>859.486</v>
      </c>
      <c r="R181" s="49">
        <v>0.024361966844056043</v>
      </c>
      <c r="S181" s="50">
        <v>-0.7751292864143434</v>
      </c>
    </row>
    <row r="182" spans="2:19" ht="15">
      <c r="B182" s="45" t="s">
        <v>223</v>
      </c>
      <c r="C182" s="46">
        <v>1522.355</v>
      </c>
      <c r="D182" s="47">
        <v>0.03871634237550093</v>
      </c>
      <c r="E182" s="48">
        <v>1467.918</v>
      </c>
      <c r="F182" s="49">
        <v>0.04160785591131566</v>
      </c>
      <c r="G182" s="50">
        <v>-0.03575841377339717</v>
      </c>
      <c r="H182" s="478"/>
      <c r="N182" s="45" t="s">
        <v>257</v>
      </c>
      <c r="O182" s="46">
        <v>1522.355</v>
      </c>
      <c r="P182" s="47">
        <v>0.03871634237550093</v>
      </c>
      <c r="Q182" s="48">
        <v>1467.918</v>
      </c>
      <c r="R182" s="49">
        <v>0.04160785591131566</v>
      </c>
      <c r="S182" s="50">
        <v>-0.03575841377339717</v>
      </c>
    </row>
    <row r="183" spans="2:19" ht="15">
      <c r="B183" s="45" t="s">
        <v>224</v>
      </c>
      <c r="C183" s="46">
        <v>11611.216</v>
      </c>
      <c r="D183" s="47">
        <v>0.29529499627346734</v>
      </c>
      <c r="E183" s="48">
        <v>10915.856</v>
      </c>
      <c r="F183" s="49">
        <v>0.3094078576573559</v>
      </c>
      <c r="G183" s="50">
        <v>-0.059886923126742375</v>
      </c>
      <c r="H183" s="478"/>
      <c r="N183" s="45" t="s">
        <v>258</v>
      </c>
      <c r="O183" s="46">
        <v>11611.216</v>
      </c>
      <c r="P183" s="47">
        <v>0.29529499627346734</v>
      </c>
      <c r="Q183" s="48">
        <v>10915.856</v>
      </c>
      <c r="R183" s="49">
        <v>0.3094078576573559</v>
      </c>
      <c r="S183" s="50">
        <v>-0.059886923126742375</v>
      </c>
    </row>
    <row r="184" spans="2:19" ht="15">
      <c r="B184" s="45" t="s">
        <v>225</v>
      </c>
      <c r="C184" s="46">
        <v>1108.112</v>
      </c>
      <c r="D184" s="47">
        <v>0.028181366095556614</v>
      </c>
      <c r="E184" s="48">
        <v>0</v>
      </c>
      <c r="F184" s="49">
        <v>0</v>
      </c>
      <c r="G184" s="50" t="s">
        <v>130</v>
      </c>
      <c r="H184" s="478"/>
      <c r="N184" s="45" t="s">
        <v>259</v>
      </c>
      <c r="O184" s="46">
        <v>1108.112</v>
      </c>
      <c r="P184" s="47">
        <v>0.028181366095556614</v>
      </c>
      <c r="Q184" s="48">
        <v>0</v>
      </c>
      <c r="R184" s="49">
        <v>0</v>
      </c>
      <c r="S184" s="50" t="s">
        <v>130</v>
      </c>
    </row>
    <row r="185" spans="2:19" ht="15">
      <c r="B185" s="45" t="s">
        <v>226</v>
      </c>
      <c r="C185" s="46">
        <v>1892.686</v>
      </c>
      <c r="D185" s="47">
        <v>0.04813455415150694</v>
      </c>
      <c r="E185" s="48">
        <v>2311.313</v>
      </c>
      <c r="F185" s="49">
        <v>0.06551372642746445</v>
      </c>
      <c r="G185" s="50">
        <v>0.221181432102314</v>
      </c>
      <c r="H185" s="478"/>
      <c r="N185" s="45" t="s">
        <v>260</v>
      </c>
      <c r="O185" s="46">
        <v>1892.686</v>
      </c>
      <c r="P185" s="47">
        <v>0.04813455415150694</v>
      </c>
      <c r="Q185" s="48">
        <v>2311.313</v>
      </c>
      <c r="R185" s="49">
        <v>0.06551372642746445</v>
      </c>
      <c r="S185" s="50">
        <v>0.221181432102314</v>
      </c>
    </row>
    <row r="186" spans="2:19" ht="15">
      <c r="B186" s="45" t="s">
        <v>219</v>
      </c>
      <c r="C186" s="46">
        <v>34.01</v>
      </c>
      <c r="D186" s="47">
        <v>0.0008649380756727481</v>
      </c>
      <c r="E186" s="48">
        <v>2.734</v>
      </c>
      <c r="F186" s="49">
        <v>7.749470887443101E-05</v>
      </c>
      <c r="G186" s="50">
        <v>-0.9196118788591591</v>
      </c>
      <c r="H186" s="478"/>
      <c r="N186" s="45" t="s">
        <v>253</v>
      </c>
      <c r="O186" s="46">
        <v>34.01</v>
      </c>
      <c r="P186" s="47">
        <v>0.0008649380756727481</v>
      </c>
      <c r="Q186" s="48">
        <v>2.734</v>
      </c>
      <c r="R186" s="49">
        <v>7.749470887443101E-05</v>
      </c>
      <c r="S186" s="50">
        <v>-0.9196118788591591</v>
      </c>
    </row>
    <row r="187" spans="2:19" ht="15">
      <c r="B187" s="45" t="s">
        <v>227</v>
      </c>
      <c r="C187" s="46">
        <v>162.206</v>
      </c>
      <c r="D187" s="47">
        <v>0.004125202749267092</v>
      </c>
      <c r="E187" s="48">
        <v>139.545</v>
      </c>
      <c r="F187" s="49">
        <v>0.0039553764264383595</v>
      </c>
      <c r="G187" s="50">
        <v>-0.13970506639705071</v>
      </c>
      <c r="H187" s="478"/>
      <c r="N187" s="45" t="s">
        <v>261</v>
      </c>
      <c r="O187" s="46">
        <v>162.206</v>
      </c>
      <c r="P187" s="47">
        <v>0.004125202749267092</v>
      </c>
      <c r="Q187" s="48">
        <v>139.545</v>
      </c>
      <c r="R187" s="49">
        <v>0.0039553764264383595</v>
      </c>
      <c r="S187" s="50">
        <v>-0.13970506639705071</v>
      </c>
    </row>
    <row r="188" spans="2:19" ht="15.75" thickBot="1">
      <c r="B188" s="45" t="s">
        <v>228</v>
      </c>
      <c r="C188" s="46">
        <v>5167.139</v>
      </c>
      <c r="D188" s="47">
        <v>0.13141003420739808</v>
      </c>
      <c r="E188" s="48">
        <v>5803.708</v>
      </c>
      <c r="F188" s="49">
        <v>0.16450499701982674</v>
      </c>
      <c r="G188" s="50">
        <v>0.12319564075980916</v>
      </c>
      <c r="H188" s="478"/>
      <c r="N188" s="45" t="s">
        <v>262</v>
      </c>
      <c r="O188" s="46">
        <v>5167.139</v>
      </c>
      <c r="P188" s="47">
        <v>0.13141003420739808</v>
      </c>
      <c r="Q188" s="48">
        <v>5803.708</v>
      </c>
      <c r="R188" s="49">
        <v>0.16450499701982674</v>
      </c>
      <c r="S188" s="50">
        <v>0.12319564075980916</v>
      </c>
    </row>
    <row r="189" spans="2:19" ht="16.5" thickBot="1" thickTop="1">
      <c r="B189" s="35" t="s">
        <v>229</v>
      </c>
      <c r="C189" s="36">
        <v>25319.858</v>
      </c>
      <c r="D189" s="41">
        <v>0.6439314688276165</v>
      </c>
      <c r="E189" s="42">
        <v>21500.56</v>
      </c>
      <c r="F189" s="43">
        <v>0.6094292749953316</v>
      </c>
      <c r="G189" s="44">
        <v>-0.15084199919288643</v>
      </c>
      <c r="H189" s="478"/>
      <c r="N189" s="35" t="s">
        <v>263</v>
      </c>
      <c r="O189" s="36">
        <v>25319.858</v>
      </c>
      <c r="P189" s="41">
        <v>0.6439314688276165</v>
      </c>
      <c r="Q189" s="42">
        <v>21500.56</v>
      </c>
      <c r="R189" s="43">
        <v>0.6094292749953316</v>
      </c>
      <c r="S189" s="44">
        <v>-0.15084199919288643</v>
      </c>
    </row>
    <row r="190" spans="2:19" ht="18.75" thickBot="1" thickTop="1">
      <c r="B190" s="149" t="s">
        <v>230</v>
      </c>
      <c r="C190" s="56">
        <v>39320.734</v>
      </c>
      <c r="D190" s="150">
        <v>1</v>
      </c>
      <c r="E190" s="57">
        <v>35279.828</v>
      </c>
      <c r="F190" s="151">
        <v>1</v>
      </c>
      <c r="G190" s="152">
        <v>-0.1027678171012778</v>
      </c>
      <c r="H190" s="478"/>
      <c r="N190" s="149" t="s">
        <v>264</v>
      </c>
      <c r="O190" s="56">
        <v>39320.734</v>
      </c>
      <c r="P190" s="150">
        <v>1</v>
      </c>
      <c r="Q190" s="57">
        <v>35279.828</v>
      </c>
      <c r="R190" s="151">
        <v>1</v>
      </c>
      <c r="S190" s="152">
        <v>-0.1027678171012778</v>
      </c>
    </row>
    <row r="191" spans="2:19" ht="15.75" thickTop="1">
      <c r="B191" s="45" t="s">
        <v>231</v>
      </c>
      <c r="C191" s="46">
        <v>3451.843</v>
      </c>
      <c r="D191" s="47">
        <v>0.08778684039824892</v>
      </c>
      <c r="E191" s="48">
        <v>3454.752</v>
      </c>
      <c r="F191" s="49">
        <v>0.09792428693246463</v>
      </c>
      <c r="G191" s="50">
        <v>0.0008427382126012795</v>
      </c>
      <c r="H191" s="478"/>
      <c r="N191" s="45" t="s">
        <v>265</v>
      </c>
      <c r="O191" s="46">
        <v>3451.843</v>
      </c>
      <c r="P191" s="47">
        <v>0.08778684039824892</v>
      </c>
      <c r="Q191" s="48">
        <v>3454.752</v>
      </c>
      <c r="R191" s="49">
        <v>0.09792428693246463</v>
      </c>
      <c r="S191" s="50">
        <v>0.0008427382126012795</v>
      </c>
    </row>
    <row r="192" spans="2:19" ht="15">
      <c r="B192" s="45" t="s">
        <v>232</v>
      </c>
      <c r="C192" s="46">
        <v>-418.331</v>
      </c>
      <c r="D192" s="47">
        <v>-0.010638941785776432</v>
      </c>
      <c r="E192" s="48">
        <v>-33.744</v>
      </c>
      <c r="F192" s="49">
        <v>-0.0009564672480829555</v>
      </c>
      <c r="G192" s="50">
        <v>-0.9193366018774607</v>
      </c>
      <c r="H192" s="478"/>
      <c r="N192" s="45" t="s">
        <v>266</v>
      </c>
      <c r="O192" s="46">
        <v>-418.331</v>
      </c>
      <c r="P192" s="47">
        <v>-0.010638941785776432</v>
      </c>
      <c r="Q192" s="48">
        <v>-33.744</v>
      </c>
      <c r="R192" s="49">
        <v>-0.0009564672480829555</v>
      </c>
      <c r="S192" s="50">
        <v>-0.9193366018774607</v>
      </c>
    </row>
    <row r="193" spans="2:19" ht="15.75" thickBot="1">
      <c r="B193" s="45" t="s">
        <v>146</v>
      </c>
      <c r="C193" s="46">
        <v>1864.376</v>
      </c>
      <c r="D193" s="47">
        <v>0.04741457776449443</v>
      </c>
      <c r="E193" s="48">
        <v>1776.261</v>
      </c>
      <c r="F193" s="49">
        <v>0.05034777947330128</v>
      </c>
      <c r="G193" s="50">
        <v>-0.04726246207846485</v>
      </c>
      <c r="H193" s="478"/>
      <c r="N193" s="45" t="s">
        <v>267</v>
      </c>
      <c r="O193" s="46">
        <v>1864.376</v>
      </c>
      <c r="P193" s="47">
        <v>0.04741457776449443</v>
      </c>
      <c r="Q193" s="48">
        <v>1776.261</v>
      </c>
      <c r="R193" s="49">
        <v>0.05034777947330128</v>
      </c>
      <c r="S193" s="50">
        <v>-0.04726246207846485</v>
      </c>
    </row>
    <row r="194" spans="2:19" ht="16.5" thickBot="1" thickTop="1">
      <c r="B194" s="35" t="s">
        <v>37</v>
      </c>
      <c r="C194" s="36">
        <v>4897.888</v>
      </c>
      <c r="D194" s="41">
        <v>0.12456247637696694</v>
      </c>
      <c r="E194" s="42">
        <v>5197.269</v>
      </c>
      <c r="F194" s="43">
        <v>0.14731559915768297</v>
      </c>
      <c r="G194" s="44">
        <v>0.06112450917620005</v>
      </c>
      <c r="H194" s="478"/>
      <c r="N194" s="35" t="s">
        <v>39</v>
      </c>
      <c r="O194" s="36">
        <v>4897.888</v>
      </c>
      <c r="P194" s="41">
        <v>0.12456247637696694</v>
      </c>
      <c r="Q194" s="42">
        <v>5197.269</v>
      </c>
      <c r="R194" s="43">
        <v>0.14731559915768297</v>
      </c>
      <c r="S194" s="44">
        <v>0.06112450917620005</v>
      </c>
    </row>
    <row r="195" spans="2:19" ht="15.75" thickTop="1">
      <c r="B195" s="45" t="s">
        <v>233</v>
      </c>
      <c r="C195" s="46">
        <v>59.745</v>
      </c>
      <c r="D195" s="47">
        <v>0.001519427384036117</v>
      </c>
      <c r="E195" s="48">
        <v>58.776</v>
      </c>
      <c r="F195" s="49">
        <v>0.001665994516753313</v>
      </c>
      <c r="G195" s="50">
        <v>-0.016218930454431235</v>
      </c>
      <c r="H195" s="478"/>
      <c r="N195" s="45" t="s">
        <v>268</v>
      </c>
      <c r="O195" s="46">
        <v>59.745</v>
      </c>
      <c r="P195" s="47">
        <v>0.001519427384036117</v>
      </c>
      <c r="Q195" s="48">
        <v>58.776</v>
      </c>
      <c r="R195" s="49">
        <v>0.001665994516753313</v>
      </c>
      <c r="S195" s="50">
        <v>-0.016218930454431235</v>
      </c>
    </row>
    <row r="196" spans="2:19" ht="15">
      <c r="B196" s="45" t="s">
        <v>234</v>
      </c>
      <c r="C196" s="46">
        <v>6090.901</v>
      </c>
      <c r="D196" s="47">
        <v>0.15490303410918016</v>
      </c>
      <c r="E196" s="48">
        <v>7382.116</v>
      </c>
      <c r="F196" s="49">
        <v>0.20924467092073123</v>
      </c>
      <c r="G196" s="50">
        <v>0.21199080398778447</v>
      </c>
      <c r="H196" s="478"/>
      <c r="N196" s="45" t="s">
        <v>269</v>
      </c>
      <c r="O196" s="46">
        <v>6090.901</v>
      </c>
      <c r="P196" s="47">
        <v>0.15490303410918016</v>
      </c>
      <c r="Q196" s="48">
        <v>7382.116</v>
      </c>
      <c r="R196" s="49">
        <v>0.20924467092073123</v>
      </c>
      <c r="S196" s="50">
        <v>0.21199080398778447</v>
      </c>
    </row>
    <row r="197" spans="2:19" ht="15">
      <c r="B197" s="45" t="s">
        <v>235</v>
      </c>
      <c r="C197" s="46">
        <v>1268.739</v>
      </c>
      <c r="D197" s="47">
        <v>0.032266411913877295</v>
      </c>
      <c r="E197" s="48">
        <v>1333.75</v>
      </c>
      <c r="F197" s="49">
        <v>0.0378048895249716</v>
      </c>
      <c r="G197" s="50">
        <v>0.05124064129817074</v>
      </c>
      <c r="H197" s="478"/>
      <c r="N197" s="45" t="s">
        <v>270</v>
      </c>
      <c r="O197" s="46">
        <v>1268.739</v>
      </c>
      <c r="P197" s="47">
        <v>0.032266411913877295</v>
      </c>
      <c r="Q197" s="48">
        <v>1333.75</v>
      </c>
      <c r="R197" s="49">
        <v>0.0378048895249716</v>
      </c>
      <c r="S197" s="50">
        <v>0.05124064129817074</v>
      </c>
    </row>
    <row r="198" spans="2:19" ht="15">
      <c r="B198" s="45" t="s">
        <v>236</v>
      </c>
      <c r="C198" s="46">
        <v>1763.509</v>
      </c>
      <c r="D198" s="47">
        <v>0.04484934080833792</v>
      </c>
      <c r="E198" s="48">
        <v>1619.934</v>
      </c>
      <c r="F198" s="49">
        <v>0.04591672045566662</v>
      </c>
      <c r="G198" s="50">
        <v>-0.08141438461612616</v>
      </c>
      <c r="H198" s="478"/>
      <c r="N198" s="45" t="s">
        <v>271</v>
      </c>
      <c r="O198" s="46">
        <v>1763.509</v>
      </c>
      <c r="P198" s="47">
        <v>0.04484934080833792</v>
      </c>
      <c r="Q198" s="48">
        <v>1619.934</v>
      </c>
      <c r="R198" s="49">
        <v>0.04591672045566662</v>
      </c>
      <c r="S198" s="50">
        <v>-0.08141438461612616</v>
      </c>
    </row>
    <row r="199" spans="2:19" ht="15">
      <c r="B199" s="45" t="s">
        <v>237</v>
      </c>
      <c r="C199" s="46">
        <v>196.758</v>
      </c>
      <c r="D199" s="47">
        <v>0.005003924901300165</v>
      </c>
      <c r="E199" s="48">
        <v>114.67</v>
      </c>
      <c r="F199" s="49">
        <v>0.0032502992928423575</v>
      </c>
      <c r="G199" s="50">
        <v>-0.4172028583335875</v>
      </c>
      <c r="H199" s="478"/>
      <c r="N199" s="45" t="s">
        <v>272</v>
      </c>
      <c r="O199" s="46">
        <v>196.758</v>
      </c>
      <c r="P199" s="47">
        <v>0.005003924901300165</v>
      </c>
      <c r="Q199" s="48">
        <v>114.67</v>
      </c>
      <c r="R199" s="49">
        <v>0.0032502992928423575</v>
      </c>
      <c r="S199" s="50">
        <v>-0.4172028583335875</v>
      </c>
    </row>
    <row r="200" spans="2:19" ht="15.75" thickBot="1">
      <c r="B200" s="45" t="s">
        <v>238</v>
      </c>
      <c r="C200" s="46">
        <v>155.301</v>
      </c>
      <c r="D200" s="47">
        <v>0.0039495956509865765</v>
      </c>
      <c r="E200" s="48">
        <v>180.178</v>
      </c>
      <c r="F200" s="49">
        <v>0.0051071110664144955</v>
      </c>
      <c r="G200" s="50">
        <v>0.16018570389115339</v>
      </c>
      <c r="H200" s="478"/>
      <c r="N200" s="45" t="s">
        <v>273</v>
      </c>
      <c r="O200" s="46">
        <v>155.301</v>
      </c>
      <c r="P200" s="47">
        <v>0.0039495956509865765</v>
      </c>
      <c r="Q200" s="48">
        <v>180.178</v>
      </c>
      <c r="R200" s="49">
        <v>0.0051071110664144955</v>
      </c>
      <c r="S200" s="50">
        <v>0.16018570389115339</v>
      </c>
    </row>
    <row r="201" spans="2:19" ht="16.5" thickBot="1" thickTop="1">
      <c r="B201" s="35" t="s">
        <v>239</v>
      </c>
      <c r="C201" s="36">
        <v>9534.953</v>
      </c>
      <c r="D201" s="41">
        <v>0.24249173476771824</v>
      </c>
      <c r="E201" s="42">
        <v>10689.423999999999</v>
      </c>
      <c r="F201" s="43">
        <v>0.3029896857773796</v>
      </c>
      <c r="G201" s="44">
        <v>0.12107778612018327</v>
      </c>
      <c r="H201" s="478"/>
      <c r="N201" s="35" t="s">
        <v>274</v>
      </c>
      <c r="O201" s="36">
        <v>9534.953</v>
      </c>
      <c r="P201" s="41">
        <v>0.24249173476771824</v>
      </c>
      <c r="Q201" s="42">
        <v>10689.423999999999</v>
      </c>
      <c r="R201" s="43">
        <v>0.3029896857773796</v>
      </c>
      <c r="S201" s="44">
        <v>0.12107778612018327</v>
      </c>
    </row>
    <row r="202" spans="2:19" ht="15.75" thickTop="1">
      <c r="B202" s="45" t="s">
        <v>240</v>
      </c>
      <c r="C202" s="46">
        <v>2890.647</v>
      </c>
      <c r="D202" s="47">
        <v>0.07351457376151728</v>
      </c>
      <c r="E202" s="48">
        <v>524.724</v>
      </c>
      <c r="F202" s="49">
        <v>0.014873201762775035</v>
      </c>
      <c r="G202" s="50">
        <v>-0.8184752410100575</v>
      </c>
      <c r="H202" s="478"/>
      <c r="N202" s="45" t="s">
        <v>275</v>
      </c>
      <c r="O202" s="46">
        <v>2890.647</v>
      </c>
      <c r="P202" s="47">
        <v>0.07351457376151728</v>
      </c>
      <c r="Q202" s="48">
        <v>524.724</v>
      </c>
      <c r="R202" s="49">
        <v>0.014873201762775035</v>
      </c>
      <c r="S202" s="50">
        <v>-0.8184752410100575</v>
      </c>
    </row>
    <row r="203" spans="2:19" ht="15">
      <c r="B203" s="45" t="s">
        <v>241</v>
      </c>
      <c r="C203" s="46">
        <v>1342.22</v>
      </c>
      <c r="D203" s="47">
        <v>0.034135171535709385</v>
      </c>
      <c r="E203" s="48">
        <v>1034.341</v>
      </c>
      <c r="F203" s="49">
        <v>0.02931819849008334</v>
      </c>
      <c r="G203" s="50">
        <v>-0.22938042943779713</v>
      </c>
      <c r="H203" s="478"/>
      <c r="N203" s="45" t="s">
        <v>276</v>
      </c>
      <c r="O203" s="46">
        <v>1342.22</v>
      </c>
      <c r="P203" s="47">
        <v>0.034135171535709385</v>
      </c>
      <c r="Q203" s="48">
        <v>1034.341</v>
      </c>
      <c r="R203" s="49">
        <v>0.02931819849008334</v>
      </c>
      <c r="S203" s="50">
        <v>-0.22938042943779713</v>
      </c>
    </row>
    <row r="204" spans="2:19" ht="15">
      <c r="B204" s="45" t="s">
        <v>242</v>
      </c>
      <c r="C204" s="46">
        <v>6203.509</v>
      </c>
      <c r="D204" s="47">
        <v>0.15776686671210158</v>
      </c>
      <c r="E204" s="48">
        <v>3362.744</v>
      </c>
      <c r="F204" s="49">
        <v>0.09531633771003646</v>
      </c>
      <c r="G204" s="50">
        <v>-0.45792873033633064</v>
      </c>
      <c r="H204" s="478"/>
      <c r="N204" s="45" t="s">
        <v>277</v>
      </c>
      <c r="O204" s="46">
        <v>6203.509</v>
      </c>
      <c r="P204" s="47">
        <v>0.15776686671210158</v>
      </c>
      <c r="Q204" s="48">
        <v>3362.744</v>
      </c>
      <c r="R204" s="49">
        <v>0.09531633771003646</v>
      </c>
      <c r="S204" s="50">
        <v>-0.45792873033633064</v>
      </c>
    </row>
    <row r="205" spans="2:19" ht="15">
      <c r="B205" s="45" t="s">
        <v>237</v>
      </c>
      <c r="C205" s="46">
        <v>78.258</v>
      </c>
      <c r="D205" s="47">
        <v>0.001990247689679445</v>
      </c>
      <c r="E205" s="48">
        <v>124.037</v>
      </c>
      <c r="F205" s="49">
        <v>0.0035158051224059256</v>
      </c>
      <c r="G205" s="50">
        <v>0.5849753379846152</v>
      </c>
      <c r="H205" s="478"/>
      <c r="N205" s="45" t="s">
        <v>272</v>
      </c>
      <c r="O205" s="46">
        <v>78.258</v>
      </c>
      <c r="P205" s="47">
        <v>0.001990247689679445</v>
      </c>
      <c r="Q205" s="48">
        <v>124.037</v>
      </c>
      <c r="R205" s="49">
        <v>0.0035158051224059256</v>
      </c>
      <c r="S205" s="50">
        <v>0.5849753379846152</v>
      </c>
    </row>
    <row r="206" spans="2:19" ht="15">
      <c r="B206" s="45" t="s">
        <v>243</v>
      </c>
      <c r="C206" s="46">
        <v>13962.195</v>
      </c>
      <c r="D206" s="47">
        <v>0.355084800807635</v>
      </c>
      <c r="E206" s="48">
        <v>13922.567</v>
      </c>
      <c r="F206" s="49">
        <v>0.39463250784555975</v>
      </c>
      <c r="G206" s="50">
        <v>-0.002838235678559231</v>
      </c>
      <c r="H206" s="478"/>
      <c r="N206" s="45" t="s">
        <v>278</v>
      </c>
      <c r="O206" s="46">
        <v>13962.195</v>
      </c>
      <c r="P206" s="47">
        <v>0.355084800807635</v>
      </c>
      <c r="Q206" s="48">
        <v>13922.567</v>
      </c>
      <c r="R206" s="49">
        <v>0.39463250784555975</v>
      </c>
      <c r="S206" s="50">
        <v>-0.002838235678559231</v>
      </c>
    </row>
    <row r="207" spans="2:19" ht="15.75" thickBot="1">
      <c r="B207" s="45" t="s">
        <v>244</v>
      </c>
      <c r="C207" s="46">
        <v>411.064</v>
      </c>
      <c r="D207" s="47">
        <v>0.010454128348672232</v>
      </c>
      <c r="E207" s="48">
        <v>424.722</v>
      </c>
      <c r="F207" s="49">
        <v>0.012038664134076843</v>
      </c>
      <c r="G207" s="50">
        <v>0.033225969678687406</v>
      </c>
      <c r="H207" s="479"/>
      <c r="N207" s="45" t="s">
        <v>279</v>
      </c>
      <c r="O207" s="46">
        <v>411.064</v>
      </c>
      <c r="P207" s="47">
        <v>0.010454128348672232</v>
      </c>
      <c r="Q207" s="48">
        <v>424.722</v>
      </c>
      <c r="R207" s="49">
        <v>0.012038664134076843</v>
      </c>
      <c r="S207" s="50">
        <v>0.033225969678687406</v>
      </c>
    </row>
    <row r="208" spans="2:19" ht="16.5" thickBot="1" thickTop="1">
      <c r="B208" s="35" t="s">
        <v>245</v>
      </c>
      <c r="C208" s="36">
        <v>24887.892999999996</v>
      </c>
      <c r="D208" s="41">
        <v>0.6329457888553148</v>
      </c>
      <c r="E208" s="42">
        <v>19393.135000000002</v>
      </c>
      <c r="F208" s="43">
        <v>0.5496947150649374</v>
      </c>
      <c r="G208" s="44">
        <v>-0.22078036095703224</v>
      </c>
      <c r="H208" s="479"/>
      <c r="N208" s="35" t="s">
        <v>280</v>
      </c>
      <c r="O208" s="36">
        <v>24887.892999999996</v>
      </c>
      <c r="P208" s="41">
        <v>0.6329457888553148</v>
      </c>
      <c r="Q208" s="42">
        <v>19393.135000000002</v>
      </c>
      <c r="R208" s="43">
        <v>0.5496947150649374</v>
      </c>
      <c r="S208" s="44">
        <v>-0.22078036095703224</v>
      </c>
    </row>
    <row r="209" spans="2:19" ht="18.75" thickBot="1" thickTop="1">
      <c r="B209" s="149" t="s">
        <v>246</v>
      </c>
      <c r="C209" s="56">
        <v>39320.734</v>
      </c>
      <c r="D209" s="150">
        <v>1</v>
      </c>
      <c r="E209" s="57">
        <v>35279.828</v>
      </c>
      <c r="F209" s="151">
        <v>1</v>
      </c>
      <c r="G209" s="152">
        <v>-0.1027678171012778</v>
      </c>
      <c r="N209" s="149" t="s">
        <v>281</v>
      </c>
      <c r="O209" s="56">
        <v>39320.734</v>
      </c>
      <c r="P209" s="150">
        <v>1</v>
      </c>
      <c r="Q209" s="57">
        <v>35279.828</v>
      </c>
      <c r="R209" s="151">
        <v>1</v>
      </c>
      <c r="S209" s="152">
        <v>-0.1027678171012778</v>
      </c>
    </row>
    <row r="210" ht="15" thickBot="1" thickTop="1"/>
    <row r="211" spans="2:19" ht="21.75" thickBot="1" thickTop="1">
      <c r="B211" s="1" t="s">
        <v>0</v>
      </c>
      <c r="C211" s="2"/>
      <c r="D211" s="2"/>
      <c r="E211" s="2"/>
      <c r="F211" s="2"/>
      <c r="G211" s="3" t="s">
        <v>40</v>
      </c>
      <c r="H211" s="480"/>
      <c r="N211" s="1" t="s">
        <v>0</v>
      </c>
      <c r="O211" s="2"/>
      <c r="P211" s="2"/>
      <c r="Q211" s="2"/>
      <c r="R211" s="2"/>
      <c r="S211" s="3" t="s">
        <v>41</v>
      </c>
    </row>
    <row r="212" spans="2:19" ht="16.5" thickBot="1" thickTop="1">
      <c r="B212" s="153" t="s">
        <v>2</v>
      </c>
      <c r="C212" s="154">
        <v>42001</v>
      </c>
      <c r="D212" s="154">
        <v>42093</v>
      </c>
      <c r="E212" s="154">
        <v>42185</v>
      </c>
      <c r="F212" s="154">
        <v>42277</v>
      </c>
      <c r="G212" s="155">
        <v>42369</v>
      </c>
      <c r="H212" s="480"/>
      <c r="N212" s="153" t="s">
        <v>5</v>
      </c>
      <c r="O212" s="165">
        <v>42001</v>
      </c>
      <c r="P212" s="165">
        <v>42093</v>
      </c>
      <c r="Q212" s="166">
        <v>42185</v>
      </c>
      <c r="R212" s="165">
        <v>42277</v>
      </c>
      <c r="S212" s="167">
        <v>42369</v>
      </c>
    </row>
    <row r="213" spans="2:19" ht="15.75" thickTop="1">
      <c r="B213" s="156" t="s">
        <v>23</v>
      </c>
      <c r="C213" s="157">
        <v>-585.0000000000014</v>
      </c>
      <c r="D213" s="157">
        <v>-289.20000000000147</v>
      </c>
      <c r="E213" s="157">
        <v>-1043.2</v>
      </c>
      <c r="F213" s="157">
        <v>-1086.0000000000018</v>
      </c>
      <c r="G213" s="158">
        <v>-1970.7999999999993</v>
      </c>
      <c r="H213" s="478"/>
      <c r="N213" s="156" t="s">
        <v>27</v>
      </c>
      <c r="O213" s="157">
        <v>-585.0000000000014</v>
      </c>
      <c r="P213" s="157">
        <v>-289.20000000000147</v>
      </c>
      <c r="Q213" s="157">
        <v>-1043.2</v>
      </c>
      <c r="R213" s="157">
        <v>-1086.0000000000018</v>
      </c>
      <c r="S213" s="158">
        <v>-1970.7999999999993</v>
      </c>
    </row>
    <row r="214" spans="2:19" ht="15">
      <c r="B214" s="156" t="s">
        <v>24</v>
      </c>
      <c r="C214" s="157">
        <v>-866.6000000000004</v>
      </c>
      <c r="D214" s="157">
        <v>-273.39999999999975</v>
      </c>
      <c r="E214" s="157">
        <v>-731.7</v>
      </c>
      <c r="F214" s="157">
        <v>-340.3999999999995</v>
      </c>
      <c r="G214" s="158">
        <v>-1049.4</v>
      </c>
      <c r="H214" s="478"/>
      <c r="N214" s="156" t="s">
        <v>28</v>
      </c>
      <c r="O214" s="157">
        <v>-866.6000000000004</v>
      </c>
      <c r="P214" s="157">
        <v>-273.39999999999975</v>
      </c>
      <c r="Q214" s="157">
        <v>-731.7</v>
      </c>
      <c r="R214" s="157">
        <v>-340.3999999999995</v>
      </c>
      <c r="S214" s="158">
        <v>-1049.4</v>
      </c>
    </row>
    <row r="215" spans="2:19" ht="15">
      <c r="B215" s="156" t="s">
        <v>25</v>
      </c>
      <c r="C215" s="157">
        <v>88.4</v>
      </c>
      <c r="D215" s="157">
        <v>186.40000000000012</v>
      </c>
      <c r="E215" s="157">
        <v>136.2</v>
      </c>
      <c r="F215" s="157">
        <v>229.59999999999997</v>
      </c>
      <c r="G215" s="158">
        <v>97.90000000000002</v>
      </c>
      <c r="H215" s="478"/>
      <c r="N215" s="156" t="s">
        <v>29</v>
      </c>
      <c r="O215" s="157">
        <v>88.4</v>
      </c>
      <c r="P215" s="157">
        <v>186.40000000000012</v>
      </c>
      <c r="Q215" s="157">
        <v>136.2</v>
      </c>
      <c r="R215" s="157">
        <v>229.59999999999997</v>
      </c>
      <c r="S215" s="158">
        <v>97.90000000000002</v>
      </c>
    </row>
    <row r="216" spans="2:19" ht="15.75" thickBot="1">
      <c r="B216" s="159" t="s">
        <v>247</v>
      </c>
      <c r="C216" s="160">
        <v>7.400000000000318</v>
      </c>
      <c r="D216" s="160">
        <v>-31.999999999999915</v>
      </c>
      <c r="E216" s="160">
        <v>-112.09999999999997</v>
      </c>
      <c r="F216" s="160">
        <v>-13.60000000000008</v>
      </c>
      <c r="G216" s="161">
        <v>-57.299999999999955</v>
      </c>
      <c r="H216" s="478"/>
      <c r="N216" s="159" t="s">
        <v>116</v>
      </c>
      <c r="O216" s="160">
        <v>7.400000000000318</v>
      </c>
      <c r="P216" s="160">
        <v>-31.999999999999915</v>
      </c>
      <c r="Q216" s="160">
        <v>-112.09999999999997</v>
      </c>
      <c r="R216" s="160">
        <v>-13.60000000000008</v>
      </c>
      <c r="S216" s="161">
        <v>-57.299999999999955</v>
      </c>
    </row>
    <row r="217" spans="2:19" ht="16.5" thickBot="1" thickTop="1">
      <c r="B217" s="162" t="s">
        <v>15</v>
      </c>
      <c r="C217" s="163">
        <v>-1355.8000000000013</v>
      </c>
      <c r="D217" s="163">
        <v>-408.20000000000107</v>
      </c>
      <c r="E217" s="163">
        <v>-1750.8</v>
      </c>
      <c r="F217" s="163">
        <v>-1210.4000000000017</v>
      </c>
      <c r="G217" s="164">
        <v>-2979.5999999999995</v>
      </c>
      <c r="H217" s="478"/>
      <c r="N217" s="162" t="s">
        <v>15</v>
      </c>
      <c r="O217" s="163">
        <v>-1355.8000000000013</v>
      </c>
      <c r="P217" s="163">
        <v>-408.20000000000107</v>
      </c>
      <c r="Q217" s="163">
        <v>-1750.8</v>
      </c>
      <c r="R217" s="163">
        <v>-1210.4000000000017</v>
      </c>
      <c r="S217" s="164">
        <v>-2979.5999999999995</v>
      </c>
    </row>
    <row r="218" ht="15" thickBot="1" thickTop="1"/>
    <row r="219" spans="2:17" ht="21.75" thickBot="1" thickTop="1">
      <c r="B219" s="1" t="s">
        <v>0</v>
      </c>
      <c r="C219" s="2"/>
      <c r="D219" s="2"/>
      <c r="E219" s="3" t="s">
        <v>37</v>
      </c>
      <c r="F219" s="482"/>
      <c r="H219" s="480"/>
      <c r="N219" s="1" t="s">
        <v>0</v>
      </c>
      <c r="O219" s="2"/>
      <c r="P219" s="2"/>
      <c r="Q219" s="3" t="s">
        <v>39</v>
      </c>
    </row>
    <row r="220" spans="2:17" ht="18.75" thickBot="1" thickTop="1">
      <c r="B220" s="168" t="s">
        <v>2</v>
      </c>
      <c r="C220" s="169">
        <v>42004</v>
      </c>
      <c r="D220" s="170">
        <v>42369</v>
      </c>
      <c r="E220" s="66" t="s">
        <v>71</v>
      </c>
      <c r="F220" s="481"/>
      <c r="N220" s="153" t="s">
        <v>5</v>
      </c>
      <c r="O220" s="165">
        <v>42004</v>
      </c>
      <c r="P220" s="175">
        <v>42369</v>
      </c>
      <c r="Q220" s="66" t="s">
        <v>71</v>
      </c>
    </row>
    <row r="221" spans="2:17" ht="15.75" thickTop="1">
      <c r="B221" s="156" t="s">
        <v>231</v>
      </c>
      <c r="C221" s="157">
        <v>3451.843</v>
      </c>
      <c r="D221" s="171">
        <v>3454.752</v>
      </c>
      <c r="E221" s="50">
        <v>0.0008427382126012795</v>
      </c>
      <c r="F221" s="483"/>
      <c r="N221" s="156" t="s">
        <v>265</v>
      </c>
      <c r="O221" s="157">
        <v>3451.843</v>
      </c>
      <c r="P221" s="171">
        <v>3454.752</v>
      </c>
      <c r="Q221" s="50">
        <v>0.0008427382126012795</v>
      </c>
    </row>
    <row r="222" spans="2:17" ht="15">
      <c r="B222" s="156" t="s">
        <v>232</v>
      </c>
      <c r="C222" s="157">
        <v>-418.331</v>
      </c>
      <c r="D222" s="172">
        <v>-33.744</v>
      </c>
      <c r="E222" s="50">
        <v>-0.9193366018774607</v>
      </c>
      <c r="F222" s="484"/>
      <c r="N222" s="156" t="s">
        <v>282</v>
      </c>
      <c r="O222" s="157">
        <v>-418.331</v>
      </c>
      <c r="P222" s="172">
        <v>-33.744</v>
      </c>
      <c r="Q222" s="50">
        <v>-0.9193366018774607</v>
      </c>
    </row>
    <row r="223" spans="2:17" ht="15.75" thickBot="1">
      <c r="B223" s="156" t="s">
        <v>146</v>
      </c>
      <c r="C223" s="157">
        <v>1864.376</v>
      </c>
      <c r="D223" s="173">
        <v>1776.261</v>
      </c>
      <c r="E223" s="50">
        <v>-0.04726246207846485</v>
      </c>
      <c r="F223" s="481"/>
      <c r="N223" s="156" t="s">
        <v>267</v>
      </c>
      <c r="O223" s="157">
        <v>1864.376</v>
      </c>
      <c r="P223" s="173">
        <v>1776.261</v>
      </c>
      <c r="Q223" s="50">
        <v>-0.04726246207846485</v>
      </c>
    </row>
    <row r="224" spans="2:17" ht="16.5" thickBot="1" thickTop="1">
      <c r="B224" s="35" t="s">
        <v>37</v>
      </c>
      <c r="C224" s="36">
        <v>4897.888</v>
      </c>
      <c r="D224" s="174">
        <v>5197.269</v>
      </c>
      <c r="E224" s="44">
        <v>0.06112450917620005</v>
      </c>
      <c r="F224" s="485"/>
      <c r="N224" s="35" t="s">
        <v>39</v>
      </c>
      <c r="O224" s="36">
        <v>4897.888</v>
      </c>
      <c r="P224" s="174">
        <v>5197.269</v>
      </c>
      <c r="Q224" s="44">
        <v>0.06112450917620005</v>
      </c>
    </row>
    <row r="225" ht="15" thickBot="1" thickTop="1"/>
    <row r="226" spans="2:19" ht="21.75" customHeight="1" thickTop="1">
      <c r="B226" s="1" t="s">
        <v>42</v>
      </c>
      <c r="C226" s="2"/>
      <c r="D226" s="681" t="s">
        <v>23</v>
      </c>
      <c r="E226" s="645" t="s">
        <v>25</v>
      </c>
      <c r="F226" s="645" t="s">
        <v>24</v>
      </c>
      <c r="G226" s="645" t="s">
        <v>43</v>
      </c>
      <c r="H226" s="639" t="s">
        <v>0</v>
      </c>
      <c r="J226" s="81"/>
      <c r="N226" s="1" t="s">
        <v>283</v>
      </c>
      <c r="O226" s="641" t="s">
        <v>27</v>
      </c>
      <c r="P226" s="641" t="s">
        <v>28</v>
      </c>
      <c r="Q226" s="641" t="s">
        <v>284</v>
      </c>
      <c r="R226" s="641" t="s">
        <v>285</v>
      </c>
      <c r="S226" s="641" t="s">
        <v>0</v>
      </c>
    </row>
    <row r="227" spans="2:19" ht="23.25" customHeight="1" thickBot="1">
      <c r="B227" s="176">
        <v>41639</v>
      </c>
      <c r="C227" s="29"/>
      <c r="D227" s="682">
        <v>0</v>
      </c>
      <c r="E227" s="646">
        <v>0</v>
      </c>
      <c r="F227" s="646">
        <v>0</v>
      </c>
      <c r="G227" s="646">
        <v>0</v>
      </c>
      <c r="H227" s="640">
        <v>0</v>
      </c>
      <c r="J227" s="81"/>
      <c r="N227" s="185">
        <v>42369</v>
      </c>
      <c r="O227" s="642"/>
      <c r="P227" s="642"/>
      <c r="Q227" s="642"/>
      <c r="R227" s="642"/>
      <c r="S227" s="642"/>
    </row>
    <row r="228" spans="2:19" ht="15.75" thickTop="1">
      <c r="B228" s="131" t="s">
        <v>299</v>
      </c>
      <c r="C228" s="51"/>
      <c r="D228" s="46">
        <v>686.3720943099999</v>
      </c>
      <c r="E228" s="46">
        <v>276.09022337</v>
      </c>
      <c r="F228" s="46">
        <v>923.00775842</v>
      </c>
      <c r="G228" s="46">
        <v>1982.8255554200005</v>
      </c>
      <c r="H228" s="177">
        <v>3868.29563152</v>
      </c>
      <c r="J228" s="81"/>
      <c r="N228" s="186" t="s">
        <v>286</v>
      </c>
      <c r="O228" s="46">
        <v>686.3720943099999</v>
      </c>
      <c r="P228" s="46">
        <v>276.09022337</v>
      </c>
      <c r="Q228" s="46">
        <v>923.00775842</v>
      </c>
      <c r="R228" s="46">
        <v>1982.8255554200005</v>
      </c>
      <c r="S228" s="177">
        <v>3868.29563152</v>
      </c>
    </row>
    <row r="229" spans="2:19" ht="21.75" customHeight="1" thickBot="1">
      <c r="B229" s="131" t="s">
        <v>300</v>
      </c>
      <c r="C229" s="81"/>
      <c r="D229" s="46">
        <v>697.15130447</v>
      </c>
      <c r="E229" s="46">
        <v>802.1454435599999</v>
      </c>
      <c r="F229" s="46">
        <v>336.97095082000004</v>
      </c>
      <c r="G229" s="46">
        <v>356.78261166000016</v>
      </c>
      <c r="H229" s="177">
        <v>2193.05031051</v>
      </c>
      <c r="J229" s="81"/>
      <c r="N229" s="131" t="s">
        <v>287</v>
      </c>
      <c r="O229" s="46">
        <v>697.15130447</v>
      </c>
      <c r="P229" s="46">
        <v>802.1454435599999</v>
      </c>
      <c r="Q229" s="46">
        <v>336.97095082000004</v>
      </c>
      <c r="R229" s="46">
        <v>356.78261166000016</v>
      </c>
      <c r="S229" s="177">
        <v>2193.05031051</v>
      </c>
    </row>
    <row r="230" spans="2:19" ht="16.5" customHeight="1" thickBot="1" thickTop="1">
      <c r="B230" s="35" t="s">
        <v>301</v>
      </c>
      <c r="C230" s="36"/>
      <c r="D230" s="36">
        <v>1383.5233987799998</v>
      </c>
      <c r="E230" s="36">
        <v>1078.2356669299998</v>
      </c>
      <c r="F230" s="36">
        <v>1259.97870924</v>
      </c>
      <c r="G230" s="36">
        <v>2339.6081670800004</v>
      </c>
      <c r="H230" s="178">
        <v>6061.3459420300005</v>
      </c>
      <c r="J230" s="81"/>
      <c r="N230" s="35" t="s">
        <v>288</v>
      </c>
      <c r="O230" s="36">
        <v>1383.5233987799998</v>
      </c>
      <c r="P230" s="36">
        <v>1078.2356669299998</v>
      </c>
      <c r="Q230" s="36">
        <v>1259.97870924</v>
      </c>
      <c r="R230" s="36">
        <v>2339.6081670800004</v>
      </c>
      <c r="S230" s="178">
        <v>6061.3459420300005</v>
      </c>
    </row>
    <row r="231" spans="2:19" ht="15.75" thickTop="1">
      <c r="B231" s="131" t="s">
        <v>302</v>
      </c>
      <c r="C231" s="51"/>
      <c r="D231" s="46">
        <v>2302.1743468199998</v>
      </c>
      <c r="E231" s="46">
        <v>0</v>
      </c>
      <c r="F231" s="46">
        <v>0.48572594</v>
      </c>
      <c r="G231" s="46">
        <v>1541.03079428</v>
      </c>
      <c r="H231" s="177">
        <v>3843.69086704</v>
      </c>
      <c r="J231" s="81"/>
      <c r="N231" s="186" t="s">
        <v>289</v>
      </c>
      <c r="O231" s="46">
        <v>2302.1743468199998</v>
      </c>
      <c r="P231" s="46">
        <v>0</v>
      </c>
      <c r="Q231" s="46">
        <v>0.48572594</v>
      </c>
      <c r="R231" s="46">
        <v>1541.03079428</v>
      </c>
      <c r="S231" s="177">
        <v>3843.69086704</v>
      </c>
    </row>
    <row r="232" spans="2:19" ht="21.75" customHeight="1" thickBot="1">
      <c r="B232" s="131" t="s">
        <v>303</v>
      </c>
      <c r="C232" s="81"/>
      <c r="D232" s="46">
        <v>203.9755502</v>
      </c>
      <c r="E232" s="46">
        <v>17.180453460000003</v>
      </c>
      <c r="F232" s="46">
        <v>319.68913842</v>
      </c>
      <c r="G232" s="46">
        <v>0</v>
      </c>
      <c r="H232" s="177">
        <v>540.84514208</v>
      </c>
      <c r="J232" s="81"/>
      <c r="N232" s="131" t="s">
        <v>290</v>
      </c>
      <c r="O232" s="46">
        <v>203.9755502</v>
      </c>
      <c r="P232" s="46">
        <v>17.180453460000003</v>
      </c>
      <c r="Q232" s="46">
        <v>319.68913842</v>
      </c>
      <c r="R232" s="46">
        <v>0</v>
      </c>
      <c r="S232" s="177">
        <v>540.84514208</v>
      </c>
    </row>
    <row r="233" spans="2:19" ht="16.5" customHeight="1" thickBot="1" thickTop="1">
      <c r="B233" s="35" t="s">
        <v>304</v>
      </c>
      <c r="C233" s="36"/>
      <c r="D233" s="36">
        <v>171.71352081999999</v>
      </c>
      <c r="E233" s="36">
        <v>95.32533421</v>
      </c>
      <c r="F233" s="36">
        <v>0.46646317</v>
      </c>
      <c r="G233" s="36">
        <v>0</v>
      </c>
      <c r="H233" s="178">
        <v>267.50531820000003</v>
      </c>
      <c r="J233" s="81"/>
      <c r="N233" s="35" t="s">
        <v>291</v>
      </c>
      <c r="O233" s="36">
        <v>171.71352081999999</v>
      </c>
      <c r="P233" s="36">
        <v>95.32533421</v>
      </c>
      <c r="Q233" s="36">
        <v>0.46646317</v>
      </c>
      <c r="R233" s="36">
        <v>0</v>
      </c>
      <c r="S233" s="178">
        <v>267.50531820000003</v>
      </c>
    </row>
    <row r="234" spans="2:19" ht="15.75" thickTop="1">
      <c r="B234" s="131" t="s">
        <v>305</v>
      </c>
      <c r="C234" s="81"/>
      <c r="D234" s="46">
        <v>4061.386816619999</v>
      </c>
      <c r="E234" s="46">
        <v>1190.7414545999998</v>
      </c>
      <c r="F234" s="46">
        <v>1580.62003677</v>
      </c>
      <c r="G234" s="46">
        <v>3880.6389613600004</v>
      </c>
      <c r="H234" s="177">
        <v>10713.387269349998</v>
      </c>
      <c r="J234" s="81"/>
      <c r="N234" s="131" t="s">
        <v>292</v>
      </c>
      <c r="O234" s="46">
        <v>4061.386816619999</v>
      </c>
      <c r="P234" s="46">
        <v>1190.7414545999998</v>
      </c>
      <c r="Q234" s="46">
        <v>1580.62003677</v>
      </c>
      <c r="R234" s="46">
        <v>3880.6389613600004</v>
      </c>
      <c r="S234" s="177">
        <v>10713.387269349998</v>
      </c>
    </row>
    <row r="235" spans="2:19" ht="15">
      <c r="B235" s="131" t="s">
        <v>306</v>
      </c>
      <c r="C235" s="81"/>
      <c r="D235" s="46">
        <v>-80.22060333</v>
      </c>
      <c r="E235" s="46">
        <v>2.5212100299999998</v>
      </c>
      <c r="F235" s="46">
        <v>4.055816269999994</v>
      </c>
      <c r="G235" s="46">
        <v>-7.42817448000001</v>
      </c>
      <c r="H235" s="177">
        <v>-81.07175151000001</v>
      </c>
      <c r="J235" s="486"/>
      <c r="N235" s="131" t="s">
        <v>293</v>
      </c>
      <c r="O235" s="46">
        <v>-80.22060333</v>
      </c>
      <c r="P235" s="46">
        <v>2.5212100299999998</v>
      </c>
      <c r="Q235" s="46">
        <v>4.055816269999994</v>
      </c>
      <c r="R235" s="46">
        <v>-7.42817448000001</v>
      </c>
      <c r="S235" s="177">
        <v>-81.07175151000001</v>
      </c>
    </row>
    <row r="236" spans="2:19" ht="15.75" thickBot="1">
      <c r="B236" s="131" t="s">
        <v>307</v>
      </c>
      <c r="C236" s="81"/>
      <c r="D236" s="46">
        <v>3981.166213289999</v>
      </c>
      <c r="E236" s="46">
        <v>1193.2626646299998</v>
      </c>
      <c r="F236" s="46">
        <v>1584.67585304</v>
      </c>
      <c r="G236" s="46">
        <v>3873.2107868800003</v>
      </c>
      <c r="H236" s="177">
        <v>10632.315517839997</v>
      </c>
      <c r="J236" s="81"/>
      <c r="N236" s="131" t="s">
        <v>294</v>
      </c>
      <c r="O236" s="46">
        <v>3981.166213289999</v>
      </c>
      <c r="P236" s="46">
        <v>1193.2626646299998</v>
      </c>
      <c r="Q236" s="46">
        <v>1584.67585304</v>
      </c>
      <c r="R236" s="46">
        <v>3873.2107868800003</v>
      </c>
      <c r="S236" s="177">
        <v>10632.315517839997</v>
      </c>
    </row>
    <row r="237" spans="2:19" ht="16.5" customHeight="1" thickBot="1" thickTop="1">
      <c r="B237" s="35" t="s">
        <v>308</v>
      </c>
      <c r="C237" s="36"/>
      <c r="D237" s="36">
        <v>789.73783869</v>
      </c>
      <c r="E237" s="36">
        <v>363.88411357</v>
      </c>
      <c r="F237" s="36">
        <v>241.23972784999995</v>
      </c>
      <c r="G237" s="36">
        <v>809.6807565500001</v>
      </c>
      <c r="H237" s="178">
        <v>2204.54243666</v>
      </c>
      <c r="J237" s="81"/>
      <c r="N237" s="35" t="s">
        <v>295</v>
      </c>
      <c r="O237" s="36">
        <v>789.73783869</v>
      </c>
      <c r="P237" s="36">
        <v>363.88411357</v>
      </c>
      <c r="Q237" s="36">
        <v>241.23972784999995</v>
      </c>
      <c r="R237" s="36">
        <v>809.6807565500001</v>
      </c>
      <c r="S237" s="178">
        <v>2204.54243666</v>
      </c>
    </row>
    <row r="238" spans="2:19" ht="16.5" thickBot="1" thickTop="1">
      <c r="B238" s="179" t="s">
        <v>309</v>
      </c>
      <c r="C238" s="180"/>
      <c r="D238" s="180">
        <v>4040.7984214099997</v>
      </c>
      <c r="E238" s="180">
        <v>1533.00710786</v>
      </c>
      <c r="F238" s="180">
        <v>227.70824983999998</v>
      </c>
      <c r="G238" s="180">
        <v>2.193818060002286</v>
      </c>
      <c r="H238" s="181">
        <v>5803.7075971700015</v>
      </c>
      <c r="J238" s="81"/>
      <c r="N238" s="179" t="s">
        <v>296</v>
      </c>
      <c r="O238" s="180">
        <v>4040.7984214099997</v>
      </c>
      <c r="P238" s="180">
        <v>1533.00710786</v>
      </c>
      <c r="Q238" s="180">
        <v>227.70824983999998</v>
      </c>
      <c r="R238" s="180">
        <v>2.193818060002286</v>
      </c>
      <c r="S238" s="181">
        <v>5803.7075971700015</v>
      </c>
    </row>
    <row r="239" spans="2:19" ht="16.5" thickBot="1" thickTop="1">
      <c r="B239" s="131" t="s">
        <v>310</v>
      </c>
      <c r="C239" s="81"/>
      <c r="D239" s="46">
        <v>4830.5362601</v>
      </c>
      <c r="E239" s="46">
        <v>1896.8912214299999</v>
      </c>
      <c r="F239" s="46">
        <v>468.9479776899999</v>
      </c>
      <c r="G239" s="46">
        <v>811.8745746100024</v>
      </c>
      <c r="H239" s="177">
        <v>8008.2500338300015</v>
      </c>
      <c r="J239" s="81"/>
      <c r="N239" s="131" t="s">
        <v>297</v>
      </c>
      <c r="O239" s="46">
        <v>4830.5362601</v>
      </c>
      <c r="P239" s="46">
        <v>1896.8912214299999</v>
      </c>
      <c r="Q239" s="46">
        <v>468.9479776899999</v>
      </c>
      <c r="R239" s="46">
        <v>811.8745746100024</v>
      </c>
      <c r="S239" s="177">
        <v>8008.2500338300015</v>
      </c>
    </row>
    <row r="240" spans="2:19" ht="18.75" thickBot="1" thickTop="1">
      <c r="B240" s="182" t="s">
        <v>311</v>
      </c>
      <c r="C240" s="183"/>
      <c r="D240" s="183">
        <v>-849.3700468100005</v>
      </c>
      <c r="E240" s="183">
        <v>-703.6285568000001</v>
      </c>
      <c r="F240" s="183">
        <v>1115.72787535</v>
      </c>
      <c r="G240" s="183">
        <v>3061.336212269998</v>
      </c>
      <c r="H240" s="184">
        <v>2624.065484009996</v>
      </c>
      <c r="N240" s="182" t="s">
        <v>298</v>
      </c>
      <c r="O240" s="183">
        <v>-849.3700468100005</v>
      </c>
      <c r="P240" s="183">
        <v>-703.6285568000001</v>
      </c>
      <c r="Q240" s="183">
        <v>1115.72787535</v>
      </c>
      <c r="R240" s="183">
        <v>3061.336212269998</v>
      </c>
      <c r="S240" s="184">
        <v>2624.065484009996</v>
      </c>
    </row>
    <row r="241" spans="2:14" ht="15" thickTop="1">
      <c r="B241" s="548"/>
      <c r="N241" s="548"/>
    </row>
    <row r="242" ht="15" thickBot="1"/>
    <row r="243" spans="2:24" ht="21.75" thickBot="1" thickTop="1">
      <c r="B243" s="1" t="s">
        <v>0</v>
      </c>
      <c r="C243" s="2"/>
      <c r="D243" s="2"/>
      <c r="E243" s="2"/>
      <c r="F243" s="2"/>
      <c r="G243" s="2"/>
      <c r="H243" s="2"/>
      <c r="I243" s="2"/>
      <c r="J243" s="2"/>
      <c r="K243" s="2"/>
      <c r="L243" s="3" t="s">
        <v>44</v>
      </c>
      <c r="M243" s="487"/>
      <c r="N243" s="1" t="s">
        <v>0</v>
      </c>
      <c r="O243" s="2"/>
      <c r="P243" s="2"/>
      <c r="Q243" s="2"/>
      <c r="R243" s="2"/>
      <c r="S243" s="2"/>
      <c r="T243" s="2"/>
      <c r="U243" s="2"/>
      <c r="V243" s="2"/>
      <c r="W243" s="2"/>
      <c r="X243" s="3" t="s">
        <v>45</v>
      </c>
    </row>
    <row r="244" spans="2:24" ht="18.75" thickBot="1" thickTop="1">
      <c r="B244" s="647" t="s">
        <v>2</v>
      </c>
      <c r="C244" s="648"/>
      <c r="D244" s="649"/>
      <c r="E244" s="653">
        <v>2014</v>
      </c>
      <c r="F244" s="654"/>
      <c r="G244" s="655"/>
      <c r="H244" s="665">
        <v>2015</v>
      </c>
      <c r="I244" s="666"/>
      <c r="J244" s="667"/>
      <c r="K244" s="663" t="s">
        <v>71</v>
      </c>
      <c r="L244" s="664"/>
      <c r="M244" s="487"/>
      <c r="N244" s="647" t="s">
        <v>1</v>
      </c>
      <c r="O244" s="648"/>
      <c r="P244" s="668"/>
      <c r="Q244" s="653">
        <v>2014</v>
      </c>
      <c r="R244" s="654"/>
      <c r="S244" s="655"/>
      <c r="T244" s="665">
        <v>2015</v>
      </c>
      <c r="U244" s="666"/>
      <c r="V244" s="667"/>
      <c r="W244" s="663" t="s">
        <v>71</v>
      </c>
      <c r="X244" s="664"/>
    </row>
    <row r="245" spans="2:24" ht="31.5" customHeight="1" thickBot="1" thickTop="1">
      <c r="B245" s="650"/>
      <c r="C245" s="651"/>
      <c r="D245" s="652"/>
      <c r="E245" s="187" t="s">
        <v>15</v>
      </c>
      <c r="F245" s="188" t="s">
        <v>312</v>
      </c>
      <c r="G245" s="189" t="s">
        <v>313</v>
      </c>
      <c r="H245" s="190" t="s">
        <v>15</v>
      </c>
      <c r="I245" s="191" t="s">
        <v>312</v>
      </c>
      <c r="J245" s="192" t="s">
        <v>313</v>
      </c>
      <c r="K245" s="193" t="s">
        <v>15</v>
      </c>
      <c r="L245" s="194" t="s">
        <v>313</v>
      </c>
      <c r="M245" s="487"/>
      <c r="N245" s="650" t="s">
        <v>5</v>
      </c>
      <c r="O245" s="651"/>
      <c r="P245" s="669"/>
      <c r="Q245" s="187" t="s">
        <v>15</v>
      </c>
      <c r="R245" s="188" t="s">
        <v>312</v>
      </c>
      <c r="S245" s="189" t="s">
        <v>313</v>
      </c>
      <c r="T245" s="190" t="s">
        <v>15</v>
      </c>
      <c r="U245" s="191" t="s">
        <v>312</v>
      </c>
      <c r="V245" s="192" t="s">
        <v>313</v>
      </c>
      <c r="W245" s="193" t="s">
        <v>15</v>
      </c>
      <c r="X245" s="194" t="s">
        <v>313</v>
      </c>
    </row>
    <row r="246" spans="2:24" s="488" customFormat="1" ht="31.5" customHeight="1" thickBot="1" thickTop="1">
      <c r="B246" s="19" t="s">
        <v>325</v>
      </c>
      <c r="C246" s="195"/>
      <c r="D246" s="195"/>
      <c r="E246" s="196">
        <v>1394.9999999999998</v>
      </c>
      <c r="F246" s="197">
        <v>844.9000000000001</v>
      </c>
      <c r="G246" s="195">
        <v>550.0999999999997</v>
      </c>
      <c r="H246" s="198">
        <v>1384.3000000000002</v>
      </c>
      <c r="I246" s="199">
        <v>670.5</v>
      </c>
      <c r="J246" s="200">
        <v>713.8000000000002</v>
      </c>
      <c r="K246" s="201">
        <v>-0.007670250896057107</v>
      </c>
      <c r="L246" s="202">
        <v>0.2975822577713154</v>
      </c>
      <c r="M246" s="490"/>
      <c r="N246" s="19" t="s">
        <v>314</v>
      </c>
      <c r="O246" s="195"/>
      <c r="P246" s="195"/>
      <c r="Q246" s="196">
        <v>1394.9999999999998</v>
      </c>
      <c r="R246" s="197">
        <v>844.9000000000001</v>
      </c>
      <c r="S246" s="195">
        <v>550.0999999999997</v>
      </c>
      <c r="T246" s="198">
        <v>1384.3000000000002</v>
      </c>
      <c r="U246" s="199">
        <v>670.5</v>
      </c>
      <c r="V246" s="200">
        <v>713.8000000000002</v>
      </c>
      <c r="W246" s="201">
        <v>-0.007670250896057107</v>
      </c>
      <c r="X246" s="202">
        <v>0.2975822577713154</v>
      </c>
    </row>
    <row r="247" spans="2:24" s="214" customFormat="1" ht="15" thickBot="1" thickTop="1">
      <c r="B247" s="156" t="s">
        <v>326</v>
      </c>
      <c r="C247" s="203"/>
      <c r="D247" s="204"/>
      <c r="E247" s="205">
        <v>-570.9</v>
      </c>
      <c r="F247" s="206">
        <v>-88.80000000000001</v>
      </c>
      <c r="G247" s="207">
        <v>-482.09999999999997</v>
      </c>
      <c r="H247" s="208">
        <v>625.0999999999997</v>
      </c>
      <c r="I247" s="209">
        <v>464.70000000000005</v>
      </c>
      <c r="J247" s="210">
        <v>160.39999999999964</v>
      </c>
      <c r="K247" s="211"/>
      <c r="L247" s="212"/>
      <c r="M247" s="492"/>
      <c r="N247" s="156" t="s">
        <v>315</v>
      </c>
      <c r="O247" s="203"/>
      <c r="P247" s="204"/>
      <c r="Q247" s="205">
        <v>-570.9</v>
      </c>
      <c r="R247" s="206">
        <v>-88.80000000000001</v>
      </c>
      <c r="S247" s="207">
        <v>-482.09999999999997</v>
      </c>
      <c r="T247" s="208">
        <v>625.0999999999997</v>
      </c>
      <c r="U247" s="209">
        <v>464.70000000000005</v>
      </c>
      <c r="V247" s="210">
        <v>160.39999999999964</v>
      </c>
      <c r="W247" s="211"/>
      <c r="X247" s="212"/>
    </row>
    <row r="248" spans="2:24" s="488" customFormat="1" ht="31.5" customHeight="1" thickBot="1" thickTop="1">
      <c r="B248" s="19" t="s">
        <v>327</v>
      </c>
      <c r="C248" s="195"/>
      <c r="D248" s="195"/>
      <c r="E248" s="196">
        <v>824.0999999999998</v>
      </c>
      <c r="F248" s="197">
        <v>756.1000000000001</v>
      </c>
      <c r="G248" s="195">
        <v>67.99999999999972</v>
      </c>
      <c r="H248" s="198">
        <v>2009.3999999999999</v>
      </c>
      <c r="I248" s="199">
        <v>1135.2</v>
      </c>
      <c r="J248" s="200">
        <v>874.1999999999998</v>
      </c>
      <c r="K248" s="201">
        <v>1.4382963232617407</v>
      </c>
      <c r="L248" s="202">
        <v>11.855882352941228</v>
      </c>
      <c r="M248" s="489"/>
      <c r="N248" s="19" t="s">
        <v>316</v>
      </c>
      <c r="O248" s="195"/>
      <c r="P248" s="195"/>
      <c r="Q248" s="196">
        <v>824.0999999999998</v>
      </c>
      <c r="R248" s="197">
        <v>756.1000000000001</v>
      </c>
      <c r="S248" s="195">
        <v>67.99999999999972</v>
      </c>
      <c r="T248" s="198">
        <v>2009.3999999999999</v>
      </c>
      <c r="U248" s="199">
        <v>1135.2</v>
      </c>
      <c r="V248" s="200">
        <v>874.1999999999998</v>
      </c>
      <c r="W248" s="201">
        <v>1.4382963232617407</v>
      </c>
      <c r="X248" s="221">
        <v>11.855882352941228</v>
      </c>
    </row>
    <row r="249" spans="2:24" s="214" customFormat="1" ht="15.75" thickTop="1">
      <c r="B249" s="156" t="s">
        <v>328</v>
      </c>
      <c r="C249" s="203"/>
      <c r="D249" s="204"/>
      <c r="E249" s="205">
        <v>-2309.9</v>
      </c>
      <c r="F249" s="206">
        <v>-1366.8</v>
      </c>
      <c r="G249" s="207">
        <v>-943.1000000000001</v>
      </c>
      <c r="H249" s="208">
        <v>-2233</v>
      </c>
      <c r="I249" s="209">
        <v>-873.0999999999999</v>
      </c>
      <c r="J249" s="210">
        <v>-1359.9</v>
      </c>
      <c r="K249" s="211"/>
      <c r="L249" s="212"/>
      <c r="M249" s="490"/>
      <c r="N249" s="156" t="s">
        <v>317</v>
      </c>
      <c r="O249" s="203"/>
      <c r="P249" s="204"/>
      <c r="Q249" s="205">
        <v>-2309.9</v>
      </c>
      <c r="R249" s="206">
        <v>-1366.8</v>
      </c>
      <c r="S249" s="207">
        <v>-943.1000000000001</v>
      </c>
      <c r="T249" s="208">
        <v>-2233</v>
      </c>
      <c r="U249" s="209">
        <v>-873.0999999999999</v>
      </c>
      <c r="V249" s="210">
        <v>-1359.9</v>
      </c>
      <c r="W249" s="211"/>
      <c r="X249" s="212"/>
    </row>
    <row r="250" spans="2:24" s="214" customFormat="1" ht="15.75" thickBot="1">
      <c r="B250" s="156" t="s">
        <v>329</v>
      </c>
      <c r="C250" s="203"/>
      <c r="D250" s="204"/>
      <c r="E250" s="205">
        <v>1514.8</v>
      </c>
      <c r="F250" s="206">
        <v>415.9</v>
      </c>
      <c r="G250" s="207">
        <v>1098.9</v>
      </c>
      <c r="H250" s="208">
        <v>2627.5</v>
      </c>
      <c r="I250" s="209">
        <v>1598.8</v>
      </c>
      <c r="J250" s="210">
        <v>1028.7</v>
      </c>
      <c r="K250" s="211"/>
      <c r="L250" s="212"/>
      <c r="M250" s="491"/>
      <c r="N250" s="156" t="s">
        <v>318</v>
      </c>
      <c r="O250" s="203"/>
      <c r="P250" s="204"/>
      <c r="Q250" s="205">
        <v>1514.8</v>
      </c>
      <c r="R250" s="206">
        <v>415.9</v>
      </c>
      <c r="S250" s="207">
        <v>1098.9</v>
      </c>
      <c r="T250" s="208">
        <v>2627.5</v>
      </c>
      <c r="U250" s="209">
        <v>1598.8</v>
      </c>
      <c r="V250" s="210">
        <v>1028.7</v>
      </c>
      <c r="W250" s="211"/>
      <c r="X250" s="212"/>
    </row>
    <row r="251" spans="2:24" s="488" customFormat="1" ht="31.5" customHeight="1" thickBot="1" thickTop="1">
      <c r="B251" s="19" t="s">
        <v>330</v>
      </c>
      <c r="C251" s="195"/>
      <c r="D251" s="195"/>
      <c r="E251" s="196">
        <v>-795.1000000000001</v>
      </c>
      <c r="F251" s="197">
        <v>-950.9</v>
      </c>
      <c r="G251" s="195">
        <v>155.79999999999995</v>
      </c>
      <c r="H251" s="198">
        <v>394.5</v>
      </c>
      <c r="I251" s="199">
        <v>725.7</v>
      </c>
      <c r="J251" s="200">
        <v>-331.20000000000005</v>
      </c>
      <c r="K251" s="201" t="s">
        <v>130</v>
      </c>
      <c r="L251" s="202" t="s">
        <v>130</v>
      </c>
      <c r="M251" s="491"/>
      <c r="N251" s="19" t="s">
        <v>319</v>
      </c>
      <c r="O251" s="195"/>
      <c r="P251" s="195"/>
      <c r="Q251" s="196">
        <v>-795.1000000000001</v>
      </c>
      <c r="R251" s="197">
        <v>-950.9</v>
      </c>
      <c r="S251" s="195">
        <v>155.79999999999995</v>
      </c>
      <c r="T251" s="198">
        <v>394.5</v>
      </c>
      <c r="U251" s="199">
        <v>725.7</v>
      </c>
      <c r="V251" s="200">
        <v>-331.20000000000005</v>
      </c>
      <c r="W251" s="201" t="s">
        <v>130</v>
      </c>
      <c r="X251" s="202" t="s">
        <v>130</v>
      </c>
    </row>
    <row r="252" spans="2:24" s="214" customFormat="1" ht="15" thickTop="1">
      <c r="B252" s="156" t="s">
        <v>331</v>
      </c>
      <c r="C252" s="203"/>
      <c r="D252" s="204"/>
      <c r="E252" s="205">
        <v>-358.4</v>
      </c>
      <c r="F252" s="206">
        <v>-48.3</v>
      </c>
      <c r="G252" s="207">
        <v>-310.09999999999997</v>
      </c>
      <c r="H252" s="208">
        <v>-506.9</v>
      </c>
      <c r="I252" s="209">
        <v>-244.5</v>
      </c>
      <c r="J252" s="210">
        <v>-262.4</v>
      </c>
      <c r="K252" s="211"/>
      <c r="L252" s="212"/>
      <c r="M252" s="492"/>
      <c r="N252" s="156" t="s">
        <v>320</v>
      </c>
      <c r="O252" s="203"/>
      <c r="P252" s="204"/>
      <c r="Q252" s="205">
        <v>-358.4</v>
      </c>
      <c r="R252" s="206">
        <v>-48.3</v>
      </c>
      <c r="S252" s="207">
        <v>-310.09999999999997</v>
      </c>
      <c r="T252" s="208">
        <v>-506.9</v>
      </c>
      <c r="U252" s="209">
        <v>-244.5</v>
      </c>
      <c r="V252" s="210">
        <v>-262.4</v>
      </c>
      <c r="W252" s="211"/>
      <c r="X252" s="212"/>
    </row>
    <row r="253" spans="2:24" s="214" customFormat="1" ht="14.25">
      <c r="B253" s="156" t="s">
        <v>332</v>
      </c>
      <c r="C253" s="203"/>
      <c r="D253" s="204"/>
      <c r="E253" s="205">
        <v>-318</v>
      </c>
      <c r="F253" s="206">
        <v>-150.843</v>
      </c>
      <c r="G253" s="207">
        <v>-167.157</v>
      </c>
      <c r="H253" s="208">
        <v>-344.5</v>
      </c>
      <c r="I253" s="209">
        <v>-156.29999999999998</v>
      </c>
      <c r="J253" s="210">
        <v>-188.20000000000002</v>
      </c>
      <c r="K253" s="211"/>
      <c r="L253" s="212"/>
      <c r="M253" s="492"/>
      <c r="N253" s="156" t="s">
        <v>321</v>
      </c>
      <c r="O253" s="203"/>
      <c r="P253" s="204"/>
      <c r="Q253" s="205">
        <v>-318</v>
      </c>
      <c r="R253" s="206">
        <v>-150.843</v>
      </c>
      <c r="S253" s="207">
        <v>-167.157</v>
      </c>
      <c r="T253" s="208">
        <v>-344.5</v>
      </c>
      <c r="U253" s="209">
        <v>-156.29999999999998</v>
      </c>
      <c r="V253" s="210">
        <v>-188.20000000000002</v>
      </c>
      <c r="W253" s="211"/>
      <c r="X253" s="212"/>
    </row>
    <row r="254" spans="2:24" s="214" customFormat="1" ht="15" thickBot="1">
      <c r="B254" s="156" t="s">
        <v>333</v>
      </c>
      <c r="C254" s="203"/>
      <c r="D254" s="204"/>
      <c r="E254" s="205">
        <v>-11.100000000000009</v>
      </c>
      <c r="F254" s="206">
        <v>-60.074999999999996</v>
      </c>
      <c r="G254" s="207">
        <v>48.97499999999999</v>
      </c>
      <c r="H254" s="208">
        <v>7.89999999999975</v>
      </c>
      <c r="I254" s="209">
        <v>-80.10000000000001</v>
      </c>
      <c r="J254" s="210">
        <v>87.99999999999976</v>
      </c>
      <c r="K254" s="211"/>
      <c r="L254" s="212"/>
      <c r="M254" s="492"/>
      <c r="N254" s="156" t="s">
        <v>322</v>
      </c>
      <c r="O254" s="203"/>
      <c r="P254" s="204"/>
      <c r="Q254" s="205">
        <v>-11.100000000000009</v>
      </c>
      <c r="R254" s="206">
        <v>-60.074999999999996</v>
      </c>
      <c r="S254" s="207">
        <v>48.97499999999999</v>
      </c>
      <c r="T254" s="208">
        <v>7.89999999999975</v>
      </c>
      <c r="U254" s="209">
        <v>-80.10000000000001</v>
      </c>
      <c r="V254" s="210">
        <v>87.99999999999976</v>
      </c>
      <c r="W254" s="211"/>
      <c r="X254" s="212"/>
    </row>
    <row r="255" spans="2:24" s="488" customFormat="1" ht="31.5" customHeight="1" thickBot="1" thickTop="1">
      <c r="B255" s="19" t="s">
        <v>334</v>
      </c>
      <c r="C255" s="195"/>
      <c r="D255" s="195"/>
      <c r="E255" s="196">
        <v>-687.5</v>
      </c>
      <c r="F255" s="197">
        <v>-259.21799999999996</v>
      </c>
      <c r="G255" s="195">
        <v>-428.282</v>
      </c>
      <c r="H255" s="198">
        <v>-843.5000000000002</v>
      </c>
      <c r="I255" s="199">
        <v>-480.9</v>
      </c>
      <c r="J255" s="200">
        <v>-362.60000000000025</v>
      </c>
      <c r="K255" s="201">
        <v>0.22690909090909117</v>
      </c>
      <c r="L255" s="202">
        <v>-0.15336157018039454</v>
      </c>
      <c r="M255" s="491"/>
      <c r="N255" s="19" t="s">
        <v>323</v>
      </c>
      <c r="O255" s="195"/>
      <c r="P255" s="195"/>
      <c r="Q255" s="196">
        <v>-687.5</v>
      </c>
      <c r="R255" s="197">
        <v>-259.21799999999996</v>
      </c>
      <c r="S255" s="195">
        <v>-428.282</v>
      </c>
      <c r="T255" s="198">
        <v>-843.5000000000002</v>
      </c>
      <c r="U255" s="199">
        <v>-480.9</v>
      </c>
      <c r="V255" s="200">
        <v>-362.60000000000025</v>
      </c>
      <c r="W255" s="213">
        <v>0.22690909090909117</v>
      </c>
      <c r="X255" s="221">
        <v>-0.15336157018039454</v>
      </c>
    </row>
    <row r="256" ht="7.5" customHeight="1" thickBot="1" thickTop="1"/>
    <row r="257" spans="2:24" s="488" customFormat="1" ht="31.5" customHeight="1" thickBot="1" thickTop="1">
      <c r="B257" s="215" t="s">
        <v>335</v>
      </c>
      <c r="C257" s="216"/>
      <c r="D257" s="216"/>
      <c r="E257" s="196">
        <v>-658.5000000000003</v>
      </c>
      <c r="F257" s="217">
        <v>-454.0179999999998</v>
      </c>
      <c r="G257" s="216">
        <v>-204.4820000000003</v>
      </c>
      <c r="H257" s="198">
        <v>1560.3999999999996</v>
      </c>
      <c r="I257" s="217">
        <v>1380</v>
      </c>
      <c r="J257" s="218">
        <v>180.39999999999952</v>
      </c>
      <c r="K257" s="219" t="s">
        <v>130</v>
      </c>
      <c r="L257" s="220" t="s">
        <v>130</v>
      </c>
      <c r="M257" s="492"/>
      <c r="N257" s="215" t="s">
        <v>324</v>
      </c>
      <c r="O257" s="216"/>
      <c r="P257" s="216"/>
      <c r="Q257" s="196">
        <v>-658.5000000000003</v>
      </c>
      <c r="R257" s="217">
        <v>-454.0179999999998</v>
      </c>
      <c r="S257" s="216">
        <v>-204.4820000000003</v>
      </c>
      <c r="T257" s="198">
        <v>1560.3999999999996</v>
      </c>
      <c r="U257" s="217">
        <v>1380</v>
      </c>
      <c r="V257" s="218">
        <v>180.39999999999952</v>
      </c>
      <c r="W257" s="219" t="s">
        <v>130</v>
      </c>
      <c r="X257" s="220" t="s">
        <v>130</v>
      </c>
    </row>
    <row r="258" ht="8.25" customHeight="1" thickTop="1"/>
    <row r="259" ht="15" thickBot="1"/>
    <row r="260" spans="2:21" ht="21.75" thickBot="1" thickTop="1">
      <c r="B260" s="1" t="s">
        <v>0</v>
      </c>
      <c r="C260" s="2"/>
      <c r="D260" s="2"/>
      <c r="E260" s="2"/>
      <c r="F260" s="643" t="s">
        <v>46</v>
      </c>
      <c r="G260" s="643"/>
      <c r="H260" s="643"/>
      <c r="I260" s="644"/>
      <c r="N260" s="1" t="s">
        <v>0</v>
      </c>
      <c r="O260" s="2"/>
      <c r="P260" s="2"/>
      <c r="Q260" s="2"/>
      <c r="R260" s="643" t="s">
        <v>47</v>
      </c>
      <c r="S260" s="643"/>
      <c r="T260" s="643"/>
      <c r="U260" s="644"/>
    </row>
    <row r="261" spans="2:21" ht="48" thickBot="1" thickTop="1">
      <c r="B261" s="533" t="s">
        <v>190</v>
      </c>
      <c r="C261" s="540" t="s">
        <v>347</v>
      </c>
      <c r="D261" s="541" t="s">
        <v>348</v>
      </c>
      <c r="E261" s="542" t="s">
        <v>349</v>
      </c>
      <c r="F261" s="540" t="s">
        <v>350</v>
      </c>
      <c r="G261" s="541" t="s">
        <v>351</v>
      </c>
      <c r="H261" s="542" t="s">
        <v>352</v>
      </c>
      <c r="I261" s="223" t="s">
        <v>79</v>
      </c>
      <c r="N261" s="533" t="s">
        <v>1</v>
      </c>
      <c r="O261" s="222" t="s">
        <v>336</v>
      </c>
      <c r="P261" s="222" t="s">
        <v>337</v>
      </c>
      <c r="Q261" s="542" t="s">
        <v>338</v>
      </c>
      <c r="R261" s="222" t="s">
        <v>339</v>
      </c>
      <c r="S261" s="222" t="s">
        <v>340</v>
      </c>
      <c r="T261" s="542" t="s">
        <v>341</v>
      </c>
      <c r="U261" s="223" t="s">
        <v>11</v>
      </c>
    </row>
    <row r="262" spans="2:21" ht="15.75" thickTop="1">
      <c r="B262" s="224" t="s">
        <v>23</v>
      </c>
      <c r="C262" s="225">
        <v>354.376</v>
      </c>
      <c r="D262" s="225">
        <v>673.6276014660515</v>
      </c>
      <c r="E262" s="543">
        <v>1028.0036014660516</v>
      </c>
      <c r="F262" s="225">
        <v>-157.342</v>
      </c>
      <c r="G262" s="225">
        <v>-833.8348181463365</v>
      </c>
      <c r="H262" s="543">
        <v>-991.1768181463366</v>
      </c>
      <c r="I262" s="226">
        <v>36.826783319714906</v>
      </c>
      <c r="N262" s="224" t="s">
        <v>27</v>
      </c>
      <c r="O262" s="225">
        <v>354.376</v>
      </c>
      <c r="P262" s="225">
        <v>673.6276014660515</v>
      </c>
      <c r="Q262" s="543">
        <v>1028.0036014660516</v>
      </c>
      <c r="R262" s="225">
        <v>-157.342</v>
      </c>
      <c r="S262" s="225">
        <v>-833.8348181463365</v>
      </c>
      <c r="T262" s="543">
        <v>-991.1768181463366</v>
      </c>
      <c r="U262" s="226">
        <v>36.826783319714906</v>
      </c>
    </row>
    <row r="263" spans="2:21" ht="14.25">
      <c r="B263" s="227" t="s">
        <v>342</v>
      </c>
      <c r="C263" s="228">
        <v>68.9</v>
      </c>
      <c r="D263" s="228">
        <v>22.700000000000003</v>
      </c>
      <c r="E263" s="544">
        <v>91.60000000000001</v>
      </c>
      <c r="F263" s="228">
        <v>-22.3</v>
      </c>
      <c r="G263" s="228">
        <v>-15.899999999999995</v>
      </c>
      <c r="H263" s="544">
        <v>-38.199999999999996</v>
      </c>
      <c r="I263" s="229">
        <v>53.40000000000001</v>
      </c>
      <c r="N263" s="227" t="s">
        <v>342</v>
      </c>
      <c r="O263" s="228">
        <v>68.9</v>
      </c>
      <c r="P263" s="228">
        <v>22.700000000000003</v>
      </c>
      <c r="Q263" s="544">
        <v>91.60000000000001</v>
      </c>
      <c r="R263" s="228">
        <v>-22.3</v>
      </c>
      <c r="S263" s="228">
        <v>-15.899999999999995</v>
      </c>
      <c r="T263" s="544">
        <v>-38.199999999999996</v>
      </c>
      <c r="U263" s="229">
        <v>53.40000000000001</v>
      </c>
    </row>
    <row r="264" spans="2:21" ht="14.25">
      <c r="B264" s="227" t="s">
        <v>55</v>
      </c>
      <c r="C264" s="228">
        <v>285.476</v>
      </c>
      <c r="D264" s="228">
        <v>581.8240000000001</v>
      </c>
      <c r="E264" s="544">
        <v>867.3000000000001</v>
      </c>
      <c r="F264" s="228">
        <v>-135.042</v>
      </c>
      <c r="G264" s="228">
        <v>-562.5319999999999</v>
      </c>
      <c r="H264" s="544">
        <v>-697.574</v>
      </c>
      <c r="I264" s="229">
        <v>169.7260000000001</v>
      </c>
      <c r="N264" s="227" t="s">
        <v>343</v>
      </c>
      <c r="O264" s="228">
        <v>285.476</v>
      </c>
      <c r="P264" s="228">
        <v>581.8240000000001</v>
      </c>
      <c r="Q264" s="544">
        <v>867.3000000000001</v>
      </c>
      <c r="R264" s="228">
        <v>-135.042</v>
      </c>
      <c r="S264" s="228">
        <v>-562.5319999999999</v>
      </c>
      <c r="T264" s="544">
        <v>-697.574</v>
      </c>
      <c r="U264" s="229">
        <v>169.7260000000001</v>
      </c>
    </row>
    <row r="265" spans="2:21" ht="14.25">
      <c r="B265" s="227" t="s">
        <v>344</v>
      </c>
      <c r="C265" s="228">
        <v>0</v>
      </c>
      <c r="D265" s="228">
        <v>69.1036014660514</v>
      </c>
      <c r="E265" s="544">
        <v>69.1036014660514</v>
      </c>
      <c r="F265" s="228">
        <v>0</v>
      </c>
      <c r="G265" s="228">
        <v>-255.4028181463366</v>
      </c>
      <c r="H265" s="544">
        <v>-255.4028181463366</v>
      </c>
      <c r="I265" s="229">
        <v>-186.2992166802852</v>
      </c>
      <c r="N265" s="227" t="s">
        <v>344</v>
      </c>
      <c r="O265" s="228">
        <v>0</v>
      </c>
      <c r="P265" s="228">
        <v>69.1036014660514</v>
      </c>
      <c r="Q265" s="544">
        <v>69.1036014660514</v>
      </c>
      <c r="R265" s="228">
        <v>0</v>
      </c>
      <c r="S265" s="228">
        <v>-255.4028181463366</v>
      </c>
      <c r="T265" s="544">
        <v>-255.4028181463366</v>
      </c>
      <c r="U265" s="229">
        <v>-186.2992166802852</v>
      </c>
    </row>
    <row r="266" spans="2:21" ht="15">
      <c r="B266" s="230" t="s">
        <v>25</v>
      </c>
      <c r="C266" s="231">
        <v>124.19500000000001</v>
      </c>
      <c r="D266" s="231">
        <v>43.951508801520006</v>
      </c>
      <c r="E266" s="545">
        <v>168.14650880152</v>
      </c>
      <c r="F266" s="231">
        <v>-9.014</v>
      </c>
      <c r="G266" s="231">
        <v>-4.0395349299999985</v>
      </c>
      <c r="H266" s="545">
        <v>-13.053534929999998</v>
      </c>
      <c r="I266" s="232">
        <v>155.09297387152003</v>
      </c>
      <c r="N266" s="230" t="s">
        <v>345</v>
      </c>
      <c r="O266" s="231">
        <v>124.19500000000001</v>
      </c>
      <c r="P266" s="231">
        <v>43.951508801520006</v>
      </c>
      <c r="Q266" s="545">
        <v>168.14650880152</v>
      </c>
      <c r="R266" s="231">
        <v>-9.014</v>
      </c>
      <c r="S266" s="231">
        <v>-4.0395349299999985</v>
      </c>
      <c r="T266" s="545">
        <v>-13.053534929999998</v>
      </c>
      <c r="U266" s="232">
        <v>155.09297387152003</v>
      </c>
    </row>
    <row r="267" spans="2:21" ht="15">
      <c r="B267" s="230" t="s">
        <v>24</v>
      </c>
      <c r="C267" s="231">
        <v>29.118</v>
      </c>
      <c r="D267" s="231">
        <v>682.8401204199998</v>
      </c>
      <c r="E267" s="545">
        <v>711.9581204199999</v>
      </c>
      <c r="F267" s="231">
        <v>-81.371</v>
      </c>
      <c r="G267" s="231">
        <v>-749.3996300000001</v>
      </c>
      <c r="H267" s="545">
        <v>-830.7706300000001</v>
      </c>
      <c r="I267" s="232">
        <v>-118.81250958000021</v>
      </c>
      <c r="N267" s="230" t="s">
        <v>28</v>
      </c>
      <c r="O267" s="231">
        <v>29.118</v>
      </c>
      <c r="P267" s="231">
        <v>682.8401204199998</v>
      </c>
      <c r="Q267" s="545">
        <v>711.9581204199999</v>
      </c>
      <c r="R267" s="231">
        <v>-81.371</v>
      </c>
      <c r="S267" s="231">
        <v>-749.3996300000001</v>
      </c>
      <c r="T267" s="545">
        <v>-830.7706300000001</v>
      </c>
      <c r="U267" s="232">
        <v>-118.81250958000021</v>
      </c>
    </row>
    <row r="268" spans="2:21" ht="15.75" thickBot="1">
      <c r="B268" s="233" t="s">
        <v>96</v>
      </c>
      <c r="C268" s="234">
        <v>0.92385054</v>
      </c>
      <c r="D268" s="234">
        <v>318.6651264</v>
      </c>
      <c r="E268" s="546">
        <v>319.58897694</v>
      </c>
      <c r="F268" s="234">
        <v>-0.00123967</v>
      </c>
      <c r="G268" s="234">
        <v>-0.07930319999999999</v>
      </c>
      <c r="H268" s="546">
        <v>-0.08054286999999999</v>
      </c>
      <c r="I268" s="235">
        <v>319.50843407</v>
      </c>
      <c r="N268" s="233" t="s">
        <v>346</v>
      </c>
      <c r="O268" s="234">
        <v>0.92385054</v>
      </c>
      <c r="P268" s="234">
        <v>318.6651264</v>
      </c>
      <c r="Q268" s="546">
        <v>319.58897694</v>
      </c>
      <c r="R268" s="234">
        <v>-0.00123967</v>
      </c>
      <c r="S268" s="234">
        <v>-0.07930319999999999</v>
      </c>
      <c r="T268" s="546">
        <v>-0.08054286999999999</v>
      </c>
      <c r="U268" s="235">
        <v>319.50843407</v>
      </c>
    </row>
    <row r="269" spans="2:21" ht="18.75" thickBot="1" thickTop="1">
      <c r="B269" s="236" t="s">
        <v>15</v>
      </c>
      <c r="C269" s="237">
        <v>508.61285053999995</v>
      </c>
      <c r="D269" s="237">
        <v>1719.0843570875713</v>
      </c>
      <c r="E269" s="547">
        <v>2227.6972076275715</v>
      </c>
      <c r="F269" s="237">
        <v>-247.72823967000002</v>
      </c>
      <c r="G269" s="237">
        <v>-1587.3532862763366</v>
      </c>
      <c r="H269" s="547">
        <v>-1835.0815259463366</v>
      </c>
      <c r="I269" s="238">
        <v>392.6156816812347</v>
      </c>
      <c r="N269" s="236" t="s">
        <v>15</v>
      </c>
      <c r="O269" s="237">
        <v>508.61285053999995</v>
      </c>
      <c r="P269" s="237">
        <v>1719.0843570875713</v>
      </c>
      <c r="Q269" s="547">
        <v>2227.6972076275715</v>
      </c>
      <c r="R269" s="237">
        <v>-247.72823967000002</v>
      </c>
      <c r="S269" s="237">
        <v>-1587.3532862763366</v>
      </c>
      <c r="T269" s="547">
        <v>-1835.0815259463366</v>
      </c>
      <c r="U269" s="238">
        <v>392.6156816812347</v>
      </c>
    </row>
    <row r="270" ht="15" thickTop="1"/>
    <row r="271" spans="2:24" ht="16.5" hidden="1" outlineLevel="1" thickBot="1" thickTop="1">
      <c r="B271" s="403" t="s">
        <v>353</v>
      </c>
      <c r="C271" s="404"/>
      <c r="D271" s="404"/>
      <c r="E271" s="404"/>
      <c r="F271" s="404"/>
      <c r="G271" s="493"/>
      <c r="H271" s="549"/>
      <c r="I271" s="549"/>
      <c r="J271" s="549"/>
      <c r="K271" s="549"/>
      <c r="L271" s="550"/>
      <c r="N271" s="403" t="s">
        <v>62</v>
      </c>
      <c r="O271" s="404"/>
      <c r="P271" s="404"/>
      <c r="Q271" s="404"/>
      <c r="R271" s="404"/>
      <c r="S271" s="493"/>
      <c r="T271" s="549"/>
      <c r="U271" s="549"/>
      <c r="V271" s="549"/>
      <c r="W271" s="549"/>
      <c r="X271" s="550"/>
    </row>
    <row r="272" spans="2:24" ht="17.25" customHeight="1" hidden="1" outlineLevel="1" thickBot="1" thickTop="1">
      <c r="B272" s="4" t="s">
        <v>190</v>
      </c>
      <c r="C272" s="637">
        <v>2014</v>
      </c>
      <c r="D272" s="638"/>
      <c r="E272" s="634">
        <v>2015</v>
      </c>
      <c r="F272" s="635"/>
      <c r="G272" s="405" t="s">
        <v>71</v>
      </c>
      <c r="H272" s="636"/>
      <c r="I272" s="636"/>
      <c r="J272" s="636"/>
      <c r="K272" s="636"/>
      <c r="L272" s="551"/>
      <c r="N272" s="4" t="s">
        <v>48</v>
      </c>
      <c r="O272" s="637">
        <v>2014</v>
      </c>
      <c r="P272" s="638"/>
      <c r="Q272" s="634">
        <v>2015</v>
      </c>
      <c r="R272" s="635"/>
      <c r="S272" s="405" t="s">
        <v>71</v>
      </c>
      <c r="T272" s="636"/>
      <c r="U272" s="636"/>
      <c r="V272" s="636"/>
      <c r="W272" s="636"/>
      <c r="X272" s="572"/>
    </row>
    <row r="273" spans="2:24" ht="15" hidden="1" outlineLevel="1" thickTop="1">
      <c r="B273" s="406" t="s">
        <v>23</v>
      </c>
      <c r="C273" s="407">
        <v>25819.6</v>
      </c>
      <c r="D273" s="408">
        <v>0.7406555477890201</v>
      </c>
      <c r="E273" s="409">
        <v>25319.5</v>
      </c>
      <c r="F273" s="410">
        <v>0.7242689230434771</v>
      </c>
      <c r="G273" s="411">
        <v>-0.019369006491192664</v>
      </c>
      <c r="H273" s="494"/>
      <c r="I273" s="495"/>
      <c r="J273" s="494"/>
      <c r="K273" s="495"/>
      <c r="L273" s="552"/>
      <c r="N273" s="406" t="s">
        <v>27</v>
      </c>
      <c r="O273" s="407">
        <v>25819.6</v>
      </c>
      <c r="P273" s="408">
        <v>0.7406555477890201</v>
      </c>
      <c r="Q273" s="409">
        <v>25319.5</v>
      </c>
      <c r="R273" s="410">
        <v>0.7242689230434771</v>
      </c>
      <c r="S273" s="411">
        <v>-0.019369006491192664</v>
      </c>
      <c r="T273" s="494"/>
      <c r="U273" s="495"/>
      <c r="V273" s="494"/>
      <c r="W273" s="495"/>
      <c r="X273" s="552"/>
    </row>
    <row r="274" spans="2:24" ht="14.25" hidden="1" outlineLevel="1">
      <c r="B274" s="156" t="s">
        <v>24</v>
      </c>
      <c r="C274" s="407">
        <v>6750</v>
      </c>
      <c r="D274" s="408">
        <v>0.19336763340934354</v>
      </c>
      <c r="E274" s="409">
        <v>6500.7</v>
      </c>
      <c r="F274" s="412">
        <v>0.1859537110933759</v>
      </c>
      <c r="G274" s="411">
        <v>-0.036933333333333374</v>
      </c>
      <c r="H274" s="494"/>
      <c r="I274" s="495"/>
      <c r="J274" s="494"/>
      <c r="K274" s="495"/>
      <c r="L274" s="552"/>
      <c r="N274" s="156" t="s">
        <v>28</v>
      </c>
      <c r="O274" s="407">
        <v>6750</v>
      </c>
      <c r="P274" s="408">
        <v>0.19336763340934354</v>
      </c>
      <c r="Q274" s="409">
        <v>6500.7</v>
      </c>
      <c r="R274" s="412">
        <v>0.1859537110933759</v>
      </c>
      <c r="S274" s="411">
        <v>-0.036933333333333374</v>
      </c>
      <c r="T274" s="494"/>
      <c r="U274" s="495"/>
      <c r="V274" s="494"/>
      <c r="W274" s="495"/>
      <c r="X274" s="552"/>
    </row>
    <row r="275" spans="2:24" ht="14.25" hidden="1" outlineLevel="1">
      <c r="B275" s="156" t="s">
        <v>354</v>
      </c>
      <c r="C275" s="407">
        <v>2338</v>
      </c>
      <c r="D275" s="408">
        <v>0.06697681880163632</v>
      </c>
      <c r="E275" s="409">
        <v>3138.5</v>
      </c>
      <c r="F275" s="412">
        <v>0.0897773658631471</v>
      </c>
      <c r="G275" s="411">
        <v>0.3423866552609067</v>
      </c>
      <c r="H275" s="494"/>
      <c r="I275" s="495"/>
      <c r="J275" s="494"/>
      <c r="K275" s="495"/>
      <c r="L275" s="552"/>
      <c r="N275" s="156" t="s">
        <v>345</v>
      </c>
      <c r="O275" s="407">
        <v>2338</v>
      </c>
      <c r="P275" s="408">
        <v>0.06697681880163632</v>
      </c>
      <c r="Q275" s="409">
        <v>3138.5</v>
      </c>
      <c r="R275" s="412">
        <v>0.0897773658631471</v>
      </c>
      <c r="S275" s="411">
        <v>0.3423866552609067</v>
      </c>
      <c r="T275" s="494"/>
      <c r="U275" s="495"/>
      <c r="V275" s="494"/>
      <c r="W275" s="495"/>
      <c r="X275" s="552"/>
    </row>
    <row r="276" spans="2:24" ht="15" hidden="1" outlineLevel="1">
      <c r="B276" s="156" t="s">
        <v>355</v>
      </c>
      <c r="C276" s="407">
        <v>-26.740123000003223</v>
      </c>
      <c r="D276" s="413"/>
      <c r="E276" s="409">
        <v>-35.03783866667345</v>
      </c>
      <c r="F276" s="414"/>
      <c r="G276" s="411">
        <v>0</v>
      </c>
      <c r="H276" s="494"/>
      <c r="I276" s="496"/>
      <c r="J276" s="494"/>
      <c r="K276" s="553"/>
      <c r="L276" s="552"/>
      <c r="N276" s="156" t="s">
        <v>285</v>
      </c>
      <c r="O276" s="407">
        <v>-26.740123000003223</v>
      </c>
      <c r="P276" s="413">
        <v>0</v>
      </c>
      <c r="Q276" s="409">
        <v>-35.03783866667345</v>
      </c>
      <c r="R276" s="414"/>
      <c r="S276" s="411">
        <v>0</v>
      </c>
      <c r="T276" s="494"/>
      <c r="U276" s="496"/>
      <c r="V276" s="494"/>
      <c r="W276" s="553"/>
      <c r="X276" s="552"/>
    </row>
    <row r="277" spans="2:24" ht="16.5" hidden="1" outlineLevel="1" thickBot="1" thickTop="1">
      <c r="B277" s="35" t="s">
        <v>15</v>
      </c>
      <c r="C277" s="415">
        <v>34880.859876999995</v>
      </c>
      <c r="D277" s="416"/>
      <c r="E277" s="417">
        <v>34924.66216133333</v>
      </c>
      <c r="F277" s="418"/>
      <c r="G277" s="202">
        <v>0.001255768478408914</v>
      </c>
      <c r="H277" s="554"/>
      <c r="I277" s="555"/>
      <c r="J277" s="554"/>
      <c r="K277" s="555"/>
      <c r="L277" s="556"/>
      <c r="N277" s="35" t="s">
        <v>15</v>
      </c>
      <c r="O277" s="415">
        <v>34880.859876999995</v>
      </c>
      <c r="P277" s="416">
        <v>0</v>
      </c>
      <c r="Q277" s="417">
        <v>34924.66216133333</v>
      </c>
      <c r="R277" s="418"/>
      <c r="S277" s="202">
        <v>0.001255768478408914</v>
      </c>
      <c r="T277" s="554"/>
      <c r="U277" s="555"/>
      <c r="V277" s="554"/>
      <c r="W277" s="555"/>
      <c r="X277" s="556"/>
    </row>
    <row r="278" spans="2:24" ht="14.25" hidden="1" outlineLevel="1">
      <c r="B278" s="214"/>
      <c r="C278" s="419"/>
      <c r="D278" s="420"/>
      <c r="E278" s="421"/>
      <c r="F278" s="420"/>
      <c r="G278" s="568"/>
      <c r="H278" s="557"/>
      <c r="I278" s="558"/>
      <c r="J278" s="557"/>
      <c r="K278" s="558"/>
      <c r="L278" s="559"/>
      <c r="N278" s="214"/>
      <c r="O278" s="419"/>
      <c r="P278" s="420"/>
      <c r="Q278" s="421"/>
      <c r="R278" s="420"/>
      <c r="S278" s="422"/>
      <c r="T278" s="557"/>
      <c r="U278" s="558"/>
      <c r="V278" s="557"/>
      <c r="W278" s="558"/>
      <c r="X278" s="559"/>
    </row>
    <row r="279" spans="2:24" ht="16.5" hidden="1" outlineLevel="1" thickBot="1" thickTop="1">
      <c r="B279" s="403" t="s">
        <v>356</v>
      </c>
      <c r="C279" s="404"/>
      <c r="D279" s="404"/>
      <c r="E279" s="404"/>
      <c r="F279" s="404"/>
      <c r="G279" s="493"/>
      <c r="H279" s="560"/>
      <c r="I279" s="560"/>
      <c r="J279" s="560"/>
      <c r="K279" s="560"/>
      <c r="L279" s="561"/>
      <c r="N279" s="403" t="s">
        <v>8</v>
      </c>
      <c r="O279" s="404"/>
      <c r="P279" s="404"/>
      <c r="Q279" s="404"/>
      <c r="R279" s="404"/>
      <c r="S279" s="493"/>
      <c r="T279" s="560"/>
      <c r="U279" s="560"/>
      <c r="V279" s="560"/>
      <c r="W279" s="560"/>
      <c r="X279" s="561"/>
    </row>
    <row r="280" spans="2:24" ht="17.25" customHeight="1" hidden="1" outlineLevel="1" thickBot="1" thickTop="1">
      <c r="B280" s="4" t="s">
        <v>190</v>
      </c>
      <c r="C280" s="637">
        <v>2014</v>
      </c>
      <c r="D280" s="638"/>
      <c r="E280" s="634">
        <v>2015</v>
      </c>
      <c r="F280" s="635"/>
      <c r="G280" s="405" t="s">
        <v>71</v>
      </c>
      <c r="H280" s="636"/>
      <c r="I280" s="636"/>
      <c r="J280" s="636"/>
      <c r="K280" s="636"/>
      <c r="L280" s="551"/>
      <c r="N280" s="4" t="s">
        <v>48</v>
      </c>
      <c r="O280" s="637">
        <v>2014</v>
      </c>
      <c r="P280" s="638"/>
      <c r="Q280" s="634">
        <v>2015</v>
      </c>
      <c r="R280" s="635"/>
      <c r="S280" s="405" t="s">
        <v>71</v>
      </c>
      <c r="T280" s="636"/>
      <c r="U280" s="636"/>
      <c r="V280" s="636"/>
      <c r="W280" s="636"/>
      <c r="X280" s="572"/>
    </row>
    <row r="281" spans="2:24" ht="15" hidden="1" outlineLevel="1" thickTop="1">
      <c r="B281" s="406" t="s">
        <v>23</v>
      </c>
      <c r="C281" s="407">
        <v>1409.6</v>
      </c>
      <c r="D281" s="408">
        <v>0.5417640223520122</v>
      </c>
      <c r="E281" s="409">
        <v>1438.35</v>
      </c>
      <c r="F281" s="410">
        <v>0.5847256722037384</v>
      </c>
      <c r="G281" s="411">
        <v>0.020395856980703675</v>
      </c>
      <c r="H281" s="494"/>
      <c r="I281" s="495"/>
      <c r="J281" s="494"/>
      <c r="K281" s="495"/>
      <c r="L281" s="552"/>
      <c r="N281" s="406" t="s">
        <v>27</v>
      </c>
      <c r="O281" s="407">
        <v>1409.6</v>
      </c>
      <c r="P281" s="408">
        <v>0.5417640223520122</v>
      </c>
      <c r="Q281" s="409">
        <v>1438.35</v>
      </c>
      <c r="R281" s="410">
        <v>0.5847256722037384</v>
      </c>
      <c r="S281" s="411">
        <v>0.020395856980703675</v>
      </c>
      <c r="T281" s="494"/>
      <c r="U281" s="495"/>
      <c r="V281" s="494"/>
      <c r="W281" s="495"/>
      <c r="X281" s="552"/>
    </row>
    <row r="282" spans="2:24" ht="14.25" hidden="1" outlineLevel="1">
      <c r="B282" s="156" t="s">
        <v>24</v>
      </c>
      <c r="C282" s="407">
        <v>901.6290209999995</v>
      </c>
      <c r="D282" s="408">
        <v>0.34653104787618233</v>
      </c>
      <c r="E282" s="409">
        <v>679.6260000000003</v>
      </c>
      <c r="F282" s="412">
        <v>0.2762851668211062</v>
      </c>
      <c r="G282" s="411">
        <v>-0.24622435151186128</v>
      </c>
      <c r="H282" s="494"/>
      <c r="I282" s="495"/>
      <c r="J282" s="494"/>
      <c r="K282" s="495"/>
      <c r="L282" s="552"/>
      <c r="N282" s="156" t="s">
        <v>28</v>
      </c>
      <c r="O282" s="407">
        <v>901.6290209999995</v>
      </c>
      <c r="P282" s="408">
        <v>0.34653104787618233</v>
      </c>
      <c r="Q282" s="409">
        <v>679.6260000000003</v>
      </c>
      <c r="R282" s="412">
        <v>0.2762851668211062</v>
      </c>
      <c r="S282" s="411">
        <v>-0.24622435151186128</v>
      </c>
      <c r="T282" s="494"/>
      <c r="U282" s="495"/>
      <c r="V282" s="494"/>
      <c r="W282" s="495"/>
      <c r="X282" s="552"/>
    </row>
    <row r="283" spans="2:24" ht="14.25" hidden="1" outlineLevel="1">
      <c r="B283" s="156" t="s">
        <v>354</v>
      </c>
      <c r="C283" s="407">
        <v>290.64179700000017</v>
      </c>
      <c r="D283" s="408">
        <v>0.11170492977180554</v>
      </c>
      <c r="E283" s="409">
        <v>341.89547200000044</v>
      </c>
      <c r="F283" s="412">
        <v>0.13898916097515535</v>
      </c>
      <c r="G283" s="411">
        <v>0.17634653903547215</v>
      </c>
      <c r="H283" s="494"/>
      <c r="I283" s="495"/>
      <c r="J283" s="494"/>
      <c r="K283" s="495"/>
      <c r="L283" s="552"/>
      <c r="N283" s="156" t="s">
        <v>345</v>
      </c>
      <c r="O283" s="407">
        <v>290.64179700000017</v>
      </c>
      <c r="P283" s="408">
        <v>0.11170492977180554</v>
      </c>
      <c r="Q283" s="409">
        <v>341.89547200000044</v>
      </c>
      <c r="R283" s="412">
        <v>0.13898916097515535</v>
      </c>
      <c r="S283" s="411">
        <v>0.17634653903547215</v>
      </c>
      <c r="T283" s="494"/>
      <c r="U283" s="495"/>
      <c r="V283" s="494"/>
      <c r="W283" s="495"/>
      <c r="X283" s="552"/>
    </row>
    <row r="284" spans="2:24" ht="15" hidden="1" outlineLevel="1">
      <c r="B284" s="156" t="s">
        <v>355</v>
      </c>
      <c r="C284" s="407">
        <v>-50.13470600000551</v>
      </c>
      <c r="D284" s="423"/>
      <c r="E284" s="409">
        <v>-51.261484000009546</v>
      </c>
      <c r="F284" s="424"/>
      <c r="G284" s="411"/>
      <c r="H284" s="494"/>
      <c r="I284" s="496"/>
      <c r="J284" s="494"/>
      <c r="K284" s="553"/>
      <c r="L284" s="552"/>
      <c r="N284" s="156" t="s">
        <v>285</v>
      </c>
      <c r="O284" s="407">
        <v>-50.13470600000551</v>
      </c>
      <c r="P284" s="423">
        <v>0</v>
      </c>
      <c r="Q284" s="409">
        <v>-51.261484000009546</v>
      </c>
      <c r="R284" s="424"/>
      <c r="S284" s="411"/>
      <c r="T284" s="494"/>
      <c r="U284" s="496"/>
      <c r="V284" s="494"/>
      <c r="W284" s="553"/>
      <c r="X284" s="552"/>
    </row>
    <row r="285" spans="2:24" ht="16.5" hidden="1" outlineLevel="1" thickBot="1" thickTop="1">
      <c r="B285" s="35" t="s">
        <v>15</v>
      </c>
      <c r="C285" s="415">
        <v>2552.736111999994</v>
      </c>
      <c r="D285" s="416"/>
      <c r="E285" s="417">
        <v>2408.609987999991</v>
      </c>
      <c r="F285" s="418"/>
      <c r="G285" s="202">
        <v>-0.056459468459152395</v>
      </c>
      <c r="H285" s="554"/>
      <c r="I285" s="555"/>
      <c r="J285" s="554"/>
      <c r="K285" s="555"/>
      <c r="L285" s="556"/>
      <c r="N285" s="35" t="s">
        <v>15</v>
      </c>
      <c r="O285" s="415">
        <v>2552.736111999994</v>
      </c>
      <c r="P285" s="416">
        <v>0</v>
      </c>
      <c r="Q285" s="417">
        <v>2408.609987999991</v>
      </c>
      <c r="R285" s="418"/>
      <c r="S285" s="202">
        <v>-0.056459468459152395</v>
      </c>
      <c r="T285" s="554"/>
      <c r="U285" s="555"/>
      <c r="V285" s="554"/>
      <c r="W285" s="555"/>
      <c r="X285" s="556"/>
    </row>
    <row r="286" spans="2:24" ht="14.25" hidden="1" outlineLevel="1">
      <c r="B286" s="214"/>
      <c r="C286" s="419"/>
      <c r="D286" s="420"/>
      <c r="E286" s="425"/>
      <c r="F286" s="420"/>
      <c r="G286" s="568"/>
      <c r="H286" s="557"/>
      <c r="I286" s="558"/>
      <c r="J286" s="562"/>
      <c r="K286" s="558"/>
      <c r="L286" s="559"/>
      <c r="N286" s="214"/>
      <c r="O286" s="419"/>
      <c r="P286" s="420"/>
      <c r="Q286" s="425"/>
      <c r="R286" s="420"/>
      <c r="S286" s="422"/>
      <c r="T286" s="557"/>
      <c r="U286" s="558"/>
      <c r="V286" s="562"/>
      <c r="W286" s="558"/>
      <c r="X286" s="559"/>
    </row>
    <row r="287" spans="2:24" ht="16.5" hidden="1" outlineLevel="1" thickBot="1" thickTop="1">
      <c r="B287" s="403" t="s">
        <v>357</v>
      </c>
      <c r="C287" s="404"/>
      <c r="D287" s="404"/>
      <c r="E287" s="404"/>
      <c r="F287" s="404"/>
      <c r="G287" s="493"/>
      <c r="H287" s="560"/>
      <c r="I287" s="560"/>
      <c r="J287" s="560"/>
      <c r="K287" s="560"/>
      <c r="L287" s="561"/>
      <c r="N287" s="403" t="s">
        <v>10</v>
      </c>
      <c r="O287" s="404"/>
      <c r="P287" s="404"/>
      <c r="Q287" s="404"/>
      <c r="R287" s="404"/>
      <c r="S287" s="493"/>
      <c r="T287" s="560"/>
      <c r="U287" s="560"/>
      <c r="V287" s="560"/>
      <c r="W287" s="560"/>
      <c r="X287" s="561"/>
    </row>
    <row r="288" spans="2:24" ht="17.25" customHeight="1" hidden="1" outlineLevel="1" thickBot="1" thickTop="1">
      <c r="B288" s="4" t="s">
        <v>190</v>
      </c>
      <c r="C288" s="637">
        <v>2014</v>
      </c>
      <c r="D288" s="638"/>
      <c r="E288" s="634">
        <v>2015</v>
      </c>
      <c r="F288" s="635"/>
      <c r="G288" s="405" t="s">
        <v>71</v>
      </c>
      <c r="H288" s="636"/>
      <c r="I288" s="636"/>
      <c r="J288" s="636"/>
      <c r="K288" s="636"/>
      <c r="L288" s="551"/>
      <c r="N288" s="4" t="s">
        <v>48</v>
      </c>
      <c r="O288" s="637">
        <v>2014</v>
      </c>
      <c r="P288" s="638"/>
      <c r="Q288" s="634">
        <v>2015</v>
      </c>
      <c r="R288" s="635"/>
      <c r="S288" s="405" t="s">
        <v>71</v>
      </c>
      <c r="T288" s="636"/>
      <c r="U288" s="636"/>
      <c r="V288" s="636"/>
      <c r="W288" s="636"/>
      <c r="X288" s="572"/>
    </row>
    <row r="289" spans="2:24" ht="15" hidden="1" outlineLevel="1" thickTop="1">
      <c r="B289" s="406" t="s">
        <v>23</v>
      </c>
      <c r="C289" s="407">
        <v>790.8</v>
      </c>
      <c r="D289" s="408">
        <v>0.4555764515822836</v>
      </c>
      <c r="E289" s="409">
        <v>821</v>
      </c>
      <c r="F289" s="410">
        <v>0.5136511103771344</v>
      </c>
      <c r="G289" s="411">
        <v>0.03818917551846246</v>
      </c>
      <c r="H289" s="494"/>
      <c r="I289" s="495"/>
      <c r="J289" s="494"/>
      <c r="K289" s="495"/>
      <c r="L289" s="552"/>
      <c r="N289" s="406" t="s">
        <v>27</v>
      </c>
      <c r="O289" s="407">
        <v>790.8</v>
      </c>
      <c r="P289" s="408">
        <v>0.4555764515822836</v>
      </c>
      <c r="Q289" s="409">
        <v>821</v>
      </c>
      <c r="R289" s="410">
        <v>0.5136511103771344</v>
      </c>
      <c r="S289" s="411">
        <v>0.03818917551846246</v>
      </c>
      <c r="T289" s="494"/>
      <c r="U289" s="495"/>
      <c r="V289" s="494"/>
      <c r="W289" s="495"/>
      <c r="X289" s="552"/>
    </row>
    <row r="290" spans="2:24" ht="14.25" hidden="1" outlineLevel="1">
      <c r="B290" s="156" t="s">
        <v>24</v>
      </c>
      <c r="C290" s="407">
        <v>810.4770209999995</v>
      </c>
      <c r="D290" s="408">
        <v>0.46191229807303963</v>
      </c>
      <c r="E290" s="409">
        <v>608.2130000000003</v>
      </c>
      <c r="F290" s="412">
        <v>0.38126369768064333</v>
      </c>
      <c r="G290" s="411">
        <v>-0.2495616973204713</v>
      </c>
      <c r="H290" s="494"/>
      <c r="I290" s="495"/>
      <c r="J290" s="494"/>
      <c r="K290" s="495"/>
      <c r="L290" s="552"/>
      <c r="N290" s="156" t="s">
        <v>28</v>
      </c>
      <c r="O290" s="407">
        <v>810.4770209999995</v>
      </c>
      <c r="P290" s="408">
        <v>0.46191229807303963</v>
      </c>
      <c r="Q290" s="409">
        <v>608.2130000000003</v>
      </c>
      <c r="R290" s="412">
        <v>0.38126369768064333</v>
      </c>
      <c r="S290" s="411">
        <v>-0.2495616973204713</v>
      </c>
      <c r="T290" s="494"/>
      <c r="U290" s="495"/>
      <c r="V290" s="494"/>
      <c r="W290" s="495"/>
      <c r="X290" s="552"/>
    </row>
    <row r="291" spans="2:24" ht="14.25" hidden="1" outlineLevel="1">
      <c r="B291" s="156" t="s">
        <v>354</v>
      </c>
      <c r="C291" s="407">
        <v>134.54579700000016</v>
      </c>
      <c r="D291" s="408">
        <v>0.07751125034467671</v>
      </c>
      <c r="E291" s="409">
        <v>166.04247200000046</v>
      </c>
      <c r="F291" s="412">
        <v>0.10408519194222227</v>
      </c>
      <c r="G291" s="411">
        <v>0.2340963129453999</v>
      </c>
      <c r="H291" s="494"/>
      <c r="I291" s="495"/>
      <c r="J291" s="494"/>
      <c r="K291" s="495"/>
      <c r="L291" s="552"/>
      <c r="N291" s="156" t="s">
        <v>345</v>
      </c>
      <c r="O291" s="407">
        <v>134.54579700000016</v>
      </c>
      <c r="P291" s="408">
        <v>0.07751125034467671</v>
      </c>
      <c r="Q291" s="409">
        <v>166.04247200000046</v>
      </c>
      <c r="R291" s="412">
        <v>0.10408519194222227</v>
      </c>
      <c r="S291" s="411">
        <v>0.2340963129453999</v>
      </c>
      <c r="T291" s="494"/>
      <c r="U291" s="495"/>
      <c r="V291" s="494"/>
      <c r="W291" s="495"/>
      <c r="X291" s="552"/>
    </row>
    <row r="292" spans="2:24" ht="15" hidden="1" outlineLevel="1">
      <c r="B292" s="156" t="s">
        <v>355</v>
      </c>
      <c r="C292" s="407">
        <v>-51.596706000005724</v>
      </c>
      <c r="D292" s="413"/>
      <c r="E292" s="409">
        <v>-52.77024533000963</v>
      </c>
      <c r="F292" s="424"/>
      <c r="G292" s="411">
        <v>0</v>
      </c>
      <c r="H292" s="494"/>
      <c r="I292" s="496"/>
      <c r="J292" s="494"/>
      <c r="K292" s="553"/>
      <c r="L292" s="552"/>
      <c r="N292" s="156" t="s">
        <v>285</v>
      </c>
      <c r="O292" s="407">
        <v>-51.596706000005724</v>
      </c>
      <c r="P292" s="413">
        <v>0</v>
      </c>
      <c r="Q292" s="409">
        <v>-52.77024533000963</v>
      </c>
      <c r="R292" s="424"/>
      <c r="S292" s="411">
        <v>0</v>
      </c>
      <c r="T292" s="494"/>
      <c r="U292" s="496"/>
      <c r="V292" s="494"/>
      <c r="W292" s="553"/>
      <c r="X292" s="552"/>
    </row>
    <row r="293" spans="2:24" ht="16.5" hidden="1" outlineLevel="1" thickBot="1" thickTop="1">
      <c r="B293" s="35" t="s">
        <v>15</v>
      </c>
      <c r="C293" s="415">
        <v>1684.226111999994</v>
      </c>
      <c r="D293" s="416"/>
      <c r="E293" s="417">
        <v>1541.485226669991</v>
      </c>
      <c r="F293" s="418"/>
      <c r="G293" s="202">
        <v>-0.08475161637323159</v>
      </c>
      <c r="H293" s="554"/>
      <c r="I293" s="555"/>
      <c r="J293" s="554"/>
      <c r="K293" s="555"/>
      <c r="L293" s="556"/>
      <c r="N293" s="35" t="s">
        <v>15</v>
      </c>
      <c r="O293" s="415">
        <v>1684.226111999994</v>
      </c>
      <c r="P293" s="416">
        <v>0</v>
      </c>
      <c r="Q293" s="417">
        <v>1541.485226669991</v>
      </c>
      <c r="R293" s="418"/>
      <c r="S293" s="202">
        <v>-0.08475161637323159</v>
      </c>
      <c r="T293" s="554"/>
      <c r="U293" s="555"/>
      <c r="V293" s="554"/>
      <c r="W293" s="555"/>
      <c r="X293" s="556"/>
    </row>
    <row r="294" spans="2:24" ht="14.25" hidden="1" outlineLevel="1">
      <c r="B294" s="214"/>
      <c r="C294" s="419"/>
      <c r="D294" s="420"/>
      <c r="E294" s="421"/>
      <c r="F294" s="420"/>
      <c r="G294" s="422"/>
      <c r="H294" s="557"/>
      <c r="I294" s="558"/>
      <c r="J294" s="557"/>
      <c r="K294" s="558"/>
      <c r="L294" s="559"/>
      <c r="N294" s="214"/>
      <c r="O294" s="419"/>
      <c r="P294" s="420"/>
      <c r="Q294" s="421"/>
      <c r="R294" s="420"/>
      <c r="S294" s="422"/>
      <c r="T294" s="557"/>
      <c r="U294" s="558"/>
      <c r="V294" s="557"/>
      <c r="W294" s="558"/>
      <c r="X294" s="559"/>
    </row>
    <row r="295" spans="2:24" ht="16.5" hidden="1" outlineLevel="1" thickBot="1" thickTop="1">
      <c r="B295" s="403" t="s">
        <v>358</v>
      </c>
      <c r="C295" s="404"/>
      <c r="D295" s="404"/>
      <c r="E295" s="404"/>
      <c r="F295" s="404"/>
      <c r="G295" s="493"/>
      <c r="H295" s="560"/>
      <c r="I295" s="560"/>
      <c r="J295" s="560"/>
      <c r="K295" s="560"/>
      <c r="L295" s="561"/>
      <c r="N295" s="403" t="s">
        <v>363</v>
      </c>
      <c r="O295" s="404"/>
      <c r="P295" s="404"/>
      <c r="Q295" s="404"/>
      <c r="R295" s="404"/>
      <c r="S295" s="493"/>
      <c r="T295" s="560"/>
      <c r="U295" s="560"/>
      <c r="V295" s="560"/>
      <c r="W295" s="560"/>
      <c r="X295" s="561"/>
    </row>
    <row r="296" spans="2:24" ht="17.25" customHeight="1" hidden="1" outlineLevel="1" thickBot="1" thickTop="1">
      <c r="B296" s="4" t="s">
        <v>190</v>
      </c>
      <c r="C296" s="637">
        <v>2014</v>
      </c>
      <c r="D296" s="638"/>
      <c r="E296" s="634">
        <v>2015</v>
      </c>
      <c r="F296" s="635"/>
      <c r="G296" s="405" t="s">
        <v>71</v>
      </c>
      <c r="H296" s="636"/>
      <c r="I296" s="636"/>
      <c r="J296" s="636"/>
      <c r="K296" s="636"/>
      <c r="L296" s="551"/>
      <c r="N296" s="4" t="s">
        <v>48</v>
      </c>
      <c r="O296" s="637">
        <v>2014</v>
      </c>
      <c r="P296" s="638"/>
      <c r="Q296" s="634">
        <v>2015</v>
      </c>
      <c r="R296" s="635"/>
      <c r="S296" s="405" t="s">
        <v>71</v>
      </c>
      <c r="T296" s="636"/>
      <c r="U296" s="636"/>
      <c r="V296" s="636"/>
      <c r="W296" s="636"/>
      <c r="X296" s="572"/>
    </row>
    <row r="297" spans="2:24" ht="15" hidden="1" outlineLevel="1" thickTop="1">
      <c r="B297" s="406" t="s">
        <v>23</v>
      </c>
      <c r="C297" s="407">
        <v>223.08528730343147</v>
      </c>
      <c r="D297" s="408">
        <v>0.31220407907546777</v>
      </c>
      <c r="E297" s="409">
        <v>304.30524619442934</v>
      </c>
      <c r="F297" s="410">
        <v>0.43653029658877573</v>
      </c>
      <c r="G297" s="411">
        <v>0.3640758199375371</v>
      </c>
      <c r="H297" s="494"/>
      <c r="I297" s="495"/>
      <c r="J297" s="494"/>
      <c r="K297" s="495"/>
      <c r="L297" s="552"/>
      <c r="N297" s="406" t="s">
        <v>27</v>
      </c>
      <c r="O297" s="407">
        <v>223.08528730343147</v>
      </c>
      <c r="P297" s="408">
        <v>0.31220407907546777</v>
      </c>
      <c r="Q297" s="409">
        <v>304.30524619442934</v>
      </c>
      <c r="R297" s="410">
        <v>0.43653029658877573</v>
      </c>
      <c r="S297" s="411">
        <v>0.3640758199375371</v>
      </c>
      <c r="T297" s="494"/>
      <c r="U297" s="495"/>
      <c r="V297" s="494"/>
      <c r="W297" s="495"/>
      <c r="X297" s="552"/>
    </row>
    <row r="298" spans="2:24" ht="14.25" hidden="1" outlineLevel="1">
      <c r="B298" s="156" t="s">
        <v>24</v>
      </c>
      <c r="C298" s="407">
        <v>419.7290146999994</v>
      </c>
      <c r="D298" s="408">
        <v>0.587403643152092</v>
      </c>
      <c r="E298" s="409">
        <v>320.0560000000003</v>
      </c>
      <c r="F298" s="412">
        <v>0.45812498174858934</v>
      </c>
      <c r="G298" s="411">
        <v>-0.23746991799277972</v>
      </c>
      <c r="H298" s="494"/>
      <c r="I298" s="495"/>
      <c r="J298" s="494"/>
      <c r="K298" s="495"/>
      <c r="L298" s="552"/>
      <c r="N298" s="156" t="s">
        <v>28</v>
      </c>
      <c r="O298" s="407">
        <v>419.7290146999994</v>
      </c>
      <c r="P298" s="408">
        <v>0.587403643152092</v>
      </c>
      <c r="Q298" s="409">
        <v>320.0560000000003</v>
      </c>
      <c r="R298" s="412">
        <v>0.45812498174858934</v>
      </c>
      <c r="S298" s="411">
        <v>-0.23746991799277972</v>
      </c>
      <c r="T298" s="494"/>
      <c r="U298" s="495"/>
      <c r="V298" s="494"/>
      <c r="W298" s="495"/>
      <c r="X298" s="552"/>
    </row>
    <row r="299" spans="2:24" ht="14.25" hidden="1" outlineLevel="1">
      <c r="B299" s="156" t="s">
        <v>354</v>
      </c>
      <c r="C299" s="407">
        <v>71.73525790000018</v>
      </c>
      <c r="D299" s="408">
        <v>0.10039227777244024</v>
      </c>
      <c r="E299" s="409">
        <v>72.73869984000046</v>
      </c>
      <c r="F299" s="412">
        <v>0.10434472166263496</v>
      </c>
      <c r="G299" s="411">
        <v>0.013988127587121646</v>
      </c>
      <c r="H299" s="494"/>
      <c r="I299" s="495"/>
      <c r="J299" s="494"/>
      <c r="K299" s="495"/>
      <c r="L299" s="552"/>
      <c r="N299" s="156" t="s">
        <v>345</v>
      </c>
      <c r="O299" s="407">
        <v>71.73525790000018</v>
      </c>
      <c r="P299" s="408">
        <v>0.10039227777244024</v>
      </c>
      <c r="Q299" s="409">
        <v>72.73869984000046</v>
      </c>
      <c r="R299" s="412">
        <v>0.10434472166263496</v>
      </c>
      <c r="S299" s="411">
        <v>0.013988127587121646</v>
      </c>
      <c r="T299" s="494"/>
      <c r="U299" s="495"/>
      <c r="V299" s="494"/>
      <c r="W299" s="495"/>
      <c r="X299" s="552"/>
    </row>
    <row r="300" spans="2:24" ht="14.25" hidden="1" outlineLevel="1">
      <c r="B300" s="156" t="s">
        <v>355</v>
      </c>
      <c r="C300" s="407">
        <v>2.041000000000011</v>
      </c>
      <c r="D300" s="408"/>
      <c r="E300" s="409">
        <v>28.221999999991652</v>
      </c>
      <c r="F300" s="412"/>
      <c r="G300" s="411">
        <v>0</v>
      </c>
      <c r="H300" s="494"/>
      <c r="I300" s="495"/>
      <c r="J300" s="494"/>
      <c r="K300" s="495"/>
      <c r="L300" s="552"/>
      <c r="N300" s="156" t="s">
        <v>285</v>
      </c>
      <c r="O300" s="407">
        <v>2.041000000000011</v>
      </c>
      <c r="P300" s="408">
        <v>0</v>
      </c>
      <c r="Q300" s="409">
        <v>28.221999999991652</v>
      </c>
      <c r="R300" s="412"/>
      <c r="S300" s="411">
        <v>0</v>
      </c>
      <c r="T300" s="494"/>
      <c r="U300" s="495"/>
      <c r="V300" s="494"/>
      <c r="W300" s="495"/>
      <c r="X300" s="552"/>
    </row>
    <row r="301" spans="2:24" ht="16.5" hidden="1" outlineLevel="1" thickBot="1" thickTop="1">
      <c r="B301" s="35" t="s">
        <v>15</v>
      </c>
      <c r="C301" s="415">
        <v>717.0905599034311</v>
      </c>
      <c r="D301" s="416"/>
      <c r="E301" s="417">
        <v>725.3219460344218</v>
      </c>
      <c r="F301" s="418"/>
      <c r="G301" s="202">
        <v>0.011478865559322315</v>
      </c>
      <c r="H301" s="554"/>
      <c r="I301" s="555"/>
      <c r="J301" s="554"/>
      <c r="K301" s="555"/>
      <c r="L301" s="556"/>
      <c r="N301" s="35" t="s">
        <v>15</v>
      </c>
      <c r="O301" s="415">
        <v>717.0905599034311</v>
      </c>
      <c r="P301" s="416">
        <v>0</v>
      </c>
      <c r="Q301" s="417">
        <v>725.3219460344218</v>
      </c>
      <c r="R301" s="418"/>
      <c r="S301" s="202">
        <v>0.011478865559322315</v>
      </c>
      <c r="T301" s="554"/>
      <c r="U301" s="555"/>
      <c r="V301" s="554"/>
      <c r="W301" s="555"/>
      <c r="X301" s="556"/>
    </row>
    <row r="302" spans="2:24" ht="14.25" hidden="1" outlineLevel="1">
      <c r="B302" s="214"/>
      <c r="C302" s="419"/>
      <c r="D302" s="420"/>
      <c r="E302" s="421"/>
      <c r="F302" s="420"/>
      <c r="G302" s="568"/>
      <c r="H302" s="563"/>
      <c r="I302" s="564"/>
      <c r="J302" s="563"/>
      <c r="K302" s="564"/>
      <c r="L302" s="565"/>
      <c r="N302" s="214"/>
      <c r="O302" s="419"/>
      <c r="P302" s="420"/>
      <c r="Q302" s="421"/>
      <c r="R302" s="420"/>
      <c r="S302" s="422"/>
      <c r="T302" s="563"/>
      <c r="U302" s="564"/>
      <c r="V302" s="563"/>
      <c r="W302" s="564"/>
      <c r="X302" s="565"/>
    </row>
    <row r="303" spans="2:24" ht="16.5" hidden="1" outlineLevel="1" thickBot="1" thickTop="1">
      <c r="B303" s="403" t="s">
        <v>359</v>
      </c>
      <c r="C303" s="426"/>
      <c r="D303" s="404"/>
      <c r="E303" s="426"/>
      <c r="F303" s="404"/>
      <c r="G303" s="493"/>
      <c r="H303" s="560"/>
      <c r="I303" s="560"/>
      <c r="J303" s="560"/>
      <c r="K303" s="560"/>
      <c r="L303" s="566"/>
      <c r="N303" s="403" t="s">
        <v>364</v>
      </c>
      <c r="O303" s="426"/>
      <c r="P303" s="404"/>
      <c r="Q303" s="426"/>
      <c r="R303" s="404"/>
      <c r="S303" s="493"/>
      <c r="T303" s="560"/>
      <c r="U303" s="560"/>
      <c r="V303" s="560"/>
      <c r="W303" s="560"/>
      <c r="X303" s="566"/>
    </row>
    <row r="304" spans="2:24" ht="17.25" customHeight="1" hidden="1" outlineLevel="1" thickBot="1" thickTop="1">
      <c r="B304" s="4" t="s">
        <v>190</v>
      </c>
      <c r="C304" s="154">
        <v>2014</v>
      </c>
      <c r="D304" s="427">
        <v>0</v>
      </c>
      <c r="E304" s="531">
        <v>2015</v>
      </c>
      <c r="F304" s="428">
        <v>0</v>
      </c>
      <c r="G304" s="405" t="s">
        <v>71</v>
      </c>
      <c r="H304" s="636"/>
      <c r="I304" s="636"/>
      <c r="J304" s="636"/>
      <c r="K304" s="636"/>
      <c r="L304" s="551"/>
      <c r="N304" s="4" t="s">
        <v>48</v>
      </c>
      <c r="O304" s="672">
        <v>2014</v>
      </c>
      <c r="P304" s="673"/>
      <c r="Q304" s="632">
        <v>2015</v>
      </c>
      <c r="R304" s="633"/>
      <c r="S304" s="405" t="s">
        <v>71</v>
      </c>
      <c r="T304" s="636"/>
      <c r="U304" s="636"/>
      <c r="V304" s="636"/>
      <c r="W304" s="636"/>
      <c r="X304" s="572"/>
    </row>
    <row r="305" spans="2:24" ht="15" hidden="1" outlineLevel="1" thickTop="1">
      <c r="B305" s="406" t="s">
        <v>23</v>
      </c>
      <c r="C305" s="407">
        <v>-230.485219363445</v>
      </c>
      <c r="D305" s="429"/>
      <c r="E305" s="409">
        <v>36.826783319714906</v>
      </c>
      <c r="F305" s="430"/>
      <c r="G305" s="411">
        <v>-1.1597793707614885</v>
      </c>
      <c r="H305" s="494"/>
      <c r="I305" s="502"/>
      <c r="J305" s="494"/>
      <c r="K305" s="502"/>
      <c r="L305" s="552"/>
      <c r="N305" s="406" t="s">
        <v>27</v>
      </c>
      <c r="O305" s="407">
        <v>-230.485219363445</v>
      </c>
      <c r="P305" s="429">
        <v>0</v>
      </c>
      <c r="Q305" s="409">
        <v>36.826783319714906</v>
      </c>
      <c r="R305" s="430">
        <v>0</v>
      </c>
      <c r="S305" s="411">
        <v>-1.1597793707614885</v>
      </c>
      <c r="T305" s="494"/>
      <c r="U305" s="502"/>
      <c r="V305" s="494"/>
      <c r="W305" s="502"/>
      <c r="X305" s="552"/>
    </row>
    <row r="306" spans="2:24" ht="14.25" hidden="1" outlineLevel="1">
      <c r="B306" s="156" t="s">
        <v>24</v>
      </c>
      <c r="C306" s="407">
        <v>-44.778628999999995</v>
      </c>
      <c r="D306" s="429"/>
      <c r="E306" s="409">
        <v>-118.81250958000021</v>
      </c>
      <c r="F306" s="431"/>
      <c r="G306" s="411">
        <v>1.6533306676271895</v>
      </c>
      <c r="H306" s="494"/>
      <c r="I306" s="502"/>
      <c r="J306" s="494"/>
      <c r="K306" s="502"/>
      <c r="L306" s="552"/>
      <c r="N306" s="156" t="s">
        <v>28</v>
      </c>
      <c r="O306" s="407">
        <v>-44.778628999999995</v>
      </c>
      <c r="P306" s="429">
        <v>0</v>
      </c>
      <c r="Q306" s="409">
        <v>-118.81250958000021</v>
      </c>
      <c r="R306" s="431">
        <v>0</v>
      </c>
      <c r="S306" s="411">
        <v>1.6533306676271895</v>
      </c>
      <c r="T306" s="494"/>
      <c r="U306" s="502"/>
      <c r="V306" s="494"/>
      <c r="W306" s="502"/>
      <c r="X306" s="552"/>
    </row>
    <row r="307" spans="2:24" ht="14.25" hidden="1" outlineLevel="1">
      <c r="B307" s="156" t="s">
        <v>354</v>
      </c>
      <c r="C307" s="407">
        <v>334.67909327999996</v>
      </c>
      <c r="D307" s="429"/>
      <c r="E307" s="409">
        <v>155.09297387152003</v>
      </c>
      <c r="F307" s="431"/>
      <c r="G307" s="411">
        <v>-0.5365919862171797</v>
      </c>
      <c r="H307" s="494"/>
      <c r="I307" s="502"/>
      <c r="J307" s="494"/>
      <c r="K307" s="502"/>
      <c r="L307" s="552"/>
      <c r="N307" s="156" t="s">
        <v>345</v>
      </c>
      <c r="O307" s="407">
        <v>334.67909327999996</v>
      </c>
      <c r="P307" s="429">
        <v>0</v>
      </c>
      <c r="Q307" s="409">
        <v>155.09297387152003</v>
      </c>
      <c r="R307" s="431">
        <v>0</v>
      </c>
      <c r="S307" s="411">
        <v>-0.5365919862171797</v>
      </c>
      <c r="T307" s="494"/>
      <c r="U307" s="502"/>
      <c r="V307" s="494"/>
      <c r="W307" s="502"/>
      <c r="X307" s="552"/>
    </row>
    <row r="308" spans="2:24" ht="16.5" hidden="1" outlineLevel="1" thickBot="1" thickTop="1">
      <c r="B308" s="35" t="s">
        <v>355</v>
      </c>
      <c r="C308" s="415">
        <v>-372.3874735365548</v>
      </c>
      <c r="D308" s="432"/>
      <c r="E308" s="417">
        <v>318.50843407</v>
      </c>
      <c r="F308" s="433"/>
      <c r="G308" s="202">
        <v>-1.8553145760922973</v>
      </c>
      <c r="H308" s="554"/>
      <c r="I308" s="567"/>
      <c r="J308" s="554"/>
      <c r="K308" s="567"/>
      <c r="L308" s="556"/>
      <c r="N308" s="35" t="s">
        <v>285</v>
      </c>
      <c r="O308" s="415">
        <v>-372.3874735365548</v>
      </c>
      <c r="P308" s="432">
        <v>0</v>
      </c>
      <c r="Q308" s="417">
        <v>318.50843407</v>
      </c>
      <c r="R308" s="433">
        <v>0</v>
      </c>
      <c r="S308" s="202">
        <v>-1.8553145760922973</v>
      </c>
      <c r="T308" s="554"/>
      <c r="U308" s="567"/>
      <c r="V308" s="554"/>
      <c r="W308" s="567"/>
      <c r="X308" s="556"/>
    </row>
    <row r="309" spans="2:24" ht="14.25" hidden="1" outlineLevel="1">
      <c r="B309" s="214"/>
      <c r="C309" s="419"/>
      <c r="D309" s="420"/>
      <c r="E309" s="421"/>
      <c r="F309" s="420"/>
      <c r="G309" s="568"/>
      <c r="H309" s="557"/>
      <c r="I309" s="558"/>
      <c r="J309" s="557"/>
      <c r="K309" s="558"/>
      <c r="L309" s="559"/>
      <c r="N309" s="214"/>
      <c r="O309" s="419"/>
      <c r="P309" s="420"/>
      <c r="Q309" s="421"/>
      <c r="R309" s="420"/>
      <c r="S309" s="422"/>
      <c r="T309" s="497"/>
      <c r="U309" s="498"/>
      <c r="V309" s="499"/>
      <c r="W309" s="498"/>
      <c r="X309" s="500"/>
    </row>
    <row r="310" spans="2:24" ht="16.5" hidden="1" outlineLevel="1" thickBot="1" thickTop="1">
      <c r="B310" s="403" t="s">
        <v>360</v>
      </c>
      <c r="C310" s="404"/>
      <c r="D310" s="404"/>
      <c r="E310" s="404"/>
      <c r="F310" s="404"/>
      <c r="G310" s="493"/>
      <c r="H310" s="560"/>
      <c r="I310" s="560"/>
      <c r="J310" s="560"/>
      <c r="K310" s="560"/>
      <c r="L310" s="561"/>
      <c r="N310" s="403" t="s">
        <v>365</v>
      </c>
      <c r="O310" s="404"/>
      <c r="P310" s="404"/>
      <c r="Q310" s="404"/>
      <c r="R310" s="404"/>
      <c r="S310" s="501"/>
      <c r="T310" s="560"/>
      <c r="U310" s="560"/>
      <c r="V310" s="560"/>
      <c r="W310" s="560"/>
      <c r="X310" s="561"/>
    </row>
    <row r="311" spans="2:24" ht="16.5" hidden="1" outlineLevel="1" thickBot="1" thickTop="1">
      <c r="B311" s="4" t="s">
        <v>190</v>
      </c>
      <c r="C311" s="573">
        <v>42004</v>
      </c>
      <c r="D311" s="427" t="s">
        <v>361</v>
      </c>
      <c r="E311" s="574">
        <v>42369</v>
      </c>
      <c r="F311" s="428" t="s">
        <v>361</v>
      </c>
      <c r="G311" s="405" t="s">
        <v>71</v>
      </c>
      <c r="H311" s="636"/>
      <c r="I311" s="636"/>
      <c r="J311" s="636"/>
      <c r="K311" s="636"/>
      <c r="L311" s="551"/>
      <c r="N311" s="4" t="s">
        <v>48</v>
      </c>
      <c r="O311" s="573">
        <v>42004</v>
      </c>
      <c r="P311" s="427" t="s">
        <v>366</v>
      </c>
      <c r="Q311" s="574">
        <v>42369</v>
      </c>
      <c r="R311" s="428" t="s">
        <v>366</v>
      </c>
      <c r="S311" s="405" t="s">
        <v>71</v>
      </c>
      <c r="T311" s="636"/>
      <c r="U311" s="636"/>
      <c r="V311" s="636"/>
      <c r="W311" s="636"/>
      <c r="X311" s="572"/>
    </row>
    <row r="312" spans="2:24" ht="15" hidden="1" outlineLevel="1" thickTop="1">
      <c r="B312" s="406" t="s">
        <v>23</v>
      </c>
      <c r="C312" s="407">
        <v>45685.82</v>
      </c>
      <c r="D312" s="429">
        <v>19.378887027804232</v>
      </c>
      <c r="E312" s="409">
        <v>42369</v>
      </c>
      <c r="F312" s="430"/>
      <c r="G312" s="411" t="s">
        <v>71</v>
      </c>
      <c r="H312" s="494"/>
      <c r="I312" s="495"/>
      <c r="J312" s="494"/>
      <c r="K312" s="495"/>
      <c r="L312" s="552"/>
      <c r="N312" s="406" t="s">
        <v>27</v>
      </c>
      <c r="O312" s="407">
        <v>45685.82</v>
      </c>
      <c r="P312" s="408">
        <v>19.378887027804232</v>
      </c>
      <c r="Q312" s="409">
        <v>48874.45</v>
      </c>
      <c r="R312" s="410">
        <v>21</v>
      </c>
      <c r="S312" s="411">
        <v>0.06979474156313703</v>
      </c>
      <c r="T312" s="494"/>
      <c r="U312" s="495"/>
      <c r="V312" s="494"/>
      <c r="W312" s="495"/>
      <c r="X312" s="552"/>
    </row>
    <row r="313" spans="2:24" ht="14.25" hidden="1" outlineLevel="1">
      <c r="B313" s="156" t="s">
        <v>24</v>
      </c>
      <c r="C313" s="407">
        <v>8021.39836785712</v>
      </c>
      <c r="D313" s="429">
        <v>14.260229643934125</v>
      </c>
      <c r="E313" s="409">
        <v>48874.45</v>
      </c>
      <c r="F313" s="431"/>
      <c r="G313" s="411">
        <v>0.06979474156313703</v>
      </c>
      <c r="H313" s="494"/>
      <c r="I313" s="495"/>
      <c r="J313" s="494"/>
      <c r="K313" s="495"/>
      <c r="L313" s="552"/>
      <c r="N313" s="156" t="s">
        <v>28</v>
      </c>
      <c r="O313" s="407">
        <v>8021.39836785712</v>
      </c>
      <c r="P313" s="408">
        <v>14.260229643934125</v>
      </c>
      <c r="Q313" s="409">
        <v>8421.29613254008</v>
      </c>
      <c r="R313" s="412">
        <v>15.545094837158087</v>
      </c>
      <c r="S313" s="411">
        <v>0.04985387164978694</v>
      </c>
      <c r="T313" s="494"/>
      <c r="U313" s="495"/>
      <c r="V313" s="494"/>
      <c r="W313" s="495"/>
      <c r="X313" s="552"/>
    </row>
    <row r="314" spans="2:24" ht="14.25" hidden="1" outlineLevel="1">
      <c r="B314" s="156" t="s">
        <v>354</v>
      </c>
      <c r="C314" s="407">
        <v>10164.2</v>
      </c>
      <c r="D314" s="429">
        <v>40.756275636452344</v>
      </c>
      <c r="E314" s="409">
        <v>8421.29613254008</v>
      </c>
      <c r="F314" s="431"/>
      <c r="G314" s="411">
        <v>0.04985387164978694</v>
      </c>
      <c r="H314" s="494"/>
      <c r="I314" s="495"/>
      <c r="J314" s="494"/>
      <c r="K314" s="495"/>
      <c r="L314" s="552"/>
      <c r="N314" s="156" t="s">
        <v>345</v>
      </c>
      <c r="O314" s="407">
        <v>10164.2</v>
      </c>
      <c r="P314" s="408">
        <v>40.756275636452344</v>
      </c>
      <c r="Q314" s="409">
        <v>9776.5</v>
      </c>
      <c r="R314" s="412">
        <v>37.37966139713192</v>
      </c>
      <c r="S314" s="411">
        <v>-0.03814368076188979</v>
      </c>
      <c r="T314" s="494"/>
      <c r="U314" s="495"/>
      <c r="V314" s="494"/>
      <c r="W314" s="495"/>
      <c r="X314" s="552"/>
    </row>
    <row r="315" spans="2:24" ht="16.5" hidden="1" outlineLevel="1" thickBot="1" thickTop="1">
      <c r="B315" s="35" t="s">
        <v>15</v>
      </c>
      <c r="C315" s="415">
        <v>63871.41836785711</v>
      </c>
      <c r="D315" s="432">
        <v>20.159490246562402</v>
      </c>
      <c r="E315" s="417">
        <v>9776.5</v>
      </c>
      <c r="F315" s="433"/>
      <c r="G315" s="202">
        <v>-0.03814368076188979</v>
      </c>
      <c r="H315" s="494"/>
      <c r="I315" s="495"/>
      <c r="J315" s="494"/>
      <c r="K315" s="495"/>
      <c r="L315" s="552"/>
      <c r="N315" s="35" t="s">
        <v>15</v>
      </c>
      <c r="O315" s="415">
        <v>63871.41836785711</v>
      </c>
      <c r="P315" s="432">
        <v>20.159490246562402</v>
      </c>
      <c r="Q315" s="417">
        <v>67072.24613254008</v>
      </c>
      <c r="R315" s="433">
        <v>21.32675613989977</v>
      </c>
      <c r="S315" s="202">
        <v>0.05011361648880741</v>
      </c>
      <c r="T315" s="554"/>
      <c r="U315" s="567"/>
      <c r="V315" s="554"/>
      <c r="W315" s="567"/>
      <c r="X315" s="556"/>
    </row>
    <row r="316" spans="2:24" ht="14.25" hidden="1" outlineLevel="1">
      <c r="B316" s="214"/>
      <c r="C316" s="419"/>
      <c r="D316" s="420"/>
      <c r="E316" s="421"/>
      <c r="F316" s="420"/>
      <c r="G316" s="422"/>
      <c r="H316" s="497"/>
      <c r="I316" s="498"/>
      <c r="J316" s="499"/>
      <c r="K316" s="498"/>
      <c r="L316" s="500"/>
      <c r="N316" s="214"/>
      <c r="O316" s="419"/>
      <c r="P316" s="420"/>
      <c r="Q316" s="421"/>
      <c r="R316" s="420"/>
      <c r="S316" s="422"/>
      <c r="T316" s="497"/>
      <c r="U316" s="498"/>
      <c r="V316" s="499"/>
      <c r="W316" s="498"/>
      <c r="X316" s="500"/>
    </row>
    <row r="317" spans="2:19" ht="16.5" hidden="1" outlineLevel="1" thickBot="1" thickTop="1">
      <c r="B317" s="403" t="s">
        <v>362</v>
      </c>
      <c r="C317" s="404"/>
      <c r="D317" s="404"/>
      <c r="E317" s="404"/>
      <c r="F317" s="404"/>
      <c r="G317" s="501"/>
      <c r="N317" s="403" t="s">
        <v>298</v>
      </c>
      <c r="O317" s="404"/>
      <c r="P317" s="404"/>
      <c r="Q317" s="404"/>
      <c r="R317" s="404"/>
      <c r="S317" s="501"/>
    </row>
    <row r="318" spans="2:19" ht="17.25" customHeight="1" hidden="1" outlineLevel="1" thickBot="1" thickTop="1">
      <c r="B318" s="4" t="s">
        <v>190</v>
      </c>
      <c r="C318" s="670">
        <v>42004</v>
      </c>
      <c r="D318" s="671"/>
      <c r="E318" s="632">
        <v>42369</v>
      </c>
      <c r="F318" s="633"/>
      <c r="G318" s="405" t="s">
        <v>71</v>
      </c>
      <c r="N318" s="4" t="s">
        <v>48</v>
      </c>
      <c r="O318" s="670">
        <v>42004</v>
      </c>
      <c r="P318" s="671"/>
      <c r="Q318" s="632">
        <v>42369</v>
      </c>
      <c r="R318" s="633"/>
      <c r="S318" s="405" t="s">
        <v>71</v>
      </c>
    </row>
    <row r="319" spans="2:19" ht="15" hidden="1" outlineLevel="1" thickTop="1">
      <c r="B319" s="406" t="s">
        <v>23</v>
      </c>
      <c r="C319" s="407">
        <v>1.38799999999992</v>
      </c>
      <c r="D319" s="408">
        <v>0.00037288893282838955</v>
      </c>
      <c r="E319" s="409">
        <v>-849.3700468100005</v>
      </c>
      <c r="F319" s="410">
        <v>-0.32368477539364826</v>
      </c>
      <c r="G319" s="411" t="s">
        <v>182</v>
      </c>
      <c r="N319" s="406" t="s">
        <v>27</v>
      </c>
      <c r="O319" s="407">
        <v>1.38799999999992</v>
      </c>
      <c r="P319" s="408">
        <v>0.00037288893282838955</v>
      </c>
      <c r="Q319" s="409">
        <v>-849.3700468100005</v>
      </c>
      <c r="R319" s="410">
        <v>-0.32368477539364826</v>
      </c>
      <c r="S319" s="411" t="s">
        <v>182</v>
      </c>
    </row>
    <row r="320" spans="2:19" ht="14.25" hidden="1" outlineLevel="1">
      <c r="B320" s="156" t="s">
        <v>24</v>
      </c>
      <c r="C320" s="407">
        <v>-341.29999999999984</v>
      </c>
      <c r="D320" s="408">
        <v>-0.09169091698439238</v>
      </c>
      <c r="E320" s="409">
        <v>-703.6285568000001</v>
      </c>
      <c r="F320" s="412">
        <v>-0.26814443507131613</v>
      </c>
      <c r="G320" s="411">
        <v>1.0616131169059488</v>
      </c>
      <c r="N320" s="156" t="s">
        <v>28</v>
      </c>
      <c r="O320" s="407">
        <v>-341.29999999999984</v>
      </c>
      <c r="P320" s="408">
        <v>-0.09169091698439238</v>
      </c>
      <c r="Q320" s="409">
        <v>-703.6285568000001</v>
      </c>
      <c r="R320" s="412">
        <v>-0.26814443507131613</v>
      </c>
      <c r="S320" s="411">
        <v>1.0616131169059488</v>
      </c>
    </row>
    <row r="321" spans="2:19" ht="14.25" hidden="1" outlineLevel="1">
      <c r="B321" s="156" t="s">
        <v>354</v>
      </c>
      <c r="C321" s="407">
        <v>839.3000000000001</v>
      </c>
      <c r="D321" s="408">
        <v>0.22547959749487423</v>
      </c>
      <c r="E321" s="409">
        <v>1115.72787535</v>
      </c>
      <c r="F321" s="412">
        <v>0.4251905610392724</v>
      </c>
      <c r="G321" s="411">
        <v>0.32935526671035364</v>
      </c>
      <c r="N321" s="156" t="s">
        <v>345</v>
      </c>
      <c r="O321" s="407">
        <v>839.3000000000001</v>
      </c>
      <c r="P321" s="408">
        <v>0.22547959749487423</v>
      </c>
      <c r="Q321" s="409">
        <v>1115.72787535</v>
      </c>
      <c r="R321" s="412">
        <v>0.4251905610392724</v>
      </c>
      <c r="S321" s="411">
        <v>0.32935526671035364</v>
      </c>
    </row>
    <row r="322" spans="2:19" ht="14.25" hidden="1" outlineLevel="1">
      <c r="B322" s="156" t="s">
        <v>355</v>
      </c>
      <c r="C322" s="407">
        <v>3222.8999999999987</v>
      </c>
      <c r="D322" s="408">
        <v>0.8668384305566899</v>
      </c>
      <c r="E322" s="409">
        <v>3061.336212269998</v>
      </c>
      <c r="F322" s="412">
        <v>1.1666386494256926</v>
      </c>
      <c r="G322" s="411">
        <v>-0.050129941273387546</v>
      </c>
      <c r="N322" s="156" t="s">
        <v>285</v>
      </c>
      <c r="O322" s="407">
        <v>3222.8999999999987</v>
      </c>
      <c r="P322" s="408">
        <v>0.8668384305566899</v>
      </c>
      <c r="Q322" s="409">
        <v>3061.336212269998</v>
      </c>
      <c r="R322" s="412">
        <v>1.1666386494256926</v>
      </c>
      <c r="S322" s="411">
        <v>-0.050129941273387546</v>
      </c>
    </row>
    <row r="323" spans="2:19" ht="16.5" hidden="1" outlineLevel="1" thickBot="1" thickTop="1">
      <c r="B323" s="35" t="s">
        <v>15</v>
      </c>
      <c r="C323" s="415">
        <v>3722.2879999999986</v>
      </c>
      <c r="D323" s="416"/>
      <c r="E323" s="417">
        <v>2624.065484009996</v>
      </c>
      <c r="F323" s="418"/>
      <c r="G323" s="202">
        <v>-0.2950396412072368</v>
      </c>
      <c r="N323" s="35" t="s">
        <v>15</v>
      </c>
      <c r="O323" s="415">
        <v>3722.2879999999986</v>
      </c>
      <c r="P323" s="416"/>
      <c r="Q323" s="417">
        <v>2624.065484009996</v>
      </c>
      <c r="R323" s="418"/>
      <c r="S323" s="202">
        <v>-0.2950396412072368</v>
      </c>
    </row>
    <row r="324" ht="15" collapsed="1" thickBot="1"/>
    <row r="325" spans="2:16" ht="21.75" thickBot="1" thickTop="1">
      <c r="B325" s="434" t="s">
        <v>367</v>
      </c>
      <c r="C325" s="435">
        <v>2014</v>
      </c>
      <c r="D325" s="436">
        <v>2015</v>
      </c>
      <c r="E325" s="526"/>
      <c r="N325" s="434" t="s">
        <v>381</v>
      </c>
      <c r="O325" s="435">
        <v>2014</v>
      </c>
      <c r="P325" s="436">
        <v>2015</v>
      </c>
    </row>
    <row r="326" spans="2:16" ht="15.75" thickTop="1">
      <c r="B326" s="437" t="s">
        <v>368</v>
      </c>
      <c r="C326" s="438">
        <v>28.97</v>
      </c>
      <c r="D326" s="439">
        <v>27.015</v>
      </c>
      <c r="E326" s="527"/>
      <c r="N326" s="437" t="s">
        <v>382</v>
      </c>
      <c r="O326" s="438">
        <v>28.97</v>
      </c>
      <c r="P326" s="439">
        <v>27.015</v>
      </c>
    </row>
    <row r="327" spans="2:16" ht="15">
      <c r="B327" s="437" t="s">
        <v>369</v>
      </c>
      <c r="C327" s="440">
        <v>0.15787370103916865</v>
      </c>
      <c r="D327" s="441">
        <v>-0.06748360372799445</v>
      </c>
      <c r="E327" s="528"/>
      <c r="N327" s="437" t="s">
        <v>383</v>
      </c>
      <c r="O327" s="440">
        <v>0.15787370103916865</v>
      </c>
      <c r="P327" s="441">
        <v>-0.06748360372799445</v>
      </c>
    </row>
    <row r="328" spans="2:16" ht="15">
      <c r="B328" s="437" t="s">
        <v>370</v>
      </c>
      <c r="C328" s="438">
        <v>34.495</v>
      </c>
      <c r="D328" s="442">
        <v>34.4</v>
      </c>
      <c r="E328" s="526"/>
      <c r="N328" s="437" t="s">
        <v>384</v>
      </c>
      <c r="O328" s="438">
        <v>34.495</v>
      </c>
      <c r="P328" s="442">
        <v>34.4</v>
      </c>
    </row>
    <row r="329" spans="2:16" ht="15">
      <c r="B329" s="443" t="s">
        <v>371</v>
      </c>
      <c r="C329" s="444">
        <v>41813</v>
      </c>
      <c r="D329" s="445">
        <v>42062</v>
      </c>
      <c r="E329" s="526"/>
      <c r="N329" s="443" t="s">
        <v>385</v>
      </c>
      <c r="O329" s="444">
        <v>41813</v>
      </c>
      <c r="P329" s="445">
        <v>42062</v>
      </c>
    </row>
    <row r="330" spans="2:16" ht="15">
      <c r="B330" s="437" t="s">
        <v>372</v>
      </c>
      <c r="C330" s="438">
        <v>24.56</v>
      </c>
      <c r="D330" s="442">
        <v>25.06</v>
      </c>
      <c r="E330" s="526"/>
      <c r="N330" s="437" t="s">
        <v>386</v>
      </c>
      <c r="O330" s="438">
        <v>24.56</v>
      </c>
      <c r="P330" s="442">
        <v>25.06</v>
      </c>
    </row>
    <row r="331" spans="2:16" ht="15">
      <c r="B331" s="443" t="s">
        <v>373</v>
      </c>
      <c r="C331" s="444">
        <v>41645</v>
      </c>
      <c r="D331" s="445">
        <v>42276</v>
      </c>
      <c r="E331" s="526"/>
      <c r="N331" s="443" t="s">
        <v>387</v>
      </c>
      <c r="O331" s="444">
        <v>41645</v>
      </c>
      <c r="P331" s="445">
        <v>42276</v>
      </c>
    </row>
    <row r="332" spans="2:16" ht="15.75" thickBot="1">
      <c r="B332" s="437" t="s">
        <v>374</v>
      </c>
      <c r="C332" s="438">
        <v>29.26329735692033</v>
      </c>
      <c r="D332" s="442">
        <v>30.037855144964634</v>
      </c>
      <c r="E332" s="526"/>
      <c r="N332" s="437" t="s">
        <v>388</v>
      </c>
      <c r="O332" s="438">
        <v>29.26329735692033</v>
      </c>
      <c r="P332" s="442">
        <v>30.037855144964634</v>
      </c>
    </row>
    <row r="333" spans="2:16" ht="15.75" thickTop="1">
      <c r="B333" s="446" t="s">
        <v>375</v>
      </c>
      <c r="C333" s="447">
        <v>252294.098</v>
      </c>
      <c r="D333" s="448">
        <v>238296.459</v>
      </c>
      <c r="E333" s="526"/>
      <c r="N333" s="446" t="s">
        <v>389</v>
      </c>
      <c r="O333" s="447">
        <v>252294.098</v>
      </c>
      <c r="P333" s="448">
        <v>238296.459</v>
      </c>
    </row>
    <row r="334" spans="2:16" ht="15">
      <c r="B334" s="437" t="s">
        <v>376</v>
      </c>
      <c r="C334" s="449">
        <v>989.3886196078431</v>
      </c>
      <c r="D334" s="450">
        <v>930.84554296875</v>
      </c>
      <c r="E334" s="526"/>
      <c r="N334" s="437" t="s">
        <v>390</v>
      </c>
      <c r="O334" s="449">
        <v>989.3886196078431</v>
      </c>
      <c r="P334" s="450">
        <v>930.84554296875</v>
      </c>
    </row>
    <row r="335" spans="2:16" ht="15">
      <c r="B335" s="437" t="s">
        <v>377</v>
      </c>
      <c r="C335" s="449">
        <v>7382.957211169999</v>
      </c>
      <c r="D335" s="450">
        <v>7157.914517000005</v>
      </c>
      <c r="E335" s="526"/>
      <c r="N335" s="437" t="s">
        <v>391</v>
      </c>
      <c r="O335" s="449">
        <v>7382.957211169999</v>
      </c>
      <c r="P335" s="450">
        <v>7157.914517000005</v>
      </c>
    </row>
    <row r="336" spans="2:16" ht="15.75" thickBot="1">
      <c r="B336" s="451" t="s">
        <v>378</v>
      </c>
      <c r="C336" s="452">
        <v>28.95277337713725</v>
      </c>
      <c r="D336" s="453">
        <v>27.96060358203127</v>
      </c>
      <c r="E336" s="526"/>
      <c r="N336" s="451" t="s">
        <v>392</v>
      </c>
      <c r="O336" s="452">
        <v>28.95277337713725</v>
      </c>
      <c r="P336" s="453">
        <v>27.96060358203127</v>
      </c>
    </row>
    <row r="337" spans="2:16" ht="15.75" thickTop="1">
      <c r="B337" s="437" t="s">
        <v>379</v>
      </c>
      <c r="C337" s="454">
        <v>314.66</v>
      </c>
      <c r="D337" s="455">
        <v>314.66</v>
      </c>
      <c r="E337" s="529"/>
      <c r="N337" s="437" t="s">
        <v>393</v>
      </c>
      <c r="O337" s="454">
        <v>314.66</v>
      </c>
      <c r="P337" s="455">
        <v>314.66</v>
      </c>
    </row>
    <row r="338" spans="2:16" ht="15.75" thickBot="1">
      <c r="B338" s="451" t="s">
        <v>380</v>
      </c>
      <c r="C338" s="456">
        <v>9115.700200000001</v>
      </c>
      <c r="D338" s="457">
        <v>8500.539900000002</v>
      </c>
      <c r="E338" s="530"/>
      <c r="N338" s="451" t="s">
        <v>394</v>
      </c>
      <c r="O338" s="456">
        <v>9115.700200000001</v>
      </c>
      <c r="P338" s="457">
        <v>8500.539900000002</v>
      </c>
    </row>
    <row r="339" ht="15" thickTop="1"/>
  </sheetData>
  <sheetProtection/>
  <mergeCells count="95">
    <mergeCell ref="S226:S227"/>
    <mergeCell ref="O226:O227"/>
    <mergeCell ref="D226:D227"/>
    <mergeCell ref="C2:E2"/>
    <mergeCell ref="O272:P272"/>
    <mergeCell ref="O280:P280"/>
    <mergeCell ref="R226:R227"/>
    <mergeCell ref="C52:D52"/>
    <mergeCell ref="E52:F52"/>
    <mergeCell ref="O52:P52"/>
    <mergeCell ref="Q52:R52"/>
    <mergeCell ref="C104:E104"/>
    <mergeCell ref="F104:H104"/>
    <mergeCell ref="I104:K104"/>
    <mergeCell ref="C318:D318"/>
    <mergeCell ref="E318:F318"/>
    <mergeCell ref="O318:P318"/>
    <mergeCell ref="C296:D296"/>
    <mergeCell ref="E296:F296"/>
    <mergeCell ref="H296:I296"/>
    <mergeCell ref="J296:K296"/>
    <mergeCell ref="H304:I304"/>
    <mergeCell ref="J304:K304"/>
    <mergeCell ref="O304:P304"/>
    <mergeCell ref="W244:X244"/>
    <mergeCell ref="C272:D272"/>
    <mergeCell ref="E272:F272"/>
    <mergeCell ref="H272:I272"/>
    <mergeCell ref="J272:K272"/>
    <mergeCell ref="Q272:R272"/>
    <mergeCell ref="T272:U272"/>
    <mergeCell ref="V272:W272"/>
    <mergeCell ref="H244:J244"/>
    <mergeCell ref="K244:L244"/>
    <mergeCell ref="R260:U260"/>
    <mergeCell ref="N244:P245"/>
    <mergeCell ref="Q244:S244"/>
    <mergeCell ref="T244:V244"/>
    <mergeCell ref="U104:W104"/>
    <mergeCell ref="O115:Q115"/>
    <mergeCell ref="U115:W115"/>
    <mergeCell ref="C172:D172"/>
    <mergeCell ref="O172:P172"/>
    <mergeCell ref="Q172:R172"/>
    <mergeCell ref="C115:E115"/>
    <mergeCell ref="F115:H115"/>
    <mergeCell ref="I115:K115"/>
    <mergeCell ref="O104:Q104"/>
    <mergeCell ref="E172:F172"/>
    <mergeCell ref="R104:T104"/>
    <mergeCell ref="R115:T115"/>
    <mergeCell ref="E226:E227"/>
    <mergeCell ref="F226:F227"/>
    <mergeCell ref="B244:D245"/>
    <mergeCell ref="E244:G244"/>
    <mergeCell ref="G226:G227"/>
    <mergeCell ref="H226:H227"/>
    <mergeCell ref="P226:P227"/>
    <mergeCell ref="Q226:Q227"/>
    <mergeCell ref="H311:I311"/>
    <mergeCell ref="J311:K311"/>
    <mergeCell ref="F260:I260"/>
    <mergeCell ref="J280:K280"/>
    <mergeCell ref="J288:K288"/>
    <mergeCell ref="Q280:R280"/>
    <mergeCell ref="Q288:R288"/>
    <mergeCell ref="Q304:R304"/>
    <mergeCell ref="O296:P296"/>
    <mergeCell ref="O288:P288"/>
    <mergeCell ref="C280:D280"/>
    <mergeCell ref="E280:F280"/>
    <mergeCell ref="C288:D288"/>
    <mergeCell ref="E288:F288"/>
    <mergeCell ref="H280:I280"/>
    <mergeCell ref="H288:I288"/>
    <mergeCell ref="Q318:R318"/>
    <mergeCell ref="Q296:R296"/>
    <mergeCell ref="T280:U280"/>
    <mergeCell ref="V280:W280"/>
    <mergeCell ref="T288:U288"/>
    <mergeCell ref="V288:W288"/>
    <mergeCell ref="T311:U311"/>
    <mergeCell ref="V311:W311"/>
    <mergeCell ref="T296:U296"/>
    <mergeCell ref="V296:W296"/>
    <mergeCell ref="T304:U304"/>
    <mergeCell ref="V304:W304"/>
    <mergeCell ref="B48:E48"/>
    <mergeCell ref="N48:Q48"/>
    <mergeCell ref="C150:D150"/>
    <mergeCell ref="E150:F150"/>
    <mergeCell ref="O150:P150"/>
    <mergeCell ref="Q150:R150"/>
    <mergeCell ref="B80:G80"/>
    <mergeCell ref="N80:S80"/>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B2:AJ192"/>
  <sheetViews>
    <sheetView showGridLines="0" tabSelected="1" zoomScale="70" zoomScaleNormal="70" zoomScalePageLayoutView="0" workbookViewId="0" topLeftCell="A34">
      <selection activeCell="AL50" sqref="AL50"/>
    </sheetView>
  </sheetViews>
  <sheetFormatPr defaultColWidth="11.421875" defaultRowHeight="15"/>
  <cols>
    <col min="1" max="1" width="2.57421875" style="0" customWidth="1"/>
    <col min="2" max="2" width="43.00390625" style="0" customWidth="1"/>
    <col min="3" max="3" width="15.28125" style="0" customWidth="1"/>
    <col min="4" max="4" width="14.57421875" style="0" customWidth="1"/>
    <col min="5" max="5" width="13.7109375" style="0" customWidth="1"/>
    <col min="22" max="22" width="42.8515625" style="0" customWidth="1"/>
    <col min="23" max="24" width="13.140625" style="0" customWidth="1"/>
    <col min="25" max="25" width="11.28125" style="0" customWidth="1"/>
  </cols>
  <sheetData>
    <row r="1" ht="15" thickBot="1"/>
    <row r="2" spans="2:25" ht="21" thickTop="1">
      <c r="B2" s="239" t="s">
        <v>23</v>
      </c>
      <c r="C2" s="240"/>
      <c r="D2" s="240"/>
      <c r="E2" s="570"/>
      <c r="J2" s="476"/>
      <c r="V2" s="239" t="s">
        <v>27</v>
      </c>
      <c r="W2" s="240"/>
      <c r="X2" s="240"/>
      <c r="Y2" s="260" t="s">
        <v>4</v>
      </c>
    </row>
    <row r="3" spans="2:25" ht="15.75" thickBot="1">
      <c r="B3" s="241"/>
      <c r="C3" s="242"/>
      <c r="D3" s="242"/>
      <c r="E3" s="569"/>
      <c r="J3" s="476"/>
      <c r="V3" s="241"/>
      <c r="W3" s="242"/>
      <c r="X3" s="242"/>
      <c r="Y3" s="242"/>
    </row>
    <row r="4" spans="2:25" ht="16.5" thickBot="1" thickTop="1">
      <c r="B4" s="243" t="s">
        <v>190</v>
      </c>
      <c r="C4" s="244">
        <v>2014</v>
      </c>
      <c r="D4" s="245">
        <v>2015</v>
      </c>
      <c r="E4" s="246" t="s">
        <v>71</v>
      </c>
      <c r="I4" s="503"/>
      <c r="J4" s="487"/>
      <c r="V4" s="243" t="s">
        <v>48</v>
      </c>
      <c r="W4" s="244">
        <f aca="true" t="shared" si="0" ref="W4:W18">C4</f>
        <v>2014</v>
      </c>
      <c r="X4" s="245">
        <f aca="true" t="shared" si="1" ref="X4:X18">D4</f>
        <v>2015</v>
      </c>
      <c r="Y4" s="246" t="str">
        <f aca="true" t="shared" si="2" ref="Y4:Y17">E4</f>
        <v>Var.</v>
      </c>
    </row>
    <row r="5" spans="2:25" ht="15.75" thickTop="1">
      <c r="B5" s="247" t="s">
        <v>72</v>
      </c>
      <c r="C5" s="51">
        <v>25819.561999999998</v>
      </c>
      <c r="D5" s="248">
        <v>25319.488999999998</v>
      </c>
      <c r="E5" s="249">
        <v>-0.01936798927882666</v>
      </c>
      <c r="I5" s="504"/>
      <c r="J5" s="505"/>
      <c r="V5" s="247" t="s">
        <v>6</v>
      </c>
      <c r="W5" s="51">
        <f t="shared" si="0"/>
        <v>25819.561999999998</v>
      </c>
      <c r="X5" s="248">
        <f t="shared" si="1"/>
        <v>25319.488999999998</v>
      </c>
      <c r="Y5" s="249">
        <f t="shared" si="2"/>
        <v>-0.01936798927882666</v>
      </c>
    </row>
    <row r="6" spans="2:25" ht="15">
      <c r="B6" s="247" t="s">
        <v>8</v>
      </c>
      <c r="C6" s="51">
        <v>1409.585293999994</v>
      </c>
      <c r="D6" s="248">
        <v>1438.3475159999987</v>
      </c>
      <c r="E6" s="249">
        <v>0.020404740403034305</v>
      </c>
      <c r="I6" s="504"/>
      <c r="J6" s="505"/>
      <c r="V6" s="247" t="s">
        <v>8</v>
      </c>
      <c r="W6" s="51">
        <f t="shared" si="0"/>
        <v>1409.585293999994</v>
      </c>
      <c r="X6" s="248">
        <f t="shared" si="1"/>
        <v>1438.3475159999987</v>
      </c>
      <c r="Y6" s="249">
        <f t="shared" si="2"/>
        <v>0.020404740403034305</v>
      </c>
    </row>
    <row r="7" spans="2:25" ht="14.25">
      <c r="B7" s="250" t="s">
        <v>75</v>
      </c>
      <c r="C7" s="251">
        <v>0.05459369504409076</v>
      </c>
      <c r="D7" s="252">
        <v>0.056807920412611755</v>
      </c>
      <c r="E7" s="249"/>
      <c r="I7" s="504"/>
      <c r="J7" s="506"/>
      <c r="V7" s="250" t="s">
        <v>9</v>
      </c>
      <c r="W7" s="251">
        <f t="shared" si="0"/>
        <v>0.05459369504409076</v>
      </c>
      <c r="X7" s="252">
        <f t="shared" si="1"/>
        <v>0.056807920412611755</v>
      </c>
      <c r="Y7" s="249"/>
    </row>
    <row r="8" spans="2:25" ht="15">
      <c r="B8" s="247" t="s">
        <v>10</v>
      </c>
      <c r="C8" s="51">
        <v>790.7592939999942</v>
      </c>
      <c r="D8" s="248">
        <v>820.9547546699987</v>
      </c>
      <c r="E8" s="249">
        <v>0.03818540091671019</v>
      </c>
      <c r="I8" s="504"/>
      <c r="J8" s="505"/>
      <c r="V8" s="247" t="s">
        <v>10</v>
      </c>
      <c r="W8" s="51">
        <f t="shared" si="0"/>
        <v>790.7592939999942</v>
      </c>
      <c r="X8" s="248">
        <f t="shared" si="1"/>
        <v>820.9547546699987</v>
      </c>
      <c r="Y8" s="249">
        <f t="shared" si="2"/>
        <v>0.03818540091671019</v>
      </c>
    </row>
    <row r="9" spans="2:25" ht="14.25">
      <c r="B9" s="250" t="s">
        <v>75</v>
      </c>
      <c r="C9" s="251">
        <v>0.030626363607562136</v>
      </c>
      <c r="D9" s="252">
        <v>0.03242382793230933</v>
      </c>
      <c r="E9" s="249"/>
      <c r="J9" s="506"/>
      <c r="V9" s="250" t="s">
        <v>9</v>
      </c>
      <c r="W9" s="251">
        <f t="shared" si="0"/>
        <v>0.030626363607562136</v>
      </c>
      <c r="X9" s="252">
        <f t="shared" si="1"/>
        <v>0.03242382793230933</v>
      </c>
      <c r="Y9" s="249"/>
    </row>
    <row r="10" spans="2:25" ht="15">
      <c r="B10" s="247" t="s">
        <v>395</v>
      </c>
      <c r="C10" s="51">
        <v>223.08528730343147</v>
      </c>
      <c r="D10" s="248">
        <v>304.30524619442934</v>
      </c>
      <c r="E10" s="249">
        <v>0.3640758199375371</v>
      </c>
      <c r="J10" s="505"/>
      <c r="V10" s="247" t="s">
        <v>64</v>
      </c>
      <c r="W10" s="51">
        <f t="shared" si="0"/>
        <v>223.08528730343147</v>
      </c>
      <c r="X10" s="248">
        <f t="shared" si="1"/>
        <v>304.30524619442934</v>
      </c>
      <c r="Y10" s="249">
        <f t="shared" si="2"/>
        <v>0.3640758199375371</v>
      </c>
    </row>
    <row r="11" spans="2:25" ht="14.25">
      <c r="B11" s="250" t="s">
        <v>75</v>
      </c>
      <c r="C11" s="251">
        <v>0.00864016544135921</v>
      </c>
      <c r="D11" s="252">
        <v>0.01201861720804987</v>
      </c>
      <c r="E11" s="249"/>
      <c r="J11" s="505"/>
      <c r="V11" s="250" t="s">
        <v>9</v>
      </c>
      <c r="W11" s="251">
        <f t="shared" si="0"/>
        <v>0.00864016544135921</v>
      </c>
      <c r="X11" s="252">
        <f t="shared" si="1"/>
        <v>0.01201861720804987</v>
      </c>
      <c r="Y11" s="249"/>
    </row>
    <row r="12" spans="2:25" ht="15">
      <c r="B12" s="247" t="s">
        <v>73</v>
      </c>
      <c r="C12" s="51">
        <v>45685.82</v>
      </c>
      <c r="D12" s="248">
        <v>48874.45</v>
      </c>
      <c r="E12" s="249">
        <v>0.06979474156313703</v>
      </c>
      <c r="J12" s="505"/>
      <c r="V12" s="247" t="s">
        <v>49</v>
      </c>
      <c r="W12" s="51">
        <f t="shared" si="0"/>
        <v>45685.82</v>
      </c>
      <c r="X12" s="248">
        <f t="shared" si="1"/>
        <v>48874.45</v>
      </c>
      <c r="Y12" s="249">
        <f t="shared" si="2"/>
        <v>0.06979474156313703</v>
      </c>
    </row>
    <row r="13" spans="2:25" ht="15">
      <c r="B13" s="250" t="s">
        <v>74</v>
      </c>
      <c r="C13" s="253">
        <v>19.378887027804232</v>
      </c>
      <c r="D13" s="254">
        <v>21</v>
      </c>
      <c r="E13" s="249"/>
      <c r="I13" s="507"/>
      <c r="J13" s="508"/>
      <c r="V13" s="250" t="s">
        <v>7</v>
      </c>
      <c r="W13" s="253">
        <f t="shared" si="0"/>
        <v>19.378887027804232</v>
      </c>
      <c r="X13" s="254">
        <f t="shared" si="1"/>
        <v>21</v>
      </c>
      <c r="Y13" s="249"/>
    </row>
    <row r="14" spans="2:25" ht="15">
      <c r="B14" s="247" t="s">
        <v>79</v>
      </c>
      <c r="C14" s="51">
        <v>-230.485219363445</v>
      </c>
      <c r="D14" s="248">
        <v>36.826783319714906</v>
      </c>
      <c r="E14" s="249">
        <v>-1.1597793707614885</v>
      </c>
      <c r="I14" s="504"/>
      <c r="J14" s="509"/>
      <c r="V14" s="247" t="s">
        <v>11</v>
      </c>
      <c r="W14" s="51">
        <f t="shared" si="0"/>
        <v>-230.485219363445</v>
      </c>
      <c r="X14" s="248">
        <f t="shared" si="1"/>
        <v>36.826783319714906</v>
      </c>
      <c r="Y14" s="249">
        <f t="shared" si="2"/>
        <v>-1.1597793707614885</v>
      </c>
    </row>
    <row r="15" spans="2:25" ht="15">
      <c r="B15" s="250" t="s">
        <v>396</v>
      </c>
      <c r="C15" s="140">
        <v>901.0332594265548</v>
      </c>
      <c r="D15" s="255">
        <v>673.6276014660515</v>
      </c>
      <c r="E15" s="249"/>
      <c r="I15" s="507"/>
      <c r="J15" s="508"/>
      <c r="V15" s="250" t="s">
        <v>67</v>
      </c>
      <c r="W15" s="140">
        <f t="shared" si="0"/>
        <v>901.0332594265548</v>
      </c>
      <c r="X15" s="255">
        <f t="shared" si="1"/>
        <v>673.6276014660515</v>
      </c>
      <c r="Y15" s="249"/>
    </row>
    <row r="16" spans="2:25" ht="15">
      <c r="B16" s="247" t="s">
        <v>397</v>
      </c>
      <c r="C16" s="51">
        <v>-585.0000000000014</v>
      </c>
      <c r="D16" s="248">
        <v>-1970.7999999999993</v>
      </c>
      <c r="E16" s="249">
        <v>2.36888888888888</v>
      </c>
      <c r="I16" s="504"/>
      <c r="J16" s="509"/>
      <c r="V16" s="247" t="s">
        <v>50</v>
      </c>
      <c r="W16" s="51">
        <f t="shared" si="0"/>
        <v>-585.0000000000014</v>
      </c>
      <c r="X16" s="248">
        <f t="shared" si="1"/>
        <v>-1970.7999999999993</v>
      </c>
      <c r="Y16" s="249">
        <f t="shared" si="2"/>
        <v>2.36888888888888</v>
      </c>
    </row>
    <row r="17" spans="2:25" ht="15">
      <c r="B17" s="247" t="s">
        <v>398</v>
      </c>
      <c r="C17" s="51">
        <v>1.38799999999992</v>
      </c>
      <c r="D17" s="248">
        <v>-849.3700468100005</v>
      </c>
      <c r="E17" s="249" t="s">
        <v>130</v>
      </c>
      <c r="I17" s="504"/>
      <c r="J17" s="509"/>
      <c r="V17" s="247" t="s">
        <v>51</v>
      </c>
      <c r="W17" s="51">
        <f t="shared" si="0"/>
        <v>1.38799999999992</v>
      </c>
      <c r="X17" s="248">
        <f t="shared" si="1"/>
        <v>-849.3700468100005</v>
      </c>
      <c r="Y17" s="249" t="str">
        <f t="shared" si="2"/>
        <v>n.a.</v>
      </c>
    </row>
    <row r="18" spans="2:25" ht="15.75" thickBot="1">
      <c r="B18" s="256" t="s">
        <v>399</v>
      </c>
      <c r="C18" s="257">
        <v>0.0009846867769606044</v>
      </c>
      <c r="D18" s="258">
        <v>-0.5905179640954038</v>
      </c>
      <c r="E18" s="259"/>
      <c r="I18" s="507"/>
      <c r="J18" s="508"/>
      <c r="V18" s="256" t="s">
        <v>52</v>
      </c>
      <c r="W18" s="257">
        <f t="shared" si="0"/>
        <v>0.0009846867769606044</v>
      </c>
      <c r="X18" s="258">
        <f t="shared" si="1"/>
        <v>-0.5905179640954038</v>
      </c>
      <c r="Y18" s="259"/>
    </row>
    <row r="19" ht="15" thickBot="1" thickTop="1"/>
    <row r="20" spans="2:25" ht="21.75" thickBot="1" thickTop="1">
      <c r="B20" s="261" t="s">
        <v>23</v>
      </c>
      <c r="C20" s="240"/>
      <c r="D20" s="240"/>
      <c r="E20" s="262" t="s">
        <v>14</v>
      </c>
      <c r="F20" s="81"/>
      <c r="G20" s="81"/>
      <c r="H20" s="81"/>
      <c r="I20" s="81"/>
      <c r="V20" s="261" t="s">
        <v>27</v>
      </c>
      <c r="W20" s="240"/>
      <c r="X20" s="240"/>
      <c r="Y20" s="262" t="s">
        <v>53</v>
      </c>
    </row>
    <row r="21" spans="2:25" ht="16.5" thickBot="1" thickTop="1">
      <c r="B21" s="263" t="s">
        <v>190</v>
      </c>
      <c r="C21" s="244">
        <v>2014</v>
      </c>
      <c r="D21" s="264">
        <v>2015</v>
      </c>
      <c r="E21" s="265" t="s">
        <v>71</v>
      </c>
      <c r="V21" s="263" t="s">
        <v>48</v>
      </c>
      <c r="W21" s="244">
        <f aca="true" t="shared" si="3" ref="W21:Y27">C21</f>
        <v>2014</v>
      </c>
      <c r="X21" s="264">
        <f t="shared" si="3"/>
        <v>2015</v>
      </c>
      <c r="Y21" s="265" t="str">
        <f t="shared" si="3"/>
        <v>Var.</v>
      </c>
    </row>
    <row r="22" spans="2:25" ht="15.75" thickTop="1">
      <c r="B22" s="266" t="s">
        <v>192</v>
      </c>
      <c r="C22" s="46">
        <v>1414.833</v>
      </c>
      <c r="D22" s="267">
        <v>1367.662</v>
      </c>
      <c r="E22" s="268">
        <v>-0.03334033062559327</v>
      </c>
      <c r="F22" s="510"/>
      <c r="G22" s="511"/>
      <c r="H22" s="513"/>
      <c r="V22" s="266" t="s">
        <v>17</v>
      </c>
      <c r="W22" s="46">
        <f t="shared" si="3"/>
        <v>1414.833</v>
      </c>
      <c r="X22" s="267">
        <f t="shared" si="3"/>
        <v>1367.662</v>
      </c>
      <c r="Y22" s="268">
        <f t="shared" si="3"/>
        <v>-0.03334033062559327</v>
      </c>
    </row>
    <row r="23" spans="2:25" ht="15">
      <c r="B23" s="266" t="s">
        <v>193</v>
      </c>
      <c r="C23" s="46">
        <v>2603.567</v>
      </c>
      <c r="D23" s="267">
        <v>2202.71</v>
      </c>
      <c r="E23" s="268">
        <v>-0.1539645417229516</v>
      </c>
      <c r="F23" s="510"/>
      <c r="G23" s="511"/>
      <c r="H23" s="513"/>
      <c r="V23" s="266" t="s">
        <v>18</v>
      </c>
      <c r="W23" s="46">
        <f t="shared" si="3"/>
        <v>2603.567</v>
      </c>
      <c r="X23" s="267">
        <f t="shared" si="3"/>
        <v>2202.71</v>
      </c>
      <c r="Y23" s="268">
        <f t="shared" si="3"/>
        <v>-0.1539645417229516</v>
      </c>
    </row>
    <row r="24" spans="2:25" ht="15">
      <c r="B24" s="266" t="s">
        <v>400</v>
      </c>
      <c r="C24" s="46">
        <v>10282.8</v>
      </c>
      <c r="D24" s="267">
        <v>12648.354</v>
      </c>
      <c r="E24" s="268">
        <v>0.230049597385926</v>
      </c>
      <c r="F24" s="510"/>
      <c r="G24" s="511"/>
      <c r="H24" s="513"/>
      <c r="V24" s="266" t="s">
        <v>19</v>
      </c>
      <c r="W24" s="46">
        <f t="shared" si="3"/>
        <v>10282.8</v>
      </c>
      <c r="X24" s="267">
        <f t="shared" si="3"/>
        <v>12648.354</v>
      </c>
      <c r="Y24" s="268">
        <f t="shared" si="3"/>
        <v>0.230049597385926</v>
      </c>
    </row>
    <row r="25" spans="2:25" ht="15">
      <c r="B25" s="266" t="s">
        <v>196</v>
      </c>
      <c r="C25" s="46">
        <v>11517.6</v>
      </c>
      <c r="D25" s="267">
        <v>9099.903999999999</v>
      </c>
      <c r="E25" s="268">
        <v>-0.20991317635618545</v>
      </c>
      <c r="F25" s="510"/>
      <c r="G25" s="511"/>
      <c r="V25" s="266" t="s">
        <v>20</v>
      </c>
      <c r="W25" s="46">
        <f t="shared" si="3"/>
        <v>11517.6</v>
      </c>
      <c r="X25" s="267">
        <f t="shared" si="3"/>
        <v>9099.903999999999</v>
      </c>
      <c r="Y25" s="268">
        <f t="shared" si="3"/>
        <v>-0.20991317635618545</v>
      </c>
    </row>
    <row r="26" spans="2:25" ht="15.75" thickBot="1">
      <c r="B26" s="266" t="s">
        <v>197</v>
      </c>
      <c r="C26" s="46">
        <v>0.8</v>
      </c>
      <c r="D26" s="269">
        <v>0.8590000000040163</v>
      </c>
      <c r="E26" s="268">
        <v>0.07375000000502041</v>
      </c>
      <c r="F26" s="510"/>
      <c r="G26" s="511"/>
      <c r="H26" s="475"/>
      <c r="I26" s="475"/>
      <c r="J26" s="475"/>
      <c r="V26" s="266" t="s">
        <v>21</v>
      </c>
      <c r="W26" s="46">
        <f t="shared" si="3"/>
        <v>0.8</v>
      </c>
      <c r="X26" s="269">
        <f t="shared" si="3"/>
        <v>0.8590000000040163</v>
      </c>
      <c r="Y26" s="268">
        <f t="shared" si="3"/>
        <v>0.07375000000502041</v>
      </c>
    </row>
    <row r="27" spans="2:25" ht="16.5" thickBot="1" thickTop="1">
      <c r="B27" s="270" t="s">
        <v>15</v>
      </c>
      <c r="C27" s="271">
        <v>25819.6</v>
      </c>
      <c r="D27" s="272">
        <v>25319.489</v>
      </c>
      <c r="E27" s="273">
        <v>-0.019369432524128816</v>
      </c>
      <c r="F27" s="510"/>
      <c r="G27" s="511"/>
      <c r="V27" s="270" t="s">
        <v>15</v>
      </c>
      <c r="W27" s="271">
        <f t="shared" si="3"/>
        <v>25819.6</v>
      </c>
      <c r="X27" s="272">
        <f t="shared" si="3"/>
        <v>25319.489</v>
      </c>
      <c r="Y27" s="273">
        <f t="shared" si="3"/>
        <v>-0.019369432524128816</v>
      </c>
    </row>
    <row r="28" spans="2:25" ht="15" thickBot="1" thickTop="1">
      <c r="B28" s="81"/>
      <c r="C28" s="81"/>
      <c r="D28" s="81"/>
      <c r="E28" s="81"/>
      <c r="V28" s="81"/>
      <c r="W28" s="81"/>
      <c r="X28" s="81"/>
      <c r="Y28" s="81"/>
    </row>
    <row r="29" spans="2:25" ht="21.75" thickBot="1" thickTop="1">
      <c r="B29" s="261" t="s">
        <v>23</v>
      </c>
      <c r="C29" s="240"/>
      <c r="D29" s="240"/>
      <c r="E29" s="262" t="s">
        <v>16</v>
      </c>
      <c r="F29" s="81"/>
      <c r="G29" s="81"/>
      <c r="H29" s="81"/>
      <c r="I29" s="81"/>
      <c r="V29" s="261" t="s">
        <v>27</v>
      </c>
      <c r="W29" s="240"/>
      <c r="X29" s="240"/>
      <c r="Y29" s="262" t="s">
        <v>54</v>
      </c>
    </row>
    <row r="30" spans="2:25" ht="16.5" thickBot="1" thickTop="1">
      <c r="B30" s="263" t="s">
        <v>190</v>
      </c>
      <c r="C30" s="244">
        <f>+C21</f>
        <v>2014</v>
      </c>
      <c r="D30" s="264">
        <f>+D21</f>
        <v>2015</v>
      </c>
      <c r="E30" s="265" t="s">
        <v>71</v>
      </c>
      <c r="V30" s="263" t="s">
        <v>48</v>
      </c>
      <c r="W30" s="244">
        <f>+W21</f>
        <v>2014</v>
      </c>
      <c r="X30" s="244">
        <f>+X21</f>
        <v>2015</v>
      </c>
      <c r="Y30" s="571" t="str">
        <f aca="true" t="shared" si="4" ref="W30:Y36">E30</f>
        <v>Var.</v>
      </c>
    </row>
    <row r="31" spans="2:25" ht="15.75" thickTop="1">
      <c r="B31" s="266" t="s">
        <v>192</v>
      </c>
      <c r="C31" s="46">
        <v>3246.6</v>
      </c>
      <c r="D31" s="267">
        <v>2905.055</v>
      </c>
      <c r="E31" s="268">
        <v>-0.10520082547896259</v>
      </c>
      <c r="F31" s="512"/>
      <c r="G31" s="512"/>
      <c r="V31" s="266" t="s">
        <v>17</v>
      </c>
      <c r="W31" s="46">
        <f t="shared" si="4"/>
        <v>3246.6</v>
      </c>
      <c r="X31" s="267">
        <f t="shared" si="4"/>
        <v>2905.055</v>
      </c>
      <c r="Y31" s="268">
        <f t="shared" si="4"/>
        <v>-0.10520082547896259</v>
      </c>
    </row>
    <row r="32" spans="2:25" ht="15">
      <c r="B32" s="266" t="s">
        <v>193</v>
      </c>
      <c r="C32" s="46">
        <v>4827.242</v>
      </c>
      <c r="D32" s="267">
        <v>4829.887000000001</v>
      </c>
      <c r="E32" s="268">
        <v>0.0005479319246892711</v>
      </c>
      <c r="F32" s="512"/>
      <c r="G32" s="512"/>
      <c r="V32" s="266" t="s">
        <v>18</v>
      </c>
      <c r="W32" s="46">
        <f t="shared" si="4"/>
        <v>4827.242</v>
      </c>
      <c r="X32" s="267">
        <f t="shared" si="4"/>
        <v>4829.887000000001</v>
      </c>
      <c r="Y32" s="268">
        <f t="shared" si="4"/>
        <v>0.0005479319246892711</v>
      </c>
    </row>
    <row r="33" spans="2:25" ht="15">
      <c r="B33" s="266" t="s">
        <v>400</v>
      </c>
      <c r="C33" s="46">
        <v>16549.695</v>
      </c>
      <c r="D33" s="267">
        <v>20243.797</v>
      </c>
      <c r="E33" s="268">
        <v>0.22321269364782848</v>
      </c>
      <c r="F33" s="512"/>
      <c r="G33" s="512"/>
      <c r="V33" s="266" t="s">
        <v>19</v>
      </c>
      <c r="W33" s="46">
        <f t="shared" si="4"/>
        <v>16549.695</v>
      </c>
      <c r="X33" s="267">
        <f t="shared" si="4"/>
        <v>20243.797</v>
      </c>
      <c r="Y33" s="268">
        <f t="shared" si="4"/>
        <v>0.22321269364782848</v>
      </c>
    </row>
    <row r="34" spans="2:25" ht="15">
      <c r="B34" s="266" t="s">
        <v>196</v>
      </c>
      <c r="C34" s="46">
        <v>20879.092</v>
      </c>
      <c r="D34" s="267">
        <v>20762.511</v>
      </c>
      <c r="E34" s="268">
        <v>-0.005583624038823287</v>
      </c>
      <c r="F34" s="512"/>
      <c r="G34" s="512"/>
      <c r="H34" s="513"/>
      <c r="V34" s="266" t="s">
        <v>20</v>
      </c>
      <c r="W34" s="46">
        <f t="shared" si="4"/>
        <v>20879.092</v>
      </c>
      <c r="X34" s="267">
        <f t="shared" si="4"/>
        <v>20762.511</v>
      </c>
      <c r="Y34" s="268">
        <f t="shared" si="4"/>
        <v>-0.005583624038823287</v>
      </c>
    </row>
    <row r="35" spans="2:25" ht="15.75" thickBot="1">
      <c r="B35" s="266" t="s">
        <v>197</v>
      </c>
      <c r="C35" s="46">
        <v>183.201</v>
      </c>
      <c r="D35" s="269">
        <v>133.301</v>
      </c>
      <c r="E35" s="268">
        <v>-0.2723784258819548</v>
      </c>
      <c r="F35" s="512"/>
      <c r="G35" s="512"/>
      <c r="H35" s="475"/>
      <c r="I35" s="475"/>
      <c r="J35" s="475"/>
      <c r="V35" s="266" t="s">
        <v>21</v>
      </c>
      <c r="W35" s="46">
        <f t="shared" si="4"/>
        <v>183.201</v>
      </c>
      <c r="X35" s="269">
        <f t="shared" si="4"/>
        <v>133.301</v>
      </c>
      <c r="Y35" s="268">
        <f t="shared" si="4"/>
        <v>-0.2723784258819548</v>
      </c>
    </row>
    <row r="36" spans="2:25" ht="16.5" thickBot="1" thickTop="1">
      <c r="B36" s="270" t="s">
        <v>15</v>
      </c>
      <c r="C36" s="271">
        <v>45685.82</v>
      </c>
      <c r="D36" s="272">
        <v>48874.451</v>
      </c>
      <c r="E36" s="273">
        <v>0.06979476345176683</v>
      </c>
      <c r="F36" s="512"/>
      <c r="G36" s="512"/>
      <c r="V36" s="270" t="s">
        <v>15</v>
      </c>
      <c r="W36" s="271">
        <f t="shared" si="4"/>
        <v>45685.82</v>
      </c>
      <c r="X36" s="272">
        <f t="shared" si="4"/>
        <v>48874.451</v>
      </c>
      <c r="Y36" s="273">
        <f t="shared" si="4"/>
        <v>0.06979476345176683</v>
      </c>
    </row>
    <row r="37" ht="15" thickBot="1" thickTop="1"/>
    <row r="38" spans="2:36" ht="21.75" thickBot="1" thickTop="1">
      <c r="B38" s="589" t="s">
        <v>23</v>
      </c>
      <c r="C38" s="590"/>
      <c r="D38" s="590"/>
      <c r="E38" s="590"/>
      <c r="F38" s="590"/>
      <c r="G38" s="590"/>
      <c r="H38" s="590"/>
      <c r="I38" s="590"/>
      <c r="J38" s="590"/>
      <c r="K38" s="590"/>
      <c r="L38" s="590"/>
      <c r="M38" s="590"/>
      <c r="N38" s="590"/>
      <c r="O38" s="590"/>
      <c r="P38" s="591"/>
      <c r="V38" s="239" t="str">
        <f>B38</f>
        <v>Construcción</v>
      </c>
      <c r="W38" s="274"/>
      <c r="X38" s="274"/>
      <c r="Y38" s="275"/>
      <c r="Z38" s="274"/>
      <c r="AA38" s="274"/>
      <c r="AB38" s="275"/>
      <c r="AC38" s="274"/>
      <c r="AD38" s="274"/>
      <c r="AE38" s="275"/>
      <c r="AF38" s="274"/>
      <c r="AG38" s="274"/>
      <c r="AH38" s="274"/>
      <c r="AI38" s="274"/>
      <c r="AJ38" s="276"/>
    </row>
    <row r="39" spans="2:36" ht="18" thickTop="1">
      <c r="B39" s="685" t="s">
        <v>190</v>
      </c>
      <c r="C39" s="687" t="s">
        <v>342</v>
      </c>
      <c r="D39" s="684"/>
      <c r="E39" s="688"/>
      <c r="F39" s="687" t="s">
        <v>344</v>
      </c>
      <c r="G39" s="684"/>
      <c r="H39" s="688"/>
      <c r="I39" s="687" t="s">
        <v>401</v>
      </c>
      <c r="J39" s="684"/>
      <c r="K39" s="688"/>
      <c r="L39" s="683" t="s">
        <v>402</v>
      </c>
      <c r="M39" s="684"/>
      <c r="N39" s="689" t="s">
        <v>403</v>
      </c>
      <c r="O39" s="690"/>
      <c r="P39" s="691"/>
      <c r="U39" s="685" t="str">
        <f>B39</f>
        <v>Millones de Euros </v>
      </c>
      <c r="V39" s="687" t="s">
        <v>342</v>
      </c>
      <c r="W39" s="684"/>
      <c r="X39" s="688"/>
      <c r="Y39" s="687" t="s">
        <v>344</v>
      </c>
      <c r="Z39" s="684"/>
      <c r="AA39" s="688"/>
      <c r="AB39" s="687" t="s">
        <v>412</v>
      </c>
      <c r="AC39" s="684"/>
      <c r="AD39" s="688"/>
      <c r="AE39" s="687" t="s">
        <v>413</v>
      </c>
      <c r="AF39" s="684"/>
      <c r="AG39" s="688"/>
      <c r="AH39" s="689" t="s">
        <v>403</v>
      </c>
      <c r="AI39" s="690"/>
      <c r="AJ39" s="691"/>
    </row>
    <row r="40" spans="2:36" ht="15.75" customHeight="1" thickBot="1">
      <c r="B40" s="686"/>
      <c r="C40" s="277">
        <v>2014</v>
      </c>
      <c r="D40" s="278">
        <v>2015</v>
      </c>
      <c r="E40" s="279" t="s">
        <v>71</v>
      </c>
      <c r="F40" s="277">
        <v>2014</v>
      </c>
      <c r="G40" s="278">
        <v>2015</v>
      </c>
      <c r="H40" s="279" t="s">
        <v>71</v>
      </c>
      <c r="I40" s="277">
        <v>2014</v>
      </c>
      <c r="J40" s="278">
        <v>2015</v>
      </c>
      <c r="K40" s="279" t="s">
        <v>71</v>
      </c>
      <c r="L40" s="277">
        <v>2014</v>
      </c>
      <c r="M40" s="278">
        <v>2015</v>
      </c>
      <c r="N40" s="277">
        <v>2014</v>
      </c>
      <c r="O40" s="278">
        <v>2015</v>
      </c>
      <c r="P40" s="279" t="s">
        <v>71</v>
      </c>
      <c r="U40" s="686"/>
      <c r="V40" s="277">
        <v>2014</v>
      </c>
      <c r="W40" s="278">
        <v>2015</v>
      </c>
      <c r="X40" s="279" t="s">
        <v>71</v>
      </c>
      <c r="Y40" s="277">
        <v>2014</v>
      </c>
      <c r="Z40" s="278">
        <v>2015</v>
      </c>
      <c r="AA40" s="279" t="s">
        <v>71</v>
      </c>
      <c r="AB40" s="277">
        <v>2014</v>
      </c>
      <c r="AC40" s="278">
        <v>2015</v>
      </c>
      <c r="AD40" s="279" t="s">
        <v>71</v>
      </c>
      <c r="AE40" s="277">
        <v>2014</v>
      </c>
      <c r="AF40" s="278">
        <v>2015</v>
      </c>
      <c r="AG40" s="514" t="s">
        <v>71</v>
      </c>
      <c r="AH40" s="277">
        <v>2014</v>
      </c>
      <c r="AI40" s="278">
        <v>2015</v>
      </c>
      <c r="AJ40" s="279" t="s">
        <v>71</v>
      </c>
    </row>
    <row r="41" spans="2:36" ht="15.75" thickTop="1">
      <c r="B41" s="247" t="s">
        <v>72</v>
      </c>
      <c r="C41" s="280">
        <v>3643.2</v>
      </c>
      <c r="D41" s="281">
        <v>4152.32</v>
      </c>
      <c r="E41" s="282">
        <v>0.13974527887571364</v>
      </c>
      <c r="F41" s="280">
        <v>77.308</v>
      </c>
      <c r="G41" s="281">
        <v>70.551</v>
      </c>
      <c r="H41" s="282">
        <v>-0.08740363222434944</v>
      </c>
      <c r="I41" s="283">
        <v>22099.054</v>
      </c>
      <c r="J41" s="281">
        <v>21096.618</v>
      </c>
      <c r="K41" s="282">
        <v>-0.04536103672130043</v>
      </c>
      <c r="L41" s="284">
        <v>0</v>
      </c>
      <c r="M41" s="248">
        <v>0</v>
      </c>
      <c r="N41" s="280">
        <v>25819.561999999998</v>
      </c>
      <c r="O41" s="281">
        <v>25319.488999999998</v>
      </c>
      <c r="P41" s="282">
        <v>-0.019367989278826665</v>
      </c>
      <c r="U41" s="247" t="s">
        <v>414</v>
      </c>
      <c r="V41" s="280">
        <f aca="true" t="shared" si="5" ref="V41:AD42">C41</f>
        <v>3643.2</v>
      </c>
      <c r="W41" s="281">
        <f t="shared" si="5"/>
        <v>4152.32</v>
      </c>
      <c r="X41" s="282">
        <f t="shared" si="5"/>
        <v>0.13974527887571364</v>
      </c>
      <c r="Y41" s="280">
        <f t="shared" si="5"/>
        <v>77.308</v>
      </c>
      <c r="Z41" s="281">
        <f t="shared" si="5"/>
        <v>70.551</v>
      </c>
      <c r="AA41" s="282">
        <f t="shared" si="5"/>
        <v>-0.08740363222434944</v>
      </c>
      <c r="AB41" s="283">
        <f t="shared" si="5"/>
        <v>22099.054</v>
      </c>
      <c r="AC41" s="281">
        <f t="shared" si="5"/>
        <v>21096.618</v>
      </c>
      <c r="AD41" s="282">
        <f t="shared" si="5"/>
        <v>-0.04536103672130043</v>
      </c>
      <c r="AE41" s="283"/>
      <c r="AF41" s="281"/>
      <c r="AG41" s="515"/>
      <c r="AH41" s="280">
        <f aca="true" t="shared" si="6" ref="AH41:AH52">N41</f>
        <v>25819.561999999998</v>
      </c>
      <c r="AI41" s="281">
        <f aca="true" t="shared" si="7" ref="AI41:AI52">O41</f>
        <v>25319.488999999998</v>
      </c>
      <c r="AJ41" s="282">
        <f>P41</f>
        <v>-0.019367989278826665</v>
      </c>
    </row>
    <row r="42" spans="2:36" ht="15">
      <c r="B42" s="247" t="s">
        <v>8</v>
      </c>
      <c r="C42" s="284">
        <v>295.2419999999997</v>
      </c>
      <c r="D42" s="248">
        <v>291.95199999999977</v>
      </c>
      <c r="E42" s="285">
        <v>-0.011143401006631581</v>
      </c>
      <c r="F42" s="286">
        <v>20.545294000000005</v>
      </c>
      <c r="G42" s="248">
        <v>3.8585160000000016</v>
      </c>
      <c r="H42" s="285" t="s">
        <v>130</v>
      </c>
      <c r="I42" s="284">
        <v>992.8769999999988</v>
      </c>
      <c r="J42" s="248">
        <v>1142.5369999999987</v>
      </c>
      <c r="K42" s="285">
        <v>0.1507336759739626</v>
      </c>
      <c r="L42" s="284">
        <v>100.92099999999556</v>
      </c>
      <c r="M42" s="248">
        <v>0</v>
      </c>
      <c r="N42" s="286">
        <v>1409.585293999994</v>
      </c>
      <c r="O42" s="248">
        <v>1438.3475159999987</v>
      </c>
      <c r="P42" s="285">
        <v>0.020404740403034267</v>
      </c>
      <c r="U42" s="247" t="s">
        <v>8</v>
      </c>
      <c r="V42" s="284">
        <f t="shared" si="5"/>
        <v>295.2419999999997</v>
      </c>
      <c r="W42" s="248">
        <f t="shared" si="5"/>
        <v>291.95199999999977</v>
      </c>
      <c r="X42" s="285">
        <f t="shared" si="5"/>
        <v>-0.011143401006631581</v>
      </c>
      <c r="Y42" s="286">
        <f t="shared" si="5"/>
        <v>20.545294000000005</v>
      </c>
      <c r="Z42" s="248">
        <f t="shared" si="5"/>
        <v>3.8585160000000016</v>
      </c>
      <c r="AA42" s="285" t="str">
        <f t="shared" si="5"/>
        <v>n.a.</v>
      </c>
      <c r="AB42" s="284">
        <f t="shared" si="5"/>
        <v>992.8769999999988</v>
      </c>
      <c r="AC42" s="248">
        <f t="shared" si="5"/>
        <v>1142.5369999999987</v>
      </c>
      <c r="AD42" s="285">
        <f t="shared" si="5"/>
        <v>0.1507336759739626</v>
      </c>
      <c r="AE42" s="284">
        <f>L42</f>
        <v>100.92099999999556</v>
      </c>
      <c r="AF42" s="248">
        <f>M42</f>
        <v>0</v>
      </c>
      <c r="AG42" s="249"/>
      <c r="AH42" s="286">
        <f t="shared" si="6"/>
        <v>1409.585293999994</v>
      </c>
      <c r="AI42" s="248">
        <f t="shared" si="7"/>
        <v>1438.3475159999987</v>
      </c>
      <c r="AJ42" s="285">
        <f>P42</f>
        <v>0.020404740403034267</v>
      </c>
    </row>
    <row r="43" spans="2:36" ht="14.25">
      <c r="B43" s="250" t="s">
        <v>75</v>
      </c>
      <c r="C43" s="287">
        <v>0.08103919631093535</v>
      </c>
      <c r="D43" s="288">
        <v>0.0703105733662145</v>
      </c>
      <c r="E43" s="285"/>
      <c r="F43" s="287">
        <v>0.26575896414342637</v>
      </c>
      <c r="G43" s="288">
        <v>0.054691159586682</v>
      </c>
      <c r="H43" s="285"/>
      <c r="I43" s="287">
        <v>0.04492848426905508</v>
      </c>
      <c r="J43" s="288">
        <v>0.054157353562547264</v>
      </c>
      <c r="K43" s="285"/>
      <c r="L43" s="287"/>
      <c r="M43" s="288"/>
      <c r="N43" s="287">
        <v>0.05459369504409076</v>
      </c>
      <c r="O43" s="288">
        <v>0.056807920412611755</v>
      </c>
      <c r="P43" s="285"/>
      <c r="U43" s="250" t="s">
        <v>415</v>
      </c>
      <c r="V43" s="287">
        <f aca="true" t="shared" si="8" ref="V43:V56">C43</f>
        <v>0.08103919631093535</v>
      </c>
      <c r="W43" s="288">
        <f aca="true" t="shared" si="9" ref="W43:W56">D43</f>
        <v>0.0703105733662145</v>
      </c>
      <c r="X43" s="285"/>
      <c r="Y43" s="287">
        <f aca="true" t="shared" si="10" ref="Y43:Y56">F43</f>
        <v>0.26575896414342637</v>
      </c>
      <c r="Z43" s="288">
        <f aca="true" t="shared" si="11" ref="Z43:Z56">G43</f>
        <v>0.054691159586682</v>
      </c>
      <c r="AA43" s="285"/>
      <c r="AB43" s="287">
        <f aca="true" t="shared" si="12" ref="AB43:AB56">I43</f>
        <v>0.04492848426905508</v>
      </c>
      <c r="AC43" s="288">
        <f aca="true" t="shared" si="13" ref="AC43:AC56">J43</f>
        <v>0.054157353562547264</v>
      </c>
      <c r="AD43" s="285"/>
      <c r="AE43" s="287"/>
      <c r="AF43" s="288"/>
      <c r="AG43" s="249"/>
      <c r="AH43" s="287">
        <f t="shared" si="6"/>
        <v>0.05459369504409076</v>
      </c>
      <c r="AI43" s="288">
        <f t="shared" si="7"/>
        <v>0.056807920412611755</v>
      </c>
      <c r="AJ43" s="285"/>
    </row>
    <row r="44" spans="2:36" ht="15">
      <c r="B44" s="247" t="s">
        <v>10</v>
      </c>
      <c r="C44" s="284">
        <v>256.7419999999997</v>
      </c>
      <c r="D44" s="248">
        <v>230.41299999999978</v>
      </c>
      <c r="E44" s="285">
        <v>-0.10255042026625927</v>
      </c>
      <c r="F44" s="286">
        <v>-4.398705999999994</v>
      </c>
      <c r="G44" s="248">
        <v>-9.806484</v>
      </c>
      <c r="H44" s="285" t="s">
        <v>130</v>
      </c>
      <c r="I44" s="284">
        <v>542.3519999999988</v>
      </c>
      <c r="J44" s="248">
        <v>689.4219999999985</v>
      </c>
      <c r="K44" s="285">
        <v>0.27117075257397416</v>
      </c>
      <c r="L44" s="284">
        <v>-3.9360000000043556</v>
      </c>
      <c r="M44" s="248">
        <v>-89.07376132999963</v>
      </c>
      <c r="N44" s="286">
        <v>790.7592939999942</v>
      </c>
      <c r="O44" s="248">
        <v>820.9547546699987</v>
      </c>
      <c r="P44" s="285">
        <v>0.038185400916710265</v>
      </c>
      <c r="U44" s="247" t="s">
        <v>10</v>
      </c>
      <c r="V44" s="284">
        <f t="shared" si="8"/>
        <v>256.7419999999997</v>
      </c>
      <c r="W44" s="248">
        <f t="shared" si="9"/>
        <v>230.41299999999978</v>
      </c>
      <c r="X44" s="285">
        <f>E44</f>
        <v>-0.10255042026625927</v>
      </c>
      <c r="Y44" s="286">
        <f t="shared" si="10"/>
        <v>-4.398705999999994</v>
      </c>
      <c r="Z44" s="248">
        <f t="shared" si="11"/>
        <v>-9.806484</v>
      </c>
      <c r="AA44" s="285" t="str">
        <f>H44</f>
        <v>n.a.</v>
      </c>
      <c r="AB44" s="284">
        <f t="shared" si="12"/>
        <v>542.3519999999988</v>
      </c>
      <c r="AC44" s="248">
        <f t="shared" si="13"/>
        <v>689.4219999999985</v>
      </c>
      <c r="AD44" s="285">
        <f>K44</f>
        <v>0.27117075257397416</v>
      </c>
      <c r="AE44" s="284">
        <f>L44</f>
        <v>-3.9360000000043556</v>
      </c>
      <c r="AF44" s="248">
        <f>M44</f>
        <v>-89.07376132999963</v>
      </c>
      <c r="AG44" s="516"/>
      <c r="AH44" s="286">
        <f t="shared" si="6"/>
        <v>790.7592939999942</v>
      </c>
      <c r="AI44" s="248">
        <f t="shared" si="7"/>
        <v>820.9547546699987</v>
      </c>
      <c r="AJ44" s="285">
        <f>P44</f>
        <v>0.038185400916710265</v>
      </c>
    </row>
    <row r="45" spans="2:36" ht="14.25">
      <c r="B45" s="250" t="s">
        <v>75</v>
      </c>
      <c r="C45" s="287">
        <v>0.07047156346069382</v>
      </c>
      <c r="D45" s="288">
        <v>0.05549018380086308</v>
      </c>
      <c r="E45" s="285"/>
      <c r="F45" s="287">
        <v>-0.0568984581155895</v>
      </c>
      <c r="G45" s="288">
        <v>-0.1389985117149296</v>
      </c>
      <c r="H45" s="285"/>
      <c r="I45" s="287">
        <v>0.024541865004719155</v>
      </c>
      <c r="J45" s="288">
        <v>0.032679266411327096</v>
      </c>
      <c r="K45" s="285"/>
      <c r="L45" s="287"/>
      <c r="M45" s="288"/>
      <c r="N45" s="287">
        <v>0.030626363607562136</v>
      </c>
      <c r="O45" s="288">
        <v>0.03242382793230933</v>
      </c>
      <c r="P45" s="285"/>
      <c r="U45" s="250" t="s">
        <v>415</v>
      </c>
      <c r="V45" s="287">
        <f t="shared" si="8"/>
        <v>0.07047156346069382</v>
      </c>
      <c r="W45" s="288">
        <f t="shared" si="9"/>
        <v>0.05549018380086308</v>
      </c>
      <c r="X45" s="285"/>
      <c r="Y45" s="287">
        <f t="shared" si="10"/>
        <v>-0.0568984581155895</v>
      </c>
      <c r="Z45" s="288">
        <f t="shared" si="11"/>
        <v>-0.1389985117149296</v>
      </c>
      <c r="AA45" s="285"/>
      <c r="AB45" s="287">
        <f t="shared" si="12"/>
        <v>0.024541865004719155</v>
      </c>
      <c r="AC45" s="288">
        <f t="shared" si="13"/>
        <v>0.032679266411327096</v>
      </c>
      <c r="AD45" s="285"/>
      <c r="AE45" s="287"/>
      <c r="AF45" s="288"/>
      <c r="AG45" s="249"/>
      <c r="AH45" s="287">
        <f t="shared" si="6"/>
        <v>0.030626363607562136</v>
      </c>
      <c r="AI45" s="288">
        <f t="shared" si="7"/>
        <v>0.03242382793230933</v>
      </c>
      <c r="AJ45" s="285"/>
    </row>
    <row r="46" spans="2:36" ht="15">
      <c r="B46" s="289" t="s">
        <v>404</v>
      </c>
      <c r="C46" s="290">
        <v>-42.162</v>
      </c>
      <c r="D46" s="291">
        <v>-1.0549999999999926</v>
      </c>
      <c r="E46" s="292"/>
      <c r="F46" s="293">
        <v>-18.869000000000007</v>
      </c>
      <c r="G46" s="291">
        <v>-24.873999999999995</v>
      </c>
      <c r="H46" s="292"/>
      <c r="I46" s="290">
        <v>-224.84900000000002</v>
      </c>
      <c r="J46" s="291">
        <v>-39.42999999999999</v>
      </c>
      <c r="K46" s="292"/>
      <c r="L46" s="290">
        <v>0</v>
      </c>
      <c r="M46" s="291">
        <v>2.842170943040401E-14</v>
      </c>
      <c r="N46" s="293">
        <v>-285.88000000000005</v>
      </c>
      <c r="O46" s="291">
        <v>-65.35899999999995</v>
      </c>
      <c r="P46" s="292"/>
      <c r="U46" s="289" t="s">
        <v>416</v>
      </c>
      <c r="V46" s="290">
        <f t="shared" si="8"/>
        <v>-42.162</v>
      </c>
      <c r="W46" s="291">
        <f t="shared" si="9"/>
        <v>-1.0549999999999926</v>
      </c>
      <c r="X46" s="292"/>
      <c r="Y46" s="293">
        <f t="shared" si="10"/>
        <v>-18.869000000000007</v>
      </c>
      <c r="Z46" s="291">
        <f t="shared" si="11"/>
        <v>-24.873999999999995</v>
      </c>
      <c r="AA46" s="292"/>
      <c r="AB46" s="290">
        <f t="shared" si="12"/>
        <v>-224.84900000000002</v>
      </c>
      <c r="AC46" s="291">
        <f t="shared" si="13"/>
        <v>-39.42999999999999</v>
      </c>
      <c r="AD46" s="292"/>
      <c r="AE46" s="290">
        <f aca="true" t="shared" si="14" ref="AE46:AE56">L46</f>
        <v>0</v>
      </c>
      <c r="AF46" s="291">
        <f aca="true" t="shared" si="15" ref="AF46:AF56">M46</f>
        <v>2.842170943040401E-14</v>
      </c>
      <c r="AG46" s="517"/>
      <c r="AH46" s="293">
        <f t="shared" si="6"/>
        <v>-285.88000000000005</v>
      </c>
      <c r="AI46" s="291">
        <f t="shared" si="7"/>
        <v>-65.35899999999995</v>
      </c>
      <c r="AJ46" s="292"/>
    </row>
    <row r="47" spans="2:36" ht="15">
      <c r="B47" s="289" t="s">
        <v>405</v>
      </c>
      <c r="C47" s="290">
        <v>3.457</v>
      </c>
      <c r="D47" s="291">
        <v>3.22</v>
      </c>
      <c r="E47" s="292"/>
      <c r="F47" s="293">
        <v>15.772</v>
      </c>
      <c r="G47" s="291">
        <v>6.604</v>
      </c>
      <c r="H47" s="292"/>
      <c r="I47" s="290">
        <v>-10.927000000000007</v>
      </c>
      <c r="J47" s="291">
        <v>-23.189000000000007</v>
      </c>
      <c r="K47" s="292"/>
      <c r="L47" s="290">
        <v>11.35906855</v>
      </c>
      <c r="M47" s="291">
        <v>185.66906854999996</v>
      </c>
      <c r="N47" s="293">
        <v>19.661068549999992</v>
      </c>
      <c r="O47" s="291">
        <v>172.30406854999998</v>
      </c>
      <c r="P47" s="292"/>
      <c r="U47" s="289" t="s">
        <v>417</v>
      </c>
      <c r="V47" s="290">
        <f t="shared" si="8"/>
        <v>3.457</v>
      </c>
      <c r="W47" s="291">
        <f t="shared" si="9"/>
        <v>3.22</v>
      </c>
      <c r="X47" s="292"/>
      <c r="Y47" s="293">
        <f t="shared" si="10"/>
        <v>15.772</v>
      </c>
      <c r="Z47" s="291">
        <f t="shared" si="11"/>
        <v>6.604</v>
      </c>
      <c r="AA47" s="292"/>
      <c r="AB47" s="290">
        <f t="shared" si="12"/>
        <v>-10.927000000000007</v>
      </c>
      <c r="AC47" s="291">
        <f t="shared" si="13"/>
        <v>-23.189000000000007</v>
      </c>
      <c r="AD47" s="292"/>
      <c r="AE47" s="290">
        <f t="shared" si="14"/>
        <v>11.35906855</v>
      </c>
      <c r="AF47" s="291">
        <f t="shared" si="15"/>
        <v>185.66906854999996</v>
      </c>
      <c r="AG47" s="517"/>
      <c r="AH47" s="293">
        <f t="shared" si="6"/>
        <v>19.661068549999992</v>
      </c>
      <c r="AI47" s="291">
        <f t="shared" si="7"/>
        <v>172.30406854999998</v>
      </c>
      <c r="AJ47" s="292"/>
    </row>
    <row r="48" spans="2:36" ht="15">
      <c r="B48" s="289" t="s">
        <v>406</v>
      </c>
      <c r="C48" s="290">
        <v>-74.14500000000001</v>
      </c>
      <c r="D48" s="291">
        <v>-97.44900000000003</v>
      </c>
      <c r="E48" s="292"/>
      <c r="F48" s="290">
        <v>-3.8919999999999995</v>
      </c>
      <c r="G48" s="291">
        <v>-2.503000000000001</v>
      </c>
      <c r="H48" s="292"/>
      <c r="I48" s="290">
        <v>-483.72299999999996</v>
      </c>
      <c r="J48" s="291">
        <v>-103.39699999999985</v>
      </c>
      <c r="K48" s="292"/>
      <c r="L48" s="290">
        <v>0</v>
      </c>
      <c r="M48" s="291">
        <v>0</v>
      </c>
      <c r="N48" s="290">
        <v>-561.76</v>
      </c>
      <c r="O48" s="291">
        <v>-203.34899999999988</v>
      </c>
      <c r="P48" s="292"/>
      <c r="U48" s="289" t="s">
        <v>418</v>
      </c>
      <c r="V48" s="290">
        <f t="shared" si="8"/>
        <v>-74.14500000000001</v>
      </c>
      <c r="W48" s="291">
        <f t="shared" si="9"/>
        <v>-97.44900000000003</v>
      </c>
      <c r="X48" s="292"/>
      <c r="Y48" s="290">
        <f t="shared" si="10"/>
        <v>-3.8919999999999995</v>
      </c>
      <c r="Z48" s="291">
        <f t="shared" si="11"/>
        <v>-2.503000000000001</v>
      </c>
      <c r="AA48" s="292"/>
      <c r="AB48" s="290">
        <f t="shared" si="12"/>
        <v>-483.72299999999996</v>
      </c>
      <c r="AC48" s="291">
        <f t="shared" si="13"/>
        <v>-103.39699999999985</v>
      </c>
      <c r="AD48" s="292"/>
      <c r="AE48" s="290">
        <f t="shared" si="14"/>
        <v>0</v>
      </c>
      <c r="AF48" s="291">
        <f t="shared" si="15"/>
        <v>0</v>
      </c>
      <c r="AG48" s="517"/>
      <c r="AH48" s="290">
        <f t="shared" si="6"/>
        <v>-561.76</v>
      </c>
      <c r="AI48" s="291">
        <f t="shared" si="7"/>
        <v>-203.34899999999988</v>
      </c>
      <c r="AJ48" s="292"/>
    </row>
    <row r="49" spans="2:36" ht="15">
      <c r="B49" s="247" t="s">
        <v>407</v>
      </c>
      <c r="C49" s="284">
        <v>143.89199999999965</v>
      </c>
      <c r="D49" s="248">
        <v>135.12899999999976</v>
      </c>
      <c r="E49" s="285">
        <v>-0.060899841547826905</v>
      </c>
      <c r="F49" s="286">
        <v>-11.387706</v>
      </c>
      <c r="G49" s="248">
        <v>-30.579483999999994</v>
      </c>
      <c r="H49" s="285" t="s">
        <v>130</v>
      </c>
      <c r="I49" s="284">
        <v>-177.14700000000119</v>
      </c>
      <c r="J49" s="248">
        <v>523.4059999999987</v>
      </c>
      <c r="K49" s="285" t="s">
        <v>182</v>
      </c>
      <c r="L49" s="284">
        <v>7.423068549995634</v>
      </c>
      <c r="M49" s="248">
        <v>96.59530722000036</v>
      </c>
      <c r="N49" s="286">
        <v>-37.21963745000589</v>
      </c>
      <c r="O49" s="248">
        <v>724.5508232199988</v>
      </c>
      <c r="P49" s="285" t="s">
        <v>182</v>
      </c>
      <c r="U49" s="247" t="s">
        <v>419</v>
      </c>
      <c r="V49" s="284">
        <f t="shared" si="8"/>
        <v>143.89199999999965</v>
      </c>
      <c r="W49" s="248">
        <f t="shared" si="9"/>
        <v>135.12899999999976</v>
      </c>
      <c r="X49" s="285">
        <f>E49</f>
        <v>-0.060899841547826905</v>
      </c>
      <c r="Y49" s="286">
        <f t="shared" si="10"/>
        <v>-11.387706</v>
      </c>
      <c r="Z49" s="248">
        <f t="shared" si="11"/>
        <v>-30.579483999999994</v>
      </c>
      <c r="AA49" s="285" t="str">
        <f>H49</f>
        <v>n.a.</v>
      </c>
      <c r="AB49" s="284">
        <f t="shared" si="12"/>
        <v>-177.14700000000119</v>
      </c>
      <c r="AC49" s="248">
        <f t="shared" si="13"/>
        <v>523.4059999999987</v>
      </c>
      <c r="AD49" s="285" t="str">
        <f>K49</f>
        <v>n.a</v>
      </c>
      <c r="AE49" s="284">
        <f t="shared" si="14"/>
        <v>7.423068549995634</v>
      </c>
      <c r="AF49" s="248">
        <f t="shared" si="15"/>
        <v>96.59530722000036</v>
      </c>
      <c r="AG49" s="516"/>
      <c r="AH49" s="286">
        <f t="shared" si="6"/>
        <v>-37.21963745000589</v>
      </c>
      <c r="AI49" s="248">
        <f t="shared" si="7"/>
        <v>724.5508232199988</v>
      </c>
      <c r="AJ49" s="285" t="str">
        <f>P49</f>
        <v>n.a</v>
      </c>
    </row>
    <row r="50" spans="2:36" ht="15">
      <c r="B50" s="289" t="s">
        <v>408</v>
      </c>
      <c r="C50" s="290">
        <v>-38.993</v>
      </c>
      <c r="D50" s="291">
        <v>-24.718</v>
      </c>
      <c r="E50" s="292"/>
      <c r="F50" s="293">
        <v>9.4111118</v>
      </c>
      <c r="G50" s="291">
        <v>36.62833552</v>
      </c>
      <c r="H50" s="292"/>
      <c r="I50" s="290">
        <v>45.366</v>
      </c>
      <c r="J50" s="291">
        <v>-190.211</v>
      </c>
      <c r="K50" s="292"/>
      <c r="L50" s="290">
        <v>-4.6129999999999995</v>
      </c>
      <c r="M50" s="291">
        <v>27.34752314999999</v>
      </c>
      <c r="N50" s="293">
        <v>11.171111799999998</v>
      </c>
      <c r="O50" s="291">
        <v>-150.95314133000002</v>
      </c>
      <c r="P50" s="292"/>
      <c r="U50" s="289" t="s">
        <v>420</v>
      </c>
      <c r="V50" s="290">
        <f t="shared" si="8"/>
        <v>-38.993</v>
      </c>
      <c r="W50" s="291">
        <f t="shared" si="9"/>
        <v>-24.718</v>
      </c>
      <c r="X50" s="292"/>
      <c r="Y50" s="293">
        <f t="shared" si="10"/>
        <v>9.4111118</v>
      </c>
      <c r="Z50" s="291">
        <f t="shared" si="11"/>
        <v>36.62833552</v>
      </c>
      <c r="AA50" s="292"/>
      <c r="AB50" s="290">
        <f t="shared" si="12"/>
        <v>45.366</v>
      </c>
      <c r="AC50" s="291">
        <f t="shared" si="13"/>
        <v>-190.211</v>
      </c>
      <c r="AD50" s="292"/>
      <c r="AE50" s="290">
        <f t="shared" si="14"/>
        <v>-4.6129999999999995</v>
      </c>
      <c r="AF50" s="291">
        <f t="shared" si="15"/>
        <v>27.34752314999999</v>
      </c>
      <c r="AG50" s="517"/>
      <c r="AH50" s="293">
        <f t="shared" si="6"/>
        <v>11.171111799999998</v>
      </c>
      <c r="AI50" s="291">
        <f t="shared" si="7"/>
        <v>-150.95314133000002</v>
      </c>
      <c r="AJ50" s="292"/>
    </row>
    <row r="51" spans="2:36" ht="15">
      <c r="B51" s="289" t="s">
        <v>409</v>
      </c>
      <c r="C51" s="290">
        <v>0</v>
      </c>
      <c r="D51" s="291">
        <v>0</v>
      </c>
      <c r="E51" s="292"/>
      <c r="F51" s="293">
        <v>0</v>
      </c>
      <c r="G51" s="291">
        <v>0</v>
      </c>
      <c r="H51" s="292"/>
      <c r="I51" s="290">
        <v>537.564</v>
      </c>
      <c r="J51" s="291">
        <v>0</v>
      </c>
      <c r="K51" s="292"/>
      <c r="L51" s="290">
        <v>-73.44900000000001</v>
      </c>
      <c r="M51" s="291">
        <v>0</v>
      </c>
      <c r="N51" s="293">
        <v>464.11499999999995</v>
      </c>
      <c r="O51" s="291">
        <v>0</v>
      </c>
      <c r="P51" s="292"/>
      <c r="U51" s="289" t="s">
        <v>421</v>
      </c>
      <c r="V51" s="290">
        <f t="shared" si="8"/>
        <v>0</v>
      </c>
      <c r="W51" s="291">
        <f t="shared" si="9"/>
        <v>0</v>
      </c>
      <c r="X51" s="292"/>
      <c r="Y51" s="293">
        <f t="shared" si="10"/>
        <v>0</v>
      </c>
      <c r="Z51" s="291">
        <f t="shared" si="11"/>
        <v>0</v>
      </c>
      <c r="AA51" s="292"/>
      <c r="AB51" s="290">
        <f t="shared" si="12"/>
        <v>537.564</v>
      </c>
      <c r="AC51" s="291">
        <f t="shared" si="13"/>
        <v>0</v>
      </c>
      <c r="AD51" s="292"/>
      <c r="AE51" s="290">
        <f t="shared" si="14"/>
        <v>-73.44900000000001</v>
      </c>
      <c r="AF51" s="291">
        <f t="shared" si="15"/>
        <v>0</v>
      </c>
      <c r="AG51" s="517"/>
      <c r="AH51" s="293">
        <f t="shared" si="6"/>
        <v>464.11499999999995</v>
      </c>
      <c r="AI51" s="291">
        <f t="shared" si="7"/>
        <v>0</v>
      </c>
      <c r="AJ51" s="292"/>
    </row>
    <row r="52" spans="2:36" ht="15">
      <c r="B52" s="289" t="s">
        <v>410</v>
      </c>
      <c r="C52" s="290">
        <v>-2.135</v>
      </c>
      <c r="D52" s="291">
        <v>-3.41</v>
      </c>
      <c r="E52" s="292"/>
      <c r="F52" s="293">
        <v>2.139</v>
      </c>
      <c r="G52" s="291">
        <v>1.562</v>
      </c>
      <c r="H52" s="292"/>
      <c r="I52" s="290">
        <v>-255.38</v>
      </c>
      <c r="J52" s="291">
        <v>-198.239</v>
      </c>
      <c r="K52" s="292"/>
      <c r="L52" s="290">
        <v>40.39481295343741</v>
      </c>
      <c r="M52" s="291">
        <v>-69.2054356955695</v>
      </c>
      <c r="N52" s="293">
        <v>-214.98118704656258</v>
      </c>
      <c r="O52" s="291">
        <v>-269.2924356955695</v>
      </c>
      <c r="P52" s="292"/>
      <c r="U52" s="289" t="s">
        <v>422</v>
      </c>
      <c r="V52" s="290">
        <f t="shared" si="8"/>
        <v>-2.135</v>
      </c>
      <c r="W52" s="291">
        <f t="shared" si="9"/>
        <v>-3.41</v>
      </c>
      <c r="X52" s="292">
        <f>E52</f>
        <v>0</v>
      </c>
      <c r="Y52" s="293">
        <f t="shared" si="10"/>
        <v>2.139</v>
      </c>
      <c r="Z52" s="291">
        <f t="shared" si="11"/>
        <v>1.562</v>
      </c>
      <c r="AA52" s="292">
        <f>H52</f>
        <v>0</v>
      </c>
      <c r="AB52" s="290">
        <f t="shared" si="12"/>
        <v>-255.38</v>
      </c>
      <c r="AC52" s="291">
        <f t="shared" si="13"/>
        <v>-198.239</v>
      </c>
      <c r="AD52" s="292">
        <f>K52</f>
        <v>0</v>
      </c>
      <c r="AE52" s="290">
        <f t="shared" si="14"/>
        <v>40.39481295343741</v>
      </c>
      <c r="AF52" s="291">
        <f t="shared" si="15"/>
        <v>-69.2054356955695</v>
      </c>
      <c r="AG52" s="517"/>
      <c r="AH52" s="293">
        <f t="shared" si="6"/>
        <v>-214.98118704656258</v>
      </c>
      <c r="AI52" s="291">
        <f t="shared" si="7"/>
        <v>-269.2924356955695</v>
      </c>
      <c r="AJ52" s="292">
        <f>P52</f>
        <v>0</v>
      </c>
    </row>
    <row r="53" spans="2:36" ht="15">
      <c r="B53" s="247" t="s">
        <v>411</v>
      </c>
      <c r="C53" s="284">
        <v>102.76399999999965</v>
      </c>
      <c r="D53" s="248">
        <v>107.00099999999976</v>
      </c>
      <c r="E53" s="285">
        <v>0.041230391966059265</v>
      </c>
      <c r="F53" s="286">
        <v>0.1624058000000006</v>
      </c>
      <c r="G53" s="248">
        <v>7.610851520000007</v>
      </c>
      <c r="H53" s="285"/>
      <c r="I53" s="284">
        <v>150.40299999999877</v>
      </c>
      <c r="J53" s="248">
        <v>134.95599999999868</v>
      </c>
      <c r="K53" s="285">
        <v>-0.10270406840289237</v>
      </c>
      <c r="L53" s="284">
        <v>-30.244118496566955</v>
      </c>
      <c r="M53" s="248">
        <v>54.73739467443089</v>
      </c>
      <c r="N53" s="286">
        <v>223.08528730343147</v>
      </c>
      <c r="O53" s="248">
        <v>304.30524619442934</v>
      </c>
      <c r="P53" s="285">
        <v>0.36407581993753724</v>
      </c>
      <c r="Q53" s="81"/>
      <c r="R53" s="81"/>
      <c r="U53" s="247" t="s">
        <v>423</v>
      </c>
      <c r="V53" s="284">
        <f t="shared" si="8"/>
        <v>102.76399999999965</v>
      </c>
      <c r="W53" s="248">
        <f t="shared" si="9"/>
        <v>107.00099999999976</v>
      </c>
      <c r="X53" s="285">
        <f>E53</f>
        <v>0.041230391966059265</v>
      </c>
      <c r="Y53" s="286">
        <f t="shared" si="10"/>
        <v>0.1624058000000006</v>
      </c>
      <c r="Z53" s="248">
        <f t="shared" si="11"/>
        <v>7.610851520000007</v>
      </c>
      <c r="AA53" s="285">
        <f>H53</f>
        <v>0</v>
      </c>
      <c r="AB53" s="284">
        <f t="shared" si="12"/>
        <v>150.40299999999877</v>
      </c>
      <c r="AC53" s="248">
        <f t="shared" si="13"/>
        <v>134.95599999999868</v>
      </c>
      <c r="AD53" s="285">
        <f>K53</f>
        <v>-0.10270406840289237</v>
      </c>
      <c r="AE53" s="284">
        <f t="shared" si="14"/>
        <v>-30.244118496566955</v>
      </c>
      <c r="AF53" s="248">
        <f t="shared" si="15"/>
        <v>54.73739467443089</v>
      </c>
      <c r="AG53" s="249"/>
      <c r="AH53" s="286">
        <f>N53</f>
        <v>223.08528730343147</v>
      </c>
      <c r="AI53" s="248">
        <f>O53</f>
        <v>304.30524619442934</v>
      </c>
      <c r="AJ53" s="285">
        <f>P53</f>
        <v>0.36407581993753724</v>
      </c>
    </row>
    <row r="54" spans="2:36" ht="14.25">
      <c r="B54" s="250" t="s">
        <v>75</v>
      </c>
      <c r="C54" s="287">
        <v>0.028207070707070615</v>
      </c>
      <c r="D54" s="288">
        <v>0.0257689677096177</v>
      </c>
      <c r="E54" s="285"/>
      <c r="F54" s="287">
        <v>0.002100763181042073</v>
      </c>
      <c r="G54" s="288">
        <v>0.10787730181003823</v>
      </c>
      <c r="H54" s="285"/>
      <c r="I54" s="287">
        <v>0.00680585693849152</v>
      </c>
      <c r="J54" s="288">
        <v>0.0063970443034992</v>
      </c>
      <c r="K54" s="285"/>
      <c r="L54" s="287"/>
      <c r="M54" s="288"/>
      <c r="N54" s="287">
        <v>0.00864016544135921</v>
      </c>
      <c r="O54" s="288">
        <v>0.01201861720804987</v>
      </c>
      <c r="P54" s="534"/>
      <c r="Q54" s="87"/>
      <c r="R54" s="87"/>
      <c r="U54" s="250" t="s">
        <v>415</v>
      </c>
      <c r="V54" s="287">
        <f t="shared" si="8"/>
        <v>0.028207070707070615</v>
      </c>
      <c r="W54" s="288">
        <f t="shared" si="9"/>
        <v>0.0257689677096177</v>
      </c>
      <c r="X54" s="285">
        <f>E54</f>
        <v>0</v>
      </c>
      <c r="Y54" s="287">
        <f t="shared" si="10"/>
        <v>0.002100763181042073</v>
      </c>
      <c r="Z54" s="288">
        <f t="shared" si="11"/>
        <v>0.10787730181003823</v>
      </c>
      <c r="AA54" s="285">
        <f>H54</f>
        <v>0</v>
      </c>
      <c r="AB54" s="287">
        <f t="shared" si="12"/>
        <v>0.00680585693849152</v>
      </c>
      <c r="AC54" s="288">
        <f t="shared" si="13"/>
        <v>0.0063970443034992</v>
      </c>
      <c r="AD54" s="285">
        <f>K54</f>
        <v>0</v>
      </c>
      <c r="AE54" s="287">
        <f t="shared" si="14"/>
        <v>0</v>
      </c>
      <c r="AF54" s="288">
        <f t="shared" si="15"/>
        <v>0</v>
      </c>
      <c r="AG54" s="249"/>
      <c r="AH54" s="287">
        <f>N54</f>
        <v>0.00864016544135921</v>
      </c>
      <c r="AI54" s="288">
        <f>O54</f>
        <v>0.01201861720804987</v>
      </c>
      <c r="AJ54" s="534">
        <f>P54</f>
        <v>0</v>
      </c>
    </row>
    <row r="55" spans="2:36" ht="15">
      <c r="B55" s="247" t="s">
        <v>73</v>
      </c>
      <c r="C55" s="284">
        <v>9431</v>
      </c>
      <c r="D55" s="248">
        <v>12157.5</v>
      </c>
      <c r="E55" s="285">
        <v>0.28909977733008163</v>
      </c>
      <c r="F55" s="298" t="s">
        <v>130</v>
      </c>
      <c r="G55" s="299" t="s">
        <v>130</v>
      </c>
      <c r="H55" s="285"/>
      <c r="I55" s="284">
        <v>36254.9</v>
      </c>
      <c r="J55" s="248">
        <v>36717</v>
      </c>
      <c r="K55" s="285">
        <v>0.012745863317785933</v>
      </c>
      <c r="L55" s="284"/>
      <c r="M55" s="248"/>
      <c r="N55" s="286">
        <v>45685.9</v>
      </c>
      <c r="O55" s="248">
        <v>48874.5</v>
      </c>
      <c r="P55" s="285">
        <v>0.06979396268870697</v>
      </c>
      <c r="Q55" s="87"/>
      <c r="R55" s="87"/>
      <c r="U55" s="247" t="s">
        <v>99</v>
      </c>
      <c r="V55" s="284">
        <f t="shared" si="8"/>
        <v>9431</v>
      </c>
      <c r="W55" s="248">
        <f t="shared" si="9"/>
        <v>12157.5</v>
      </c>
      <c r="X55" s="285">
        <f>E55</f>
        <v>0.28909977733008163</v>
      </c>
      <c r="Y55" s="298" t="str">
        <f t="shared" si="10"/>
        <v>n.a.</v>
      </c>
      <c r="Z55" s="299" t="str">
        <f t="shared" si="11"/>
        <v>n.a.</v>
      </c>
      <c r="AA55" s="285">
        <f>H55</f>
        <v>0</v>
      </c>
      <c r="AB55" s="284">
        <f t="shared" si="12"/>
        <v>36254.9</v>
      </c>
      <c r="AC55" s="248">
        <f t="shared" si="13"/>
        <v>36717</v>
      </c>
      <c r="AD55" s="285">
        <f>K55</f>
        <v>0.012745863317785933</v>
      </c>
      <c r="AE55" s="284">
        <f t="shared" si="14"/>
        <v>0</v>
      </c>
      <c r="AF55" s="248">
        <f t="shared" si="15"/>
        <v>0</v>
      </c>
      <c r="AG55" s="249"/>
      <c r="AH55" s="286">
        <f>N55</f>
        <v>45685.9</v>
      </c>
      <c r="AI55" s="248">
        <f>O55</f>
        <v>48874.5</v>
      </c>
      <c r="AJ55" s="285">
        <f>P55</f>
        <v>0.06979396268870697</v>
      </c>
    </row>
    <row r="56" spans="2:36" ht="15.75" thickBot="1">
      <c r="B56" s="294" t="s">
        <v>74</v>
      </c>
      <c r="C56" s="578">
        <v>31.06366930171278</v>
      </c>
      <c r="D56" s="579">
        <v>35.13443376233045</v>
      </c>
      <c r="E56" s="295"/>
      <c r="F56" s="580" t="s">
        <v>130</v>
      </c>
      <c r="G56" s="581" t="s">
        <v>130</v>
      </c>
      <c r="H56" s="295"/>
      <c r="I56" s="578">
        <v>18</v>
      </c>
      <c r="J56" s="579">
        <v>18.3982724655023</v>
      </c>
      <c r="K56" s="295"/>
      <c r="L56" s="578"/>
      <c r="M56" s="579"/>
      <c r="N56" s="578">
        <v>19.378887027804232</v>
      </c>
      <c r="O56" s="579">
        <v>21</v>
      </c>
      <c r="P56" s="295"/>
      <c r="Q56" s="87"/>
      <c r="R56" s="87"/>
      <c r="U56" s="294" t="s">
        <v>7</v>
      </c>
      <c r="V56" s="578">
        <f t="shared" si="8"/>
        <v>31.06366930171278</v>
      </c>
      <c r="W56" s="579">
        <f t="shared" si="9"/>
        <v>35.13443376233045</v>
      </c>
      <c r="X56" s="295">
        <f>E56</f>
        <v>0</v>
      </c>
      <c r="Y56" s="580" t="str">
        <f t="shared" si="10"/>
        <v>n.a.</v>
      </c>
      <c r="Z56" s="581" t="str">
        <f t="shared" si="11"/>
        <v>n.a.</v>
      </c>
      <c r="AA56" s="295">
        <f>H56</f>
        <v>0</v>
      </c>
      <c r="AB56" s="578">
        <f t="shared" si="12"/>
        <v>18</v>
      </c>
      <c r="AC56" s="579">
        <f t="shared" si="13"/>
        <v>18.3982724655023</v>
      </c>
      <c r="AD56" s="295">
        <f>K56</f>
        <v>0</v>
      </c>
      <c r="AE56" s="578">
        <f t="shared" si="14"/>
        <v>0</v>
      </c>
      <c r="AF56" s="579">
        <f t="shared" si="15"/>
        <v>0</v>
      </c>
      <c r="AG56" s="518"/>
      <c r="AH56" s="578">
        <f>N56</f>
        <v>19.378887027804232</v>
      </c>
      <c r="AI56" s="579">
        <f>O56</f>
        <v>21</v>
      </c>
      <c r="AJ56" s="295">
        <f>P56</f>
        <v>0</v>
      </c>
    </row>
    <row r="57" ht="15" thickTop="1"/>
    <row r="58" ht="15" thickBot="1"/>
    <row r="59" spans="2:36" ht="21.75" thickBot="1" thickTop="1">
      <c r="B59" s="589" t="s">
        <v>3</v>
      </c>
      <c r="C59" s="592"/>
      <c r="D59" s="592"/>
      <c r="E59" s="593"/>
      <c r="F59" s="592"/>
      <c r="G59" s="592"/>
      <c r="H59" s="593"/>
      <c r="I59" s="592"/>
      <c r="J59" s="592"/>
      <c r="K59" s="593"/>
      <c r="L59" s="592"/>
      <c r="M59" s="592"/>
      <c r="N59" s="593"/>
      <c r="O59" s="592"/>
      <c r="P59" s="594"/>
      <c r="U59" s="476"/>
      <c r="V59" s="239" t="s">
        <v>55</v>
      </c>
      <c r="W59" s="274"/>
      <c r="X59" s="274"/>
      <c r="Y59" s="275"/>
      <c r="Z59" s="274"/>
      <c r="AA59" s="274"/>
      <c r="AB59" s="275"/>
      <c r="AC59" s="274"/>
      <c r="AD59" s="274"/>
      <c r="AE59" s="275"/>
      <c r="AF59" s="274"/>
      <c r="AG59" s="274"/>
      <c r="AH59" s="275"/>
      <c r="AI59" s="274"/>
      <c r="AJ59" s="276"/>
    </row>
    <row r="60" spans="2:36" ht="18" thickTop="1">
      <c r="B60" s="685" t="s">
        <v>2</v>
      </c>
      <c r="C60" s="687" t="s">
        <v>400</v>
      </c>
      <c r="D60" s="684"/>
      <c r="E60" s="688"/>
      <c r="F60" s="687" t="s">
        <v>196</v>
      </c>
      <c r="G60" s="684"/>
      <c r="H60" s="688"/>
      <c r="I60" s="687" t="s">
        <v>424</v>
      </c>
      <c r="J60" s="684"/>
      <c r="K60" s="688"/>
      <c r="L60" s="587" t="s">
        <v>96</v>
      </c>
      <c r="M60" s="588"/>
      <c r="N60" s="689" t="s">
        <v>403</v>
      </c>
      <c r="O60" s="690"/>
      <c r="P60" s="691"/>
      <c r="T60" s="476"/>
      <c r="U60" s="685" t="s">
        <v>1</v>
      </c>
      <c r="V60" s="687" t="s">
        <v>19</v>
      </c>
      <c r="W60" s="684"/>
      <c r="X60" s="688"/>
      <c r="Y60" s="687" t="s">
        <v>20</v>
      </c>
      <c r="Z60" s="684"/>
      <c r="AA60" s="688"/>
      <c r="AB60" s="687" t="s">
        <v>425</v>
      </c>
      <c r="AC60" s="684"/>
      <c r="AD60" s="688"/>
      <c r="AE60" s="687" t="s">
        <v>426</v>
      </c>
      <c r="AF60" s="684"/>
      <c r="AG60" s="688"/>
      <c r="AH60" s="689" t="s">
        <v>403</v>
      </c>
      <c r="AI60" s="690"/>
      <c r="AJ60" s="691"/>
    </row>
    <row r="61" spans="2:36" ht="15.75" customHeight="1" thickBot="1">
      <c r="B61" s="686"/>
      <c r="C61" s="277">
        <v>2014</v>
      </c>
      <c r="D61" s="278">
        <v>2015</v>
      </c>
      <c r="E61" s="279" t="s">
        <v>71</v>
      </c>
      <c r="F61" s="277">
        <v>2014</v>
      </c>
      <c r="G61" s="278">
        <v>2015</v>
      </c>
      <c r="H61" s="279" t="s">
        <v>71</v>
      </c>
      <c r="I61" s="277">
        <v>2014</v>
      </c>
      <c r="J61" s="278">
        <v>2015</v>
      </c>
      <c r="K61" s="279" t="s">
        <v>71</v>
      </c>
      <c r="L61" s="277">
        <v>2014</v>
      </c>
      <c r="M61" s="278">
        <v>2015</v>
      </c>
      <c r="N61" s="277">
        <v>2014</v>
      </c>
      <c r="O61" s="278">
        <v>2015</v>
      </c>
      <c r="P61" s="279" t="s">
        <v>71</v>
      </c>
      <c r="T61" s="535"/>
      <c r="U61" s="686"/>
      <c r="V61" s="277">
        <v>2014</v>
      </c>
      <c r="W61" s="278">
        <v>2015</v>
      </c>
      <c r="X61" s="279" t="s">
        <v>71</v>
      </c>
      <c r="Y61" s="277">
        <v>2014</v>
      </c>
      <c r="Z61" s="278">
        <v>2015</v>
      </c>
      <c r="AA61" s="279" t="s">
        <v>71</v>
      </c>
      <c r="AB61" s="277">
        <v>2014</v>
      </c>
      <c r="AC61" s="278">
        <v>2015</v>
      </c>
      <c r="AD61" s="279" t="s">
        <v>71</v>
      </c>
      <c r="AE61" s="277">
        <v>2014</v>
      </c>
      <c r="AF61" s="278">
        <v>2015</v>
      </c>
      <c r="AG61" s="279" t="s">
        <v>71</v>
      </c>
      <c r="AH61" s="277">
        <v>2014</v>
      </c>
      <c r="AI61" s="278">
        <v>2015</v>
      </c>
      <c r="AJ61" s="279" t="s">
        <v>71</v>
      </c>
    </row>
    <row r="62" spans="2:36" ht="15.75" thickTop="1">
      <c r="B62" s="247" t="s">
        <v>72</v>
      </c>
      <c r="C62" s="296">
        <v>8615.179</v>
      </c>
      <c r="D62" s="300">
        <v>10354.362</v>
      </c>
      <c r="E62" s="285">
        <v>0.20187427330296903</v>
      </c>
      <c r="F62" s="296">
        <v>11397.065</v>
      </c>
      <c r="G62" s="300">
        <v>8946.139</v>
      </c>
      <c r="H62" s="285">
        <v>-0.2150488744251262</v>
      </c>
      <c r="I62" s="296">
        <v>1965.524</v>
      </c>
      <c r="J62" s="300">
        <v>1660.15</v>
      </c>
      <c r="K62" s="282">
        <v>-0.15536518506006536</v>
      </c>
      <c r="L62" s="296">
        <v>121.2859999999996</v>
      </c>
      <c r="M62" s="300">
        <v>135.9670000000001</v>
      </c>
      <c r="N62" s="296">
        <v>22099.054</v>
      </c>
      <c r="O62" s="281">
        <v>21096.618</v>
      </c>
      <c r="P62" s="282">
        <v>-0.04536103672130043</v>
      </c>
      <c r="T62" s="87"/>
      <c r="U62" s="247" t="s">
        <v>414</v>
      </c>
      <c r="V62" s="296">
        <v>8615.179</v>
      </c>
      <c r="W62" s="300">
        <v>10354.362</v>
      </c>
      <c r="X62" s="285">
        <v>0.20187427330296903</v>
      </c>
      <c r="Y62" s="296">
        <v>11397.065</v>
      </c>
      <c r="Z62" s="300">
        <v>8946.139</v>
      </c>
      <c r="AA62" s="285">
        <v>-0.2150488744251262</v>
      </c>
      <c r="AB62" s="296">
        <v>1965.524</v>
      </c>
      <c r="AC62" s="300">
        <v>1660.15</v>
      </c>
      <c r="AD62" s="282">
        <v>-0.15536518506006536</v>
      </c>
      <c r="AE62" s="296">
        <v>121.2859999999996</v>
      </c>
      <c r="AF62" s="300">
        <v>135.9670000000001</v>
      </c>
      <c r="AG62" s="282"/>
      <c r="AH62" s="296">
        <v>22099.054</v>
      </c>
      <c r="AI62" s="281">
        <v>21096.618</v>
      </c>
      <c r="AJ62" s="282">
        <v>-0.04536103672130043</v>
      </c>
    </row>
    <row r="63" spans="2:36" ht="15">
      <c r="B63" s="247" t="s">
        <v>8</v>
      </c>
      <c r="C63" s="296">
        <v>151.2510000000002</v>
      </c>
      <c r="D63" s="301">
        <v>214.84199999999873</v>
      </c>
      <c r="E63" s="285">
        <v>0.4204335839101787</v>
      </c>
      <c r="F63" s="296">
        <v>935.987000000001</v>
      </c>
      <c r="G63" s="301">
        <v>994.1799999999994</v>
      </c>
      <c r="H63" s="285">
        <v>0.06217287205911859</v>
      </c>
      <c r="I63" s="296">
        <v>-36.51200000000017</v>
      </c>
      <c r="J63" s="301">
        <v>1.8630000000000564</v>
      </c>
      <c r="K63" s="285" t="s">
        <v>130</v>
      </c>
      <c r="L63" s="296">
        <v>-57.849000000002206</v>
      </c>
      <c r="M63" s="301">
        <v>-68.3479999999995</v>
      </c>
      <c r="N63" s="296">
        <v>992.8769999999988</v>
      </c>
      <c r="O63" s="301">
        <v>1142.5369999999987</v>
      </c>
      <c r="P63" s="285">
        <v>0.1507336759739626</v>
      </c>
      <c r="T63" s="87"/>
      <c r="U63" s="247" t="s">
        <v>8</v>
      </c>
      <c r="V63" s="296">
        <v>151.2510000000002</v>
      </c>
      <c r="W63" s="301">
        <v>214.84199999999873</v>
      </c>
      <c r="X63" s="285">
        <v>0.4204335839101787</v>
      </c>
      <c r="Y63" s="296">
        <v>935.987000000001</v>
      </c>
      <c r="Z63" s="301">
        <v>994.1799999999994</v>
      </c>
      <c r="AA63" s="285">
        <v>0.06217287205911859</v>
      </c>
      <c r="AB63" s="296">
        <v>-36.51200000000017</v>
      </c>
      <c r="AC63" s="301">
        <v>1.8630000000000564</v>
      </c>
      <c r="AD63" s="285" t="s">
        <v>130</v>
      </c>
      <c r="AE63" s="296">
        <v>-57.849000000002206</v>
      </c>
      <c r="AF63" s="301">
        <v>-68.3479999999995</v>
      </c>
      <c r="AG63" s="285"/>
      <c r="AH63" s="296">
        <v>992.8769999999988</v>
      </c>
      <c r="AI63" s="301">
        <v>1142.5369999999987</v>
      </c>
      <c r="AJ63" s="285">
        <v>0.1507336759739626</v>
      </c>
    </row>
    <row r="64" spans="2:36" ht="14.25">
      <c r="B64" s="536" t="s">
        <v>75</v>
      </c>
      <c r="C64" s="287">
        <v>0.01755633864368926</v>
      </c>
      <c r="D64" s="288">
        <v>0.02074893653515289</v>
      </c>
      <c r="E64" s="285"/>
      <c r="F64" s="287">
        <v>0.082125266461146</v>
      </c>
      <c r="G64" s="288">
        <v>0.11112950514182704</v>
      </c>
      <c r="H64" s="285"/>
      <c r="I64" s="287">
        <v>-0.018576216825640476</v>
      </c>
      <c r="J64" s="288">
        <v>0.0011221877541186377</v>
      </c>
      <c r="K64" s="285"/>
      <c r="L64" s="287"/>
      <c r="M64" s="288"/>
      <c r="N64" s="287">
        <v>0.04492848426905508</v>
      </c>
      <c r="O64" s="288">
        <v>0.054157353562547264</v>
      </c>
      <c r="P64" s="285"/>
      <c r="T64" s="87"/>
      <c r="U64" s="536" t="s">
        <v>415</v>
      </c>
      <c r="V64" s="287">
        <v>0.01755633864368926</v>
      </c>
      <c r="W64" s="288">
        <v>0.02074893653515289</v>
      </c>
      <c r="X64" s="285"/>
      <c r="Y64" s="287">
        <v>0.082125266461146</v>
      </c>
      <c r="Z64" s="288">
        <v>0.11112950514182704</v>
      </c>
      <c r="AA64" s="285"/>
      <c r="AB64" s="287">
        <v>-0.018576216825640476</v>
      </c>
      <c r="AC64" s="288">
        <v>0.0011221877541186377</v>
      </c>
      <c r="AD64" s="285"/>
      <c r="AE64" s="287"/>
      <c r="AF64" s="288"/>
      <c r="AG64" s="285"/>
      <c r="AH64" s="287">
        <v>0.04492848426905508</v>
      </c>
      <c r="AI64" s="288">
        <v>0.054157353562547264</v>
      </c>
      <c r="AJ64" s="285"/>
    </row>
    <row r="65" spans="2:36" ht="15">
      <c r="B65" s="247" t="s">
        <v>10</v>
      </c>
      <c r="C65" s="296">
        <v>127.9700000000002</v>
      </c>
      <c r="D65" s="301">
        <v>180.33199999999874</v>
      </c>
      <c r="E65" s="285">
        <v>0.4091740251621354</v>
      </c>
      <c r="F65" s="296">
        <v>543.481000000001</v>
      </c>
      <c r="G65" s="301">
        <v>627.2549999999994</v>
      </c>
      <c r="H65" s="285">
        <v>0.15414338311734577</v>
      </c>
      <c r="I65" s="296">
        <v>-68.49600000000017</v>
      </c>
      <c r="J65" s="301">
        <v>-28.663999999999945</v>
      </c>
      <c r="K65" s="285" t="s">
        <v>130</v>
      </c>
      <c r="L65" s="296">
        <v>-60.60300000000221</v>
      </c>
      <c r="M65" s="301">
        <v>-89.50099999999968</v>
      </c>
      <c r="N65" s="296">
        <v>542.3519999999988</v>
      </c>
      <c r="O65" s="301">
        <v>689.4219999999985</v>
      </c>
      <c r="P65" s="285">
        <v>0.27117075257397416</v>
      </c>
      <c r="T65" s="87"/>
      <c r="U65" s="247" t="s">
        <v>10</v>
      </c>
      <c r="V65" s="296">
        <v>127.9700000000002</v>
      </c>
      <c r="W65" s="301">
        <v>180.33199999999874</v>
      </c>
      <c r="X65" s="285">
        <v>0.4091740251621354</v>
      </c>
      <c r="Y65" s="296">
        <v>543.481000000001</v>
      </c>
      <c r="Z65" s="301">
        <v>627.2549999999994</v>
      </c>
      <c r="AA65" s="285">
        <v>0.15414338311734577</v>
      </c>
      <c r="AB65" s="296">
        <v>-68.49600000000017</v>
      </c>
      <c r="AC65" s="301">
        <v>-28.663999999999945</v>
      </c>
      <c r="AD65" s="285" t="s">
        <v>130</v>
      </c>
      <c r="AE65" s="296">
        <v>-60.60300000000221</v>
      </c>
      <c r="AF65" s="301">
        <v>-89.50099999999968</v>
      </c>
      <c r="AG65" s="285"/>
      <c r="AH65" s="296">
        <v>542.3519999999988</v>
      </c>
      <c r="AI65" s="301">
        <v>689.4219999999985</v>
      </c>
      <c r="AJ65" s="285">
        <v>0.27117075257397416</v>
      </c>
    </row>
    <row r="66" spans="2:36" ht="14.25">
      <c r="B66" s="536" t="s">
        <v>75</v>
      </c>
      <c r="C66" s="302">
        <v>0.01485401522127401</v>
      </c>
      <c r="D66" s="303">
        <v>0.017416041664372828</v>
      </c>
      <c r="E66" s="285"/>
      <c r="F66" s="302">
        <v>0.04768604899594773</v>
      </c>
      <c r="G66" s="303">
        <v>0.07011460474736637</v>
      </c>
      <c r="H66" s="285"/>
      <c r="I66" s="302">
        <v>-0.03484872227456911</v>
      </c>
      <c r="J66" s="303">
        <v>-0.017265909706954158</v>
      </c>
      <c r="K66" s="285"/>
      <c r="L66" s="302"/>
      <c r="M66" s="303"/>
      <c r="N66" s="302">
        <v>0.024541865004719155</v>
      </c>
      <c r="O66" s="303">
        <v>0.032679266411327096</v>
      </c>
      <c r="P66" s="285"/>
      <c r="T66" s="87"/>
      <c r="U66" s="536" t="s">
        <v>415</v>
      </c>
      <c r="V66" s="302">
        <v>0.01485401522127401</v>
      </c>
      <c r="W66" s="303">
        <v>0.017416041664372828</v>
      </c>
      <c r="X66" s="285"/>
      <c r="Y66" s="302">
        <v>0.04768604899594773</v>
      </c>
      <c r="Z66" s="303">
        <v>0.07011460474736637</v>
      </c>
      <c r="AA66" s="285"/>
      <c r="AB66" s="302">
        <v>-0.03484872227456911</v>
      </c>
      <c r="AC66" s="303">
        <v>-0.017265909706954158</v>
      </c>
      <c r="AD66" s="285"/>
      <c r="AE66" s="302"/>
      <c r="AF66" s="303"/>
      <c r="AG66" s="285"/>
      <c r="AH66" s="302">
        <v>0.024541865004719155</v>
      </c>
      <c r="AI66" s="303">
        <v>0.032679266411327096</v>
      </c>
      <c r="AJ66" s="285"/>
    </row>
    <row r="67" spans="2:36" ht="15">
      <c r="B67" s="537" t="s">
        <v>404</v>
      </c>
      <c r="C67" s="304">
        <v>-14.084999999999999</v>
      </c>
      <c r="D67" s="305">
        <v>-17.534999999999997</v>
      </c>
      <c r="E67" s="285"/>
      <c r="F67" s="304">
        <v>-155.732</v>
      </c>
      <c r="G67" s="305">
        <v>-114.83399999999997</v>
      </c>
      <c r="H67" s="285"/>
      <c r="I67" s="304">
        <v>-11.631</v>
      </c>
      <c r="J67" s="305">
        <v>30.510999999999996</v>
      </c>
      <c r="K67" s="285"/>
      <c r="L67" s="304">
        <v>-43.398718229999986</v>
      </c>
      <c r="M67" s="305">
        <v>62.42799999999998</v>
      </c>
      <c r="N67" s="304">
        <v>-224.84671823</v>
      </c>
      <c r="O67" s="305">
        <v>-39.42999999999999</v>
      </c>
      <c r="P67" s="285"/>
      <c r="T67" s="87"/>
      <c r="U67" s="537" t="s">
        <v>416</v>
      </c>
      <c r="V67" s="304">
        <v>-14.084999999999999</v>
      </c>
      <c r="W67" s="305">
        <v>-17.534999999999997</v>
      </c>
      <c r="X67" s="285"/>
      <c r="Y67" s="304">
        <v>-155.732</v>
      </c>
      <c r="Z67" s="305">
        <v>-114.83399999999997</v>
      </c>
      <c r="AA67" s="285"/>
      <c r="AB67" s="304">
        <v>-11.631</v>
      </c>
      <c r="AC67" s="305">
        <v>30.510999999999996</v>
      </c>
      <c r="AD67" s="285"/>
      <c r="AE67" s="304">
        <v>-43.398718229999986</v>
      </c>
      <c r="AF67" s="305">
        <v>62.42799999999998</v>
      </c>
      <c r="AG67" s="285"/>
      <c r="AH67" s="304">
        <v>-224.84671823</v>
      </c>
      <c r="AI67" s="305">
        <v>-39.42999999999999</v>
      </c>
      <c r="AJ67" s="285"/>
    </row>
    <row r="68" spans="2:36" ht="15">
      <c r="B68" s="537" t="s">
        <v>405</v>
      </c>
      <c r="C68" s="304">
        <v>-0.0009999999999976694</v>
      </c>
      <c r="D68" s="305">
        <v>0</v>
      </c>
      <c r="E68" s="285"/>
      <c r="F68" s="304">
        <v>-7.876000000000001</v>
      </c>
      <c r="G68" s="305">
        <v>-22.275</v>
      </c>
      <c r="H68" s="285"/>
      <c r="I68" s="304">
        <v>-3.0500000000000043</v>
      </c>
      <c r="J68" s="305">
        <v>-0.9149999999999991</v>
      </c>
      <c r="K68" s="285"/>
      <c r="L68" s="304">
        <v>-3.552713678800501E-15</v>
      </c>
      <c r="M68" s="305">
        <v>0.000999999999990564</v>
      </c>
      <c r="N68" s="304">
        <v>-10.927000000000007</v>
      </c>
      <c r="O68" s="305">
        <v>-23.189000000000007</v>
      </c>
      <c r="P68" s="285"/>
      <c r="T68" s="87"/>
      <c r="U68" s="537" t="s">
        <v>417</v>
      </c>
      <c r="V68" s="304">
        <v>-0.0009999999999976694</v>
      </c>
      <c r="W68" s="305">
        <v>0</v>
      </c>
      <c r="X68" s="285"/>
      <c r="Y68" s="304">
        <v>-7.876000000000001</v>
      </c>
      <c r="Z68" s="305">
        <v>-22.275</v>
      </c>
      <c r="AA68" s="285"/>
      <c r="AB68" s="304">
        <v>-3.0500000000000043</v>
      </c>
      <c r="AC68" s="305">
        <v>-0.9149999999999991</v>
      </c>
      <c r="AD68" s="285"/>
      <c r="AE68" s="304">
        <v>-3.552713678800501E-15</v>
      </c>
      <c r="AF68" s="305">
        <v>0.000999999999990564</v>
      </c>
      <c r="AG68" s="285"/>
      <c r="AH68" s="304">
        <v>-10.927000000000007</v>
      </c>
      <c r="AI68" s="305">
        <v>-23.189000000000007</v>
      </c>
      <c r="AJ68" s="285"/>
    </row>
    <row r="69" spans="2:36" ht="15">
      <c r="B69" s="537" t="s">
        <v>406</v>
      </c>
      <c r="C69" s="290">
        <v>-5.463999999999986</v>
      </c>
      <c r="D69" s="291">
        <v>-7.899000000000001</v>
      </c>
      <c r="E69" s="285"/>
      <c r="F69" s="290">
        <v>-494.422</v>
      </c>
      <c r="G69" s="291">
        <v>-65.77399999999994</v>
      </c>
      <c r="H69" s="285"/>
      <c r="I69" s="290">
        <v>10.429999999999986</v>
      </c>
      <c r="J69" s="291">
        <v>-28.421000000000006</v>
      </c>
      <c r="K69" s="285"/>
      <c r="L69" s="290">
        <v>5.733000000000082</v>
      </c>
      <c r="M69" s="291">
        <v>-1.3029999999998978</v>
      </c>
      <c r="N69" s="290">
        <v>-483.72299999999996</v>
      </c>
      <c r="O69" s="291">
        <v>-103.39699999999985</v>
      </c>
      <c r="P69" s="285"/>
      <c r="T69" s="87"/>
      <c r="U69" s="537" t="s">
        <v>418</v>
      </c>
      <c r="V69" s="290">
        <v>-5.463999999999986</v>
      </c>
      <c r="W69" s="291">
        <v>-7.899000000000001</v>
      </c>
      <c r="X69" s="285"/>
      <c r="Y69" s="290">
        <v>-494.422</v>
      </c>
      <c r="Z69" s="291">
        <v>-65.77399999999994</v>
      </c>
      <c r="AA69" s="285"/>
      <c r="AB69" s="290">
        <v>10.429999999999986</v>
      </c>
      <c r="AC69" s="291">
        <v>-28.421000000000006</v>
      </c>
      <c r="AD69" s="285"/>
      <c r="AE69" s="290">
        <v>5.733000000000082</v>
      </c>
      <c r="AF69" s="291">
        <v>-1.3029999999998978</v>
      </c>
      <c r="AG69" s="285"/>
      <c r="AH69" s="290">
        <v>-483.72299999999996</v>
      </c>
      <c r="AI69" s="291">
        <v>-103.39699999999985</v>
      </c>
      <c r="AJ69" s="285"/>
    </row>
    <row r="70" spans="2:36" ht="15">
      <c r="B70" s="247" t="s">
        <v>407</v>
      </c>
      <c r="C70" s="296">
        <v>108.42000000000021</v>
      </c>
      <c r="D70" s="301">
        <v>154.89799999999875</v>
      </c>
      <c r="E70" s="285">
        <v>0.4286847445120683</v>
      </c>
      <c r="F70" s="296">
        <v>-114.54899999999895</v>
      </c>
      <c r="G70" s="301">
        <v>424.3719999999995</v>
      </c>
      <c r="H70" s="285" t="s">
        <v>130</v>
      </c>
      <c r="I70" s="296">
        <v>-72.74700000000018</v>
      </c>
      <c r="J70" s="301">
        <v>-27.488999999999955</v>
      </c>
      <c r="K70" s="297" t="s">
        <v>130</v>
      </c>
      <c r="L70" s="296">
        <v>-98.26871823000226</v>
      </c>
      <c r="M70" s="301">
        <v>-28.374999999999623</v>
      </c>
      <c r="N70" s="296">
        <v>-177.14471823000116</v>
      </c>
      <c r="O70" s="301">
        <v>523.4059999999987</v>
      </c>
      <c r="P70" s="285" t="s">
        <v>130</v>
      </c>
      <c r="T70" s="87"/>
      <c r="U70" s="247" t="s">
        <v>419</v>
      </c>
      <c r="V70" s="296">
        <v>108.42000000000021</v>
      </c>
      <c r="W70" s="301">
        <v>154.89799999999875</v>
      </c>
      <c r="X70" s="285">
        <v>0.4286847445120683</v>
      </c>
      <c r="Y70" s="296">
        <v>-114.54899999999895</v>
      </c>
      <c r="Z70" s="301">
        <v>424.3719999999995</v>
      </c>
      <c r="AA70" s="285" t="s">
        <v>130</v>
      </c>
      <c r="AB70" s="296">
        <v>-72.74700000000018</v>
      </c>
      <c r="AC70" s="301">
        <v>-27.488999999999955</v>
      </c>
      <c r="AD70" s="297" t="s">
        <v>130</v>
      </c>
      <c r="AE70" s="296">
        <v>-98.26871823000226</v>
      </c>
      <c r="AF70" s="301">
        <v>-28.374999999999623</v>
      </c>
      <c r="AG70" s="285"/>
      <c r="AH70" s="296">
        <v>-177.14471823000116</v>
      </c>
      <c r="AI70" s="301">
        <v>523.4059999999987</v>
      </c>
      <c r="AJ70" s="285" t="s">
        <v>130</v>
      </c>
    </row>
    <row r="71" spans="2:36" ht="15">
      <c r="B71" s="537" t="s">
        <v>408</v>
      </c>
      <c r="C71" s="304">
        <v>-30.174</v>
      </c>
      <c r="D71" s="305">
        <v>-31.236</v>
      </c>
      <c r="E71" s="285"/>
      <c r="F71" s="304">
        <v>-15.054</v>
      </c>
      <c r="G71" s="305">
        <v>-148.653</v>
      </c>
      <c r="H71" s="285"/>
      <c r="I71" s="304">
        <v>-12.043</v>
      </c>
      <c r="J71" s="305">
        <v>-2.428</v>
      </c>
      <c r="K71" s="285"/>
      <c r="L71" s="304">
        <v>102.637</v>
      </c>
      <c r="M71" s="305">
        <v>-7.894000000000031</v>
      </c>
      <c r="N71" s="304">
        <v>45.366</v>
      </c>
      <c r="O71" s="305">
        <v>-190.211</v>
      </c>
      <c r="P71" s="285"/>
      <c r="T71" s="81"/>
      <c r="U71" s="537" t="s">
        <v>420</v>
      </c>
      <c r="V71" s="304">
        <v>-30.174</v>
      </c>
      <c r="W71" s="305">
        <v>-31.236</v>
      </c>
      <c r="X71" s="285"/>
      <c r="Y71" s="304">
        <v>-15.054</v>
      </c>
      <c r="Z71" s="305">
        <v>-148.653</v>
      </c>
      <c r="AA71" s="285"/>
      <c r="AB71" s="304">
        <v>-12.043</v>
      </c>
      <c r="AC71" s="305">
        <v>-2.428</v>
      </c>
      <c r="AD71" s="285"/>
      <c r="AE71" s="304">
        <v>102.637</v>
      </c>
      <c r="AF71" s="305">
        <v>-7.894000000000031</v>
      </c>
      <c r="AG71" s="285"/>
      <c r="AH71" s="304">
        <v>45.366</v>
      </c>
      <c r="AI71" s="305">
        <v>-190.211</v>
      </c>
      <c r="AJ71" s="285"/>
    </row>
    <row r="72" spans="2:36" ht="15">
      <c r="B72" s="537" t="s">
        <v>409</v>
      </c>
      <c r="C72" s="304">
        <v>0</v>
      </c>
      <c r="D72" s="305">
        <v>0</v>
      </c>
      <c r="E72" s="285"/>
      <c r="F72" s="304">
        <v>537.564</v>
      </c>
      <c r="G72" s="305">
        <v>0</v>
      </c>
      <c r="H72" s="285"/>
      <c r="I72" s="304">
        <v>0</v>
      </c>
      <c r="J72" s="305">
        <v>0</v>
      </c>
      <c r="K72" s="285"/>
      <c r="L72" s="304">
        <v>0</v>
      </c>
      <c r="M72" s="305">
        <v>0</v>
      </c>
      <c r="N72" s="304">
        <v>537.564</v>
      </c>
      <c r="O72" s="305">
        <v>0</v>
      </c>
      <c r="P72" s="285"/>
      <c r="T72" s="81"/>
      <c r="U72" s="537" t="s">
        <v>421</v>
      </c>
      <c r="V72" s="304">
        <v>0</v>
      </c>
      <c r="W72" s="305">
        <v>0</v>
      </c>
      <c r="X72" s="285"/>
      <c r="Y72" s="304">
        <v>537.564</v>
      </c>
      <c r="Z72" s="305">
        <v>0</v>
      </c>
      <c r="AA72" s="285"/>
      <c r="AB72" s="304">
        <v>0</v>
      </c>
      <c r="AC72" s="305">
        <v>0</v>
      </c>
      <c r="AD72" s="285"/>
      <c r="AE72" s="304">
        <v>0</v>
      </c>
      <c r="AF72" s="305">
        <v>0</v>
      </c>
      <c r="AG72" s="285"/>
      <c r="AH72" s="304">
        <v>537.564</v>
      </c>
      <c r="AI72" s="305">
        <v>0</v>
      </c>
      <c r="AJ72" s="285"/>
    </row>
    <row r="73" spans="2:36" ht="15">
      <c r="B73" s="537" t="s">
        <v>410</v>
      </c>
      <c r="C73" s="304">
        <v>-15.024</v>
      </c>
      <c r="D73" s="305">
        <v>-22.441</v>
      </c>
      <c r="E73" s="285"/>
      <c r="F73" s="304">
        <v>-143.087</v>
      </c>
      <c r="G73" s="305">
        <v>-102.501</v>
      </c>
      <c r="H73" s="285"/>
      <c r="I73" s="304">
        <v>4.014</v>
      </c>
      <c r="J73" s="305">
        <v>0.035</v>
      </c>
      <c r="K73" s="285"/>
      <c r="L73" s="304">
        <v>0.000999999999986123</v>
      </c>
      <c r="M73" s="305">
        <v>1.0796918914479647E-14</v>
      </c>
      <c r="N73" s="304">
        <v>-154.096</v>
      </c>
      <c r="O73" s="305">
        <v>-124.907</v>
      </c>
      <c r="P73" s="285">
        <v>0</v>
      </c>
      <c r="T73" s="81"/>
      <c r="U73" s="537" t="s">
        <v>422</v>
      </c>
      <c r="V73" s="304">
        <v>-15.024</v>
      </c>
      <c r="W73" s="305">
        <v>-22.441</v>
      </c>
      <c r="X73" s="285">
        <v>0</v>
      </c>
      <c r="Y73" s="304">
        <v>-143.087</v>
      </c>
      <c r="Z73" s="305">
        <v>-102.501</v>
      </c>
      <c r="AA73" s="285">
        <v>0</v>
      </c>
      <c r="AB73" s="304">
        <v>4.014</v>
      </c>
      <c r="AC73" s="305">
        <v>0.035</v>
      </c>
      <c r="AD73" s="285">
        <v>0</v>
      </c>
      <c r="AE73" s="304">
        <v>0.000999999999986123</v>
      </c>
      <c r="AF73" s="305">
        <v>1.0796918914479647E-14</v>
      </c>
      <c r="AG73" s="285"/>
      <c r="AH73" s="304">
        <v>-154.096</v>
      </c>
      <c r="AI73" s="305">
        <v>-124.907</v>
      </c>
      <c r="AJ73" s="285">
        <v>0</v>
      </c>
    </row>
    <row r="74" spans="2:36" ht="15">
      <c r="B74" s="247" t="s">
        <v>411</v>
      </c>
      <c r="C74" s="296">
        <v>63.22200000000021</v>
      </c>
      <c r="D74" s="301">
        <v>101.22099999999874</v>
      </c>
      <c r="E74" s="285">
        <v>0.6010407769447093</v>
      </c>
      <c r="F74" s="296">
        <v>264.87400000000105</v>
      </c>
      <c r="G74" s="301">
        <v>173.21799999999948</v>
      </c>
      <c r="H74" s="285">
        <v>-0.3460362285464077</v>
      </c>
      <c r="I74" s="296">
        <v>-80.7760000000002</v>
      </c>
      <c r="J74" s="301">
        <v>-29.881999999999955</v>
      </c>
      <c r="K74" s="285" t="s">
        <v>130</v>
      </c>
      <c r="L74" s="296">
        <v>4.369281769997727</v>
      </c>
      <c r="M74" s="301">
        <v>-36.26899999999956</v>
      </c>
      <c r="N74" s="296">
        <v>251.6892817699988</v>
      </c>
      <c r="O74" s="301">
        <v>208.2879999999987</v>
      </c>
      <c r="P74" s="285"/>
      <c r="T74" s="81"/>
      <c r="U74" s="247" t="s">
        <v>423</v>
      </c>
      <c r="V74" s="296">
        <v>63.22200000000021</v>
      </c>
      <c r="W74" s="301">
        <v>101.22099999999874</v>
      </c>
      <c r="X74" s="285"/>
      <c r="Y74" s="296">
        <v>264.87400000000105</v>
      </c>
      <c r="Z74" s="301">
        <v>173.21799999999948</v>
      </c>
      <c r="AA74" s="285"/>
      <c r="AB74" s="296">
        <v>-80.7760000000002</v>
      </c>
      <c r="AC74" s="301">
        <v>-29.881999999999955</v>
      </c>
      <c r="AD74" s="285"/>
      <c r="AE74" s="296"/>
      <c r="AF74" s="301"/>
      <c r="AG74" s="285"/>
      <c r="AH74" s="296">
        <v>251.6892817699988</v>
      </c>
      <c r="AI74" s="301">
        <v>208.2879999999987</v>
      </c>
      <c r="AJ74" s="285"/>
    </row>
    <row r="75" spans="2:36" ht="15" thickBot="1">
      <c r="B75" s="294" t="s">
        <v>75</v>
      </c>
      <c r="C75" s="538">
        <v>0.0073384429969476205</v>
      </c>
      <c r="D75" s="539">
        <v>0.009775686807163855</v>
      </c>
      <c r="E75" s="295"/>
      <c r="F75" s="538">
        <v>0.023240544824479025</v>
      </c>
      <c r="G75" s="539">
        <v>0.019362319320099932</v>
      </c>
      <c r="H75" s="295"/>
      <c r="I75" s="538">
        <v>-0.041096420089502955</v>
      </c>
      <c r="J75" s="539">
        <v>-0.017999578351353764</v>
      </c>
      <c r="K75" s="295"/>
      <c r="L75" s="538"/>
      <c r="M75" s="539"/>
      <c r="N75" s="538">
        <v>0.01138914280086373</v>
      </c>
      <c r="O75" s="539">
        <v>0.009873051690086</v>
      </c>
      <c r="P75" s="295"/>
      <c r="T75" s="81"/>
      <c r="U75" s="294" t="s">
        <v>415</v>
      </c>
      <c r="V75" s="538">
        <v>0.0073384429969476205</v>
      </c>
      <c r="W75" s="539">
        <v>0.009775686807163855</v>
      </c>
      <c r="X75" s="295"/>
      <c r="Y75" s="538">
        <v>0.023240544824479025</v>
      </c>
      <c r="Z75" s="539">
        <v>0.019362319320099932</v>
      </c>
      <c r="AA75" s="295"/>
      <c r="AB75" s="538">
        <v>-0.041096420089502955</v>
      </c>
      <c r="AC75" s="539">
        <v>-0.017999578351353764</v>
      </c>
      <c r="AD75" s="295"/>
      <c r="AE75" s="538"/>
      <c r="AF75" s="539"/>
      <c r="AG75" s="295"/>
      <c r="AH75" s="538">
        <v>0.01138914280086373</v>
      </c>
      <c r="AI75" s="539">
        <v>0.009873051690086</v>
      </c>
      <c r="AJ75" s="295"/>
    </row>
    <row r="76" ht="15" thickBot="1" thickTop="1"/>
    <row r="77" spans="2:25" ht="21.75" thickBot="1" thickTop="1">
      <c r="B77" s="306" t="s">
        <v>24</v>
      </c>
      <c r="C77" s="307"/>
      <c r="D77" s="307"/>
      <c r="E77" s="322" t="s">
        <v>63</v>
      </c>
      <c r="I77" s="480"/>
      <c r="V77" s="306" t="s">
        <v>28</v>
      </c>
      <c r="W77" s="307"/>
      <c r="X77" s="307"/>
      <c r="Y77" s="322" t="s">
        <v>4</v>
      </c>
    </row>
    <row r="78" spans="2:25" ht="18.75" thickBot="1" thickTop="1">
      <c r="B78" s="308" t="s">
        <v>190</v>
      </c>
      <c r="C78" s="309">
        <v>2014</v>
      </c>
      <c r="D78" s="310">
        <v>2015</v>
      </c>
      <c r="E78" s="311" t="s">
        <v>71</v>
      </c>
      <c r="I78" s="519"/>
      <c r="V78" s="308" t="s">
        <v>48</v>
      </c>
      <c r="W78" s="309">
        <v>2014</v>
      </c>
      <c r="X78" s="310">
        <v>2015</v>
      </c>
      <c r="Y78" s="323" t="s">
        <v>71</v>
      </c>
    </row>
    <row r="79" spans="2:25" ht="15.75" thickTop="1">
      <c r="B79" s="312" t="s">
        <v>72</v>
      </c>
      <c r="C79" s="51">
        <v>6750.014877</v>
      </c>
      <c r="D79" s="313">
        <v>6500.722828</v>
      </c>
      <c r="E79" s="314">
        <v>-0.036932074009116245</v>
      </c>
      <c r="I79" s="505"/>
      <c r="V79" s="324" t="s">
        <v>6</v>
      </c>
      <c r="W79" s="51">
        <v>6750.014877</v>
      </c>
      <c r="X79" s="313">
        <v>6500.722828</v>
      </c>
      <c r="Y79" s="314">
        <v>-0.036932074009116245</v>
      </c>
    </row>
    <row r="80" spans="2:25" ht="15">
      <c r="B80" s="312" t="s">
        <v>8</v>
      </c>
      <c r="C80" s="51">
        <v>901.6290209999995</v>
      </c>
      <c r="D80" s="313">
        <v>679.6260000000003</v>
      </c>
      <c r="E80" s="314">
        <v>-0.24622435151186128</v>
      </c>
      <c r="I80" s="505"/>
      <c r="V80" s="324" t="s">
        <v>8</v>
      </c>
      <c r="W80" s="51">
        <v>901.6290209999995</v>
      </c>
      <c r="X80" s="313">
        <v>679.6260000000003</v>
      </c>
      <c r="Y80" s="314">
        <v>-0.24622435151186128</v>
      </c>
    </row>
    <row r="81" spans="2:25" ht="15">
      <c r="B81" s="315" t="s">
        <v>75</v>
      </c>
      <c r="C81" s="251">
        <v>0.13357437537985437</v>
      </c>
      <c r="D81" s="316">
        <v>0.10454622016381104</v>
      </c>
      <c r="E81" s="314"/>
      <c r="I81" s="506"/>
      <c r="V81" s="325" t="s">
        <v>9</v>
      </c>
      <c r="W81" s="251">
        <v>0.13357437537985437</v>
      </c>
      <c r="X81" s="316">
        <v>0.10454622016381104</v>
      </c>
      <c r="Y81" s="314"/>
    </row>
    <row r="82" spans="2:25" ht="15">
      <c r="B82" s="312" t="s">
        <v>10</v>
      </c>
      <c r="C82" s="51">
        <v>810.4770209999995</v>
      </c>
      <c r="D82" s="313">
        <v>608.2130000000003</v>
      </c>
      <c r="E82" s="314">
        <v>-0.2495616973204713</v>
      </c>
      <c r="I82" s="505"/>
      <c r="V82" s="324" t="s">
        <v>10</v>
      </c>
      <c r="W82" s="51">
        <v>810.4770209999995</v>
      </c>
      <c r="X82" s="313">
        <v>608.2130000000003</v>
      </c>
      <c r="Y82" s="314">
        <v>-0.2495616973204713</v>
      </c>
    </row>
    <row r="83" spans="2:25" ht="15">
      <c r="B83" s="315" t="s">
        <v>75</v>
      </c>
      <c r="C83" s="251">
        <v>0.12007040514260477</v>
      </c>
      <c r="D83" s="316">
        <v>0.09356082640230363</v>
      </c>
      <c r="E83" s="314"/>
      <c r="I83" s="506"/>
      <c r="V83" s="325" t="s">
        <v>9</v>
      </c>
      <c r="W83" s="251">
        <v>0.12007040514260477</v>
      </c>
      <c r="X83" s="316">
        <v>0.09356082640230363</v>
      </c>
      <c r="Y83" s="314"/>
    </row>
    <row r="84" spans="2:25" ht="15">
      <c r="B84" s="312" t="s">
        <v>411</v>
      </c>
      <c r="C84" s="51">
        <v>419.7290146999994</v>
      </c>
      <c r="D84" s="313">
        <v>320.0560000000003</v>
      </c>
      <c r="E84" s="314">
        <v>-0.23746991799277972</v>
      </c>
      <c r="I84" s="505"/>
      <c r="V84" s="324" t="s">
        <v>423</v>
      </c>
      <c r="W84" s="51">
        <v>419.7290146999994</v>
      </c>
      <c r="X84" s="313">
        <v>320.0560000000003</v>
      </c>
      <c r="Y84" s="314">
        <v>-0.23746991799277972</v>
      </c>
    </row>
    <row r="85" spans="2:25" ht="15">
      <c r="B85" s="315" t="s">
        <v>75</v>
      </c>
      <c r="C85" s="251">
        <v>0.062181939202857764</v>
      </c>
      <c r="D85" s="316">
        <v>0.04923390959255344</v>
      </c>
      <c r="E85" s="314"/>
      <c r="I85" s="506"/>
      <c r="V85" s="325" t="s">
        <v>9</v>
      </c>
      <c r="W85" s="251">
        <v>0.062181939202857764</v>
      </c>
      <c r="X85" s="316">
        <v>0.04923390959255344</v>
      </c>
      <c r="Y85" s="314"/>
    </row>
    <row r="86" spans="2:25" ht="15">
      <c r="B86" s="312" t="s">
        <v>73</v>
      </c>
      <c r="C86" s="51">
        <v>8021.39836785712</v>
      </c>
      <c r="D86" s="313">
        <v>8421.29613254008</v>
      </c>
      <c r="E86" s="314">
        <v>0.04985387164978694</v>
      </c>
      <c r="I86" s="505"/>
      <c r="V86" s="324" t="s">
        <v>99</v>
      </c>
      <c r="W86" s="51">
        <v>8021.39836785712</v>
      </c>
      <c r="X86" s="313">
        <v>8421.29613254008</v>
      </c>
      <c r="Y86" s="314">
        <v>0.04985387164978694</v>
      </c>
    </row>
    <row r="87" spans="2:25" ht="15">
      <c r="B87" s="315" t="s">
        <v>74</v>
      </c>
      <c r="C87" s="253">
        <v>14.260229643934125</v>
      </c>
      <c r="D87" s="317">
        <v>15.545094837158087</v>
      </c>
      <c r="E87" s="314"/>
      <c r="I87" s="506"/>
      <c r="V87" s="325" t="s">
        <v>7</v>
      </c>
      <c r="W87" s="253">
        <v>14.260229643934125</v>
      </c>
      <c r="X87" s="317">
        <v>15.545094837158087</v>
      </c>
      <c r="Y87" s="314"/>
    </row>
    <row r="88" spans="2:25" ht="15">
      <c r="B88" s="312" t="s">
        <v>79</v>
      </c>
      <c r="C88" s="51">
        <v>-44.778628999999995</v>
      </c>
      <c r="D88" s="313">
        <v>-118.81250958000021</v>
      </c>
      <c r="E88" s="314">
        <v>1.6533306676271895</v>
      </c>
      <c r="I88" s="81"/>
      <c r="V88" s="324" t="s">
        <v>11</v>
      </c>
      <c r="W88" s="51">
        <v>-44.778628999999995</v>
      </c>
      <c r="X88" s="313">
        <v>-118.81250958000021</v>
      </c>
      <c r="Y88" s="314">
        <v>1.6533306676271895</v>
      </c>
    </row>
    <row r="89" spans="2:25" ht="15">
      <c r="B89" s="312" t="s">
        <v>427</v>
      </c>
      <c r="C89" s="51">
        <v>-1234.6999999999998</v>
      </c>
      <c r="D89" s="313">
        <v>682.8401204199998</v>
      </c>
      <c r="E89" s="314"/>
      <c r="I89" s="81"/>
      <c r="V89" s="324" t="s">
        <v>441</v>
      </c>
      <c r="W89" s="51">
        <v>-1234.6999999999998</v>
      </c>
      <c r="X89" s="313">
        <v>682.8401204199998</v>
      </c>
      <c r="Y89" s="314"/>
    </row>
    <row r="90" spans="2:25" ht="15">
      <c r="B90" s="312" t="s">
        <v>397</v>
      </c>
      <c r="C90" s="51">
        <v>-866.6000000000004</v>
      </c>
      <c r="D90" s="313">
        <v>-1049.4</v>
      </c>
      <c r="E90" s="314">
        <v>0.2109393030233091</v>
      </c>
      <c r="I90" s="81"/>
      <c r="V90" s="324" t="s">
        <v>50</v>
      </c>
      <c r="W90" s="51">
        <v>-866.6000000000004</v>
      </c>
      <c r="X90" s="313">
        <v>-1049.4</v>
      </c>
      <c r="Y90" s="314">
        <v>0.2109393030233091</v>
      </c>
    </row>
    <row r="91" spans="2:25" ht="15">
      <c r="B91" s="312" t="s">
        <v>428</v>
      </c>
      <c r="C91" s="51">
        <v>-341.29999999999984</v>
      </c>
      <c r="D91" s="313">
        <v>-703.6285568000001</v>
      </c>
      <c r="E91" s="314">
        <v>1.0616131169059488</v>
      </c>
      <c r="I91" s="81"/>
      <c r="V91" s="324" t="s">
        <v>51</v>
      </c>
      <c r="W91" s="51">
        <v>-341.29999999999984</v>
      </c>
      <c r="X91" s="313">
        <v>-703.6285568000001</v>
      </c>
      <c r="Y91" s="314">
        <v>1.0616131169059488</v>
      </c>
    </row>
    <row r="92" spans="2:25" ht="15.75" thickBot="1">
      <c r="B92" s="318" t="s">
        <v>399</v>
      </c>
      <c r="C92" s="319">
        <v>-0.37853706130872206</v>
      </c>
      <c r="D92" s="320">
        <v>-1.0353173021632482</v>
      </c>
      <c r="E92" s="321"/>
      <c r="I92" s="81"/>
      <c r="V92" s="318" t="s">
        <v>52</v>
      </c>
      <c r="W92" s="319">
        <v>-0.37853706130872206</v>
      </c>
      <c r="X92" s="320">
        <v>-1.0353173021632482</v>
      </c>
      <c r="Y92" s="321"/>
    </row>
    <row r="93" ht="15" thickBot="1" thickTop="1"/>
    <row r="94" spans="2:25" ht="21.75" thickBot="1" thickTop="1">
      <c r="B94" s="326" t="s">
        <v>24</v>
      </c>
      <c r="C94" s="327"/>
      <c r="D94" s="327"/>
      <c r="E94" s="328" t="s">
        <v>56</v>
      </c>
      <c r="F94" s="393"/>
      <c r="G94" s="81"/>
      <c r="H94" s="81"/>
      <c r="I94" s="81"/>
      <c r="V94" s="326" t="s">
        <v>28</v>
      </c>
      <c r="W94" s="327"/>
      <c r="X94" s="327"/>
      <c r="Y94" s="328" t="s">
        <v>57</v>
      </c>
    </row>
    <row r="95" spans="2:25" ht="18.75" thickBot="1" thickTop="1">
      <c r="B95" s="308" t="s">
        <v>190</v>
      </c>
      <c r="C95" s="309">
        <v>2014</v>
      </c>
      <c r="D95" s="329">
        <v>2015</v>
      </c>
      <c r="E95" s="323" t="s">
        <v>71</v>
      </c>
      <c r="F95" s="520"/>
      <c r="G95" s="81"/>
      <c r="H95" s="81"/>
      <c r="I95" s="81"/>
      <c r="V95" s="308" t="s">
        <v>48</v>
      </c>
      <c r="W95" s="309">
        <v>2014</v>
      </c>
      <c r="X95" s="329">
        <v>2015</v>
      </c>
      <c r="Y95" s="323" t="s">
        <v>71</v>
      </c>
    </row>
    <row r="96" spans="2:25" ht="15.75" thickTop="1">
      <c r="B96" s="312" t="s">
        <v>429</v>
      </c>
      <c r="C96" s="51">
        <v>3470.528</v>
      </c>
      <c r="D96" s="330">
        <v>3759.038</v>
      </c>
      <c r="E96" s="314">
        <v>0.08313144282368579</v>
      </c>
      <c r="F96" s="398"/>
      <c r="G96" s="81"/>
      <c r="H96" s="81"/>
      <c r="I96" s="81"/>
      <c r="V96" s="324" t="s">
        <v>442</v>
      </c>
      <c r="W96" s="51">
        <v>3470.528</v>
      </c>
      <c r="X96" s="330">
        <v>3759.038</v>
      </c>
      <c r="Y96" s="314">
        <v>0.08313144282368579</v>
      </c>
    </row>
    <row r="97" spans="2:25" ht="15">
      <c r="B97" s="331" t="s">
        <v>430</v>
      </c>
      <c r="C97" s="32">
        <v>660.622</v>
      </c>
      <c r="D97" s="332">
        <v>737.626</v>
      </c>
      <c r="E97" s="333">
        <v>0.11656287559300171</v>
      </c>
      <c r="F97" s="398"/>
      <c r="G97" s="81"/>
      <c r="H97" s="81"/>
      <c r="I97" s="81"/>
      <c r="V97" s="352" t="s">
        <v>443</v>
      </c>
      <c r="W97" s="32">
        <v>660.622</v>
      </c>
      <c r="X97" s="332">
        <v>737.626</v>
      </c>
      <c r="Y97" s="333">
        <v>0.11656287559300171</v>
      </c>
    </row>
    <row r="98" spans="2:25" ht="15">
      <c r="B98" s="331" t="s">
        <v>431</v>
      </c>
      <c r="C98" s="32">
        <v>1965.157</v>
      </c>
      <c r="D98" s="332">
        <v>2162.604</v>
      </c>
      <c r="E98" s="333">
        <v>0.10047390615609841</v>
      </c>
      <c r="F98" s="398"/>
      <c r="G98" s="81"/>
      <c r="H98" s="81"/>
      <c r="I98" s="81"/>
      <c r="V98" s="352" t="s">
        <v>444</v>
      </c>
      <c r="W98" s="32">
        <v>1965.157</v>
      </c>
      <c r="X98" s="332">
        <v>2162.604</v>
      </c>
      <c r="Y98" s="333">
        <v>0.10047390615609841</v>
      </c>
    </row>
    <row r="99" spans="2:25" ht="15">
      <c r="B99" s="331" t="s">
        <v>432</v>
      </c>
      <c r="C99" s="32">
        <v>844.749</v>
      </c>
      <c r="D99" s="332">
        <v>858.808</v>
      </c>
      <c r="E99" s="333">
        <v>0.016642813427420355</v>
      </c>
      <c r="F99" s="398"/>
      <c r="G99" s="81"/>
      <c r="H99" s="81"/>
      <c r="I99" s="81"/>
      <c r="V99" s="352" t="s">
        <v>445</v>
      </c>
      <c r="W99" s="32">
        <v>844.749</v>
      </c>
      <c r="X99" s="332">
        <v>858.808</v>
      </c>
      <c r="Y99" s="333">
        <v>0.016642813427420355</v>
      </c>
    </row>
    <row r="100" spans="2:25" ht="15">
      <c r="B100" s="312" t="s">
        <v>433</v>
      </c>
      <c r="C100" s="51">
        <v>2922.967</v>
      </c>
      <c r="D100" s="330">
        <v>2691.415</v>
      </c>
      <c r="E100" s="314">
        <v>-0.07921813691362245</v>
      </c>
      <c r="F100" s="398"/>
      <c r="G100" s="81"/>
      <c r="H100" s="81"/>
      <c r="I100" s="81"/>
      <c r="V100" s="324" t="s">
        <v>446</v>
      </c>
      <c r="W100" s="51">
        <v>2922.967</v>
      </c>
      <c r="X100" s="330">
        <v>2691.415</v>
      </c>
      <c r="Y100" s="314">
        <v>-0.07921813691362245</v>
      </c>
    </row>
    <row r="101" spans="2:25" ht="15">
      <c r="B101" s="312" t="s">
        <v>434</v>
      </c>
      <c r="C101" s="51">
        <v>406.179</v>
      </c>
      <c r="D101" s="330">
        <v>113.25</v>
      </c>
      <c r="E101" s="314">
        <v>-0.7211820404304505</v>
      </c>
      <c r="F101" s="398"/>
      <c r="G101" s="81"/>
      <c r="H101" s="81"/>
      <c r="I101" s="81"/>
      <c r="V101" s="324" t="s">
        <v>447</v>
      </c>
      <c r="W101" s="51">
        <v>406.179</v>
      </c>
      <c r="X101" s="330">
        <v>113.25</v>
      </c>
      <c r="Y101" s="314">
        <v>-0.7211820404304505</v>
      </c>
    </row>
    <row r="102" spans="2:25" ht="15" thickBot="1">
      <c r="B102" s="334" t="s">
        <v>435</v>
      </c>
      <c r="C102" s="140">
        <v>-49.659</v>
      </c>
      <c r="D102" s="335">
        <v>-62.981</v>
      </c>
      <c r="E102" s="336"/>
      <c r="F102" s="521"/>
      <c r="G102" s="81"/>
      <c r="H102" s="81"/>
      <c r="I102" s="81"/>
      <c r="V102" s="315" t="s">
        <v>448</v>
      </c>
      <c r="W102" s="140">
        <v>-49.659</v>
      </c>
      <c r="X102" s="335">
        <v>-62.981</v>
      </c>
      <c r="Y102" s="336"/>
    </row>
    <row r="103" spans="2:25" ht="16.5" thickBot="1" thickTop="1">
      <c r="B103" s="337" t="s">
        <v>15</v>
      </c>
      <c r="C103" s="338">
        <v>6750.014877</v>
      </c>
      <c r="D103" s="339">
        <v>6500.722828</v>
      </c>
      <c r="E103" s="340">
        <v>-0.036932074009116245</v>
      </c>
      <c r="F103" s="398"/>
      <c r="G103" s="81"/>
      <c r="H103" s="81"/>
      <c r="I103" s="81"/>
      <c r="V103" s="353" t="s">
        <v>15</v>
      </c>
      <c r="W103" s="338">
        <v>6750.014877</v>
      </c>
      <c r="X103" s="339">
        <v>6500.722828</v>
      </c>
      <c r="Y103" s="340">
        <v>-0.036932074009116245</v>
      </c>
    </row>
    <row r="104" spans="2:25" ht="15">
      <c r="B104" s="312" t="s">
        <v>436</v>
      </c>
      <c r="C104" s="51">
        <v>4284.45892192781</v>
      </c>
      <c r="D104" s="330">
        <v>4334.5408853141325</v>
      </c>
      <c r="E104" s="314">
        <v>0.011689215440952028</v>
      </c>
      <c r="F104" s="398"/>
      <c r="G104" s="81"/>
      <c r="H104" s="81"/>
      <c r="I104" s="81"/>
      <c r="V104" s="324" t="s">
        <v>449</v>
      </c>
      <c r="W104" s="51">
        <v>4284.45892192781</v>
      </c>
      <c r="X104" s="330">
        <v>4334.5408853141325</v>
      </c>
      <c r="Y104" s="314">
        <v>0.011689215440952028</v>
      </c>
    </row>
    <row r="105" spans="2:25" ht="15.75" thickBot="1">
      <c r="B105" s="341" t="s">
        <v>437</v>
      </c>
      <c r="C105" s="342">
        <v>0.6347332561483198</v>
      </c>
      <c r="D105" s="343">
        <v>0.6667782952757715</v>
      </c>
      <c r="E105" s="344"/>
      <c r="F105" s="521"/>
      <c r="G105" s="81"/>
      <c r="H105" s="81"/>
      <c r="I105" s="81"/>
      <c r="V105" s="354" t="s">
        <v>450</v>
      </c>
      <c r="W105" s="342">
        <v>0.6347332561483198</v>
      </c>
      <c r="X105" s="343">
        <v>0.6667782952757715</v>
      </c>
      <c r="Y105" s="344">
        <v>0</v>
      </c>
    </row>
    <row r="106" spans="7:9" ht="15" thickBot="1" thickTop="1">
      <c r="G106" s="81"/>
      <c r="H106" s="81"/>
      <c r="I106" s="81"/>
    </row>
    <row r="107" spans="2:25" ht="21.75" thickBot="1" thickTop="1">
      <c r="B107" s="326" t="s">
        <v>24</v>
      </c>
      <c r="C107" s="327"/>
      <c r="D107" s="327"/>
      <c r="E107" s="328" t="s">
        <v>438</v>
      </c>
      <c r="V107" s="326" t="s">
        <v>28</v>
      </c>
      <c r="W107" s="327"/>
      <c r="X107" s="327"/>
      <c r="Y107" s="328" t="s">
        <v>451</v>
      </c>
    </row>
    <row r="108" spans="2:25" ht="18.75" thickBot="1" thickTop="1">
      <c r="B108" s="308" t="s">
        <v>190</v>
      </c>
      <c r="C108" s="309">
        <f>+C95</f>
        <v>2014</v>
      </c>
      <c r="D108" s="329">
        <f>+D95</f>
        <v>2015</v>
      </c>
      <c r="E108" s="323" t="s">
        <v>71</v>
      </c>
      <c r="V108" s="308" t="s">
        <v>48</v>
      </c>
      <c r="W108" s="309">
        <f>+W95</f>
        <v>2014</v>
      </c>
      <c r="X108" s="309">
        <f>+X95</f>
        <v>2015</v>
      </c>
      <c r="Y108" s="323" t="s">
        <v>71</v>
      </c>
    </row>
    <row r="109" spans="2:25" ht="15.75" thickTop="1">
      <c r="B109" s="312" t="s">
        <v>429</v>
      </c>
      <c r="C109" s="51">
        <v>4833.035</v>
      </c>
      <c r="D109" s="330">
        <v>4867.1193650968935</v>
      </c>
      <c r="E109" s="314">
        <v>0.007052372907891957</v>
      </c>
      <c r="V109" s="312" t="s">
        <v>442</v>
      </c>
      <c r="W109" s="51">
        <v>4833.035</v>
      </c>
      <c r="X109" s="330">
        <v>4867.1193650968935</v>
      </c>
      <c r="Y109" s="314">
        <v>0.007052372907891957</v>
      </c>
    </row>
    <row r="110" spans="2:25" ht="15">
      <c r="B110" s="331" t="s">
        <v>430</v>
      </c>
      <c r="C110" s="32">
        <v>474.052</v>
      </c>
      <c r="D110" s="332">
        <v>447.75623083981134</v>
      </c>
      <c r="E110" s="333">
        <v>-0.055470220904433876</v>
      </c>
      <c r="V110" s="331" t="s">
        <v>443</v>
      </c>
      <c r="W110" s="32">
        <v>474.052</v>
      </c>
      <c r="X110" s="332">
        <v>447.75623083981134</v>
      </c>
      <c r="Y110" s="333">
        <v>-0.055470220904433876</v>
      </c>
    </row>
    <row r="111" spans="2:25" ht="15">
      <c r="B111" s="331" t="s">
        <v>431</v>
      </c>
      <c r="C111" s="32">
        <v>3070.598</v>
      </c>
      <c r="D111" s="332">
        <v>3170.918134257082</v>
      </c>
      <c r="E111" s="333">
        <v>0.03267120419445391</v>
      </c>
      <c r="V111" s="331" t="s">
        <v>444</v>
      </c>
      <c r="W111" s="32">
        <v>3070.598</v>
      </c>
      <c r="X111" s="332">
        <v>3170.918134257082</v>
      </c>
      <c r="Y111" s="333">
        <v>0.03267120419445391</v>
      </c>
    </row>
    <row r="112" spans="2:25" ht="15">
      <c r="B112" s="331" t="s">
        <v>432</v>
      </c>
      <c r="C112" s="32">
        <v>1288.385</v>
      </c>
      <c r="D112" s="332">
        <v>1248.445</v>
      </c>
      <c r="E112" s="333">
        <v>-0.031000050450758154</v>
      </c>
      <c r="V112" s="331" t="s">
        <v>445</v>
      </c>
      <c r="W112" s="32">
        <v>1288.385</v>
      </c>
      <c r="X112" s="332">
        <v>1248.445</v>
      </c>
      <c r="Y112" s="333">
        <v>-0.031000050450758154</v>
      </c>
    </row>
    <row r="113" spans="2:25" ht="15">
      <c r="B113" s="312" t="s">
        <v>433</v>
      </c>
      <c r="C113" s="51">
        <v>3096.4093678571207</v>
      </c>
      <c r="D113" s="330">
        <v>3545.278767443186</v>
      </c>
      <c r="E113" s="314">
        <v>0.14496448830236774</v>
      </c>
      <c r="V113" s="312" t="s">
        <v>446</v>
      </c>
      <c r="W113" s="51">
        <v>3096.4093678571207</v>
      </c>
      <c r="X113" s="330">
        <v>3545.278767443186</v>
      </c>
      <c r="Y113" s="314">
        <v>0.14496448830236774</v>
      </c>
    </row>
    <row r="114" spans="2:25" ht="15.75" thickBot="1">
      <c r="B114" s="312" t="s">
        <v>434</v>
      </c>
      <c r="C114" s="51">
        <v>91.954</v>
      </c>
      <c r="D114" s="330">
        <v>8.898</v>
      </c>
      <c r="E114" s="314">
        <v>-0.9032342258085564</v>
      </c>
      <c r="V114" s="312" t="s">
        <v>447</v>
      </c>
      <c r="W114" s="51">
        <v>91.954</v>
      </c>
      <c r="X114" s="330">
        <v>8.898</v>
      </c>
      <c r="Y114" s="314">
        <v>-0.9032342258085564</v>
      </c>
    </row>
    <row r="115" spans="2:25" ht="16.5" thickBot="1" thickTop="1">
      <c r="B115" s="337" t="s">
        <v>439</v>
      </c>
      <c r="C115" s="338">
        <v>8021.39836785712</v>
      </c>
      <c r="D115" s="339">
        <v>8421.29613254008</v>
      </c>
      <c r="E115" s="340">
        <v>0.04985387164978694</v>
      </c>
      <c r="V115" s="337" t="s">
        <v>452</v>
      </c>
      <c r="W115" s="338">
        <v>8021.39836785712</v>
      </c>
      <c r="X115" s="339">
        <v>8421.29613254008</v>
      </c>
      <c r="Y115" s="340">
        <v>0.04985387164978694</v>
      </c>
    </row>
    <row r="116" spans="2:25" ht="15">
      <c r="B116" s="312" t="s">
        <v>436</v>
      </c>
      <c r="C116" s="51">
        <v>6084.695367857121</v>
      </c>
      <c r="D116" s="330">
        <v>6395.680132540079</v>
      </c>
      <c r="E116" s="314">
        <v>0.051109340054353414</v>
      </c>
      <c r="V116" s="312" t="s">
        <v>449</v>
      </c>
      <c r="W116" s="51">
        <v>6084.695367857121</v>
      </c>
      <c r="X116" s="330">
        <v>6395.680132540079</v>
      </c>
      <c r="Y116" s="314">
        <v>0.051109340054353414</v>
      </c>
    </row>
    <row r="117" spans="2:25" ht="15.75" thickBot="1">
      <c r="B117" s="341" t="s">
        <v>440</v>
      </c>
      <c r="C117" s="342">
        <v>0.758557933270009</v>
      </c>
      <c r="D117" s="343">
        <v>0.7594650552457153</v>
      </c>
      <c r="E117" s="344">
        <v>0</v>
      </c>
      <c r="V117" s="341" t="s">
        <v>453</v>
      </c>
      <c r="W117" s="342">
        <v>0.758557933270009</v>
      </c>
      <c r="X117" s="343">
        <v>0.7594650552457153</v>
      </c>
      <c r="Y117" s="344">
        <v>0</v>
      </c>
    </row>
    <row r="118" ht="15" thickTop="1"/>
    <row r="119" spans="2:25" ht="15" thickBot="1">
      <c r="B119" s="87"/>
      <c r="C119" s="87"/>
      <c r="D119" s="87"/>
      <c r="E119" s="87"/>
      <c r="F119" s="87"/>
      <c r="G119" s="81"/>
      <c r="H119" s="81"/>
      <c r="I119" s="81"/>
      <c r="V119" s="81"/>
      <c r="W119" s="81"/>
      <c r="X119" s="81"/>
      <c r="Y119" s="81"/>
    </row>
    <row r="120" spans="2:25" ht="21.75" thickBot="1" thickTop="1">
      <c r="B120" s="326" t="s">
        <v>24</v>
      </c>
      <c r="C120" s="327"/>
      <c r="D120" s="327"/>
      <c r="E120" s="328" t="s">
        <v>14</v>
      </c>
      <c r="F120" s="87"/>
      <c r="G120" s="81"/>
      <c r="H120" s="81"/>
      <c r="I120" s="81"/>
      <c r="V120" s="326" t="s">
        <v>28</v>
      </c>
      <c r="W120" s="327"/>
      <c r="X120" s="327"/>
      <c r="Y120" s="328" t="s">
        <v>53</v>
      </c>
    </row>
    <row r="121" spans="2:25" ht="18.75" thickBot="1" thickTop="1">
      <c r="B121" s="308" t="s">
        <v>190</v>
      </c>
      <c r="C121" s="309">
        <v>2014</v>
      </c>
      <c r="D121" s="329">
        <v>2015</v>
      </c>
      <c r="E121" s="323" t="s">
        <v>71</v>
      </c>
      <c r="F121" s="87"/>
      <c r="G121" s="81"/>
      <c r="H121" s="81"/>
      <c r="I121" s="81"/>
      <c r="V121" s="308" t="s">
        <v>1</v>
      </c>
      <c r="W121" s="309">
        <v>2014</v>
      </c>
      <c r="X121" s="329">
        <v>2015</v>
      </c>
      <c r="Y121" s="323" t="s">
        <v>71</v>
      </c>
    </row>
    <row r="122" spans="2:25" ht="15.75" thickTop="1">
      <c r="B122" s="345" t="s">
        <v>192</v>
      </c>
      <c r="C122" s="46">
        <v>2465.556</v>
      </c>
      <c r="D122" s="346">
        <v>2166.183</v>
      </c>
      <c r="E122" s="347">
        <v>-0.12142210519655605</v>
      </c>
      <c r="F122" s="87"/>
      <c r="G122" s="81"/>
      <c r="H122" s="81"/>
      <c r="I122" s="81"/>
      <c r="V122" s="345" t="s">
        <v>17</v>
      </c>
      <c r="W122" s="46">
        <v>2465.556</v>
      </c>
      <c r="X122" s="346">
        <v>2166.183</v>
      </c>
      <c r="Y122" s="347">
        <v>-0.12142210519655605</v>
      </c>
    </row>
    <row r="123" spans="2:25" ht="15">
      <c r="B123" s="345" t="s">
        <v>193</v>
      </c>
      <c r="C123" s="46">
        <v>481.5239999999999</v>
      </c>
      <c r="D123" s="346">
        <v>427.596</v>
      </c>
      <c r="E123" s="347">
        <v>-0.11199441772372698</v>
      </c>
      <c r="F123" s="87"/>
      <c r="G123" s="81"/>
      <c r="H123" s="81"/>
      <c r="I123" s="81"/>
      <c r="V123" s="345" t="s">
        <v>18</v>
      </c>
      <c r="W123" s="46">
        <v>481.5239999999999</v>
      </c>
      <c r="X123" s="346">
        <v>427.596</v>
      </c>
      <c r="Y123" s="347">
        <v>-0.11199441772372698</v>
      </c>
    </row>
    <row r="124" spans="2:25" ht="15">
      <c r="B124" s="345" t="s">
        <v>400</v>
      </c>
      <c r="C124" s="46">
        <v>3125.898</v>
      </c>
      <c r="D124" s="346">
        <v>3111.607</v>
      </c>
      <c r="E124" s="347">
        <v>-0.0045718062457572595</v>
      </c>
      <c r="F124" s="87"/>
      <c r="G124" s="81"/>
      <c r="H124" s="81"/>
      <c r="I124" s="81"/>
      <c r="V124" s="345" t="s">
        <v>19</v>
      </c>
      <c r="W124" s="46">
        <v>3125.898</v>
      </c>
      <c r="X124" s="346">
        <v>3111.607</v>
      </c>
      <c r="Y124" s="347">
        <v>-0.0045718062457572595</v>
      </c>
    </row>
    <row r="125" spans="2:25" ht="15">
      <c r="B125" s="345" t="s">
        <v>196</v>
      </c>
      <c r="C125" s="46">
        <v>442.702</v>
      </c>
      <c r="D125" s="346">
        <v>633.3539999999999</v>
      </c>
      <c r="E125" s="347">
        <v>0.4306553844346759</v>
      </c>
      <c r="F125" s="87"/>
      <c r="G125" s="81"/>
      <c r="H125" s="81"/>
      <c r="I125" s="81"/>
      <c r="V125" s="345" t="s">
        <v>20</v>
      </c>
      <c r="W125" s="46">
        <v>442.702</v>
      </c>
      <c r="X125" s="346">
        <v>633.3539999999999</v>
      </c>
      <c r="Y125" s="347">
        <v>0.4306553844346759</v>
      </c>
    </row>
    <row r="126" spans="2:25" ht="15.75" thickBot="1">
      <c r="B126" s="345" t="s">
        <v>197</v>
      </c>
      <c r="C126" s="46">
        <v>234.335</v>
      </c>
      <c r="D126" s="346">
        <v>161.98300000000006</v>
      </c>
      <c r="E126" s="347">
        <v>-0.3087545607783726</v>
      </c>
      <c r="F126" s="87"/>
      <c r="G126" s="522"/>
      <c r="H126" s="522"/>
      <c r="I126" s="522"/>
      <c r="V126" s="345" t="s">
        <v>21</v>
      </c>
      <c r="W126" s="46">
        <v>234.335</v>
      </c>
      <c r="X126" s="346">
        <v>161.98300000000006</v>
      </c>
      <c r="Y126" s="347">
        <v>-0.3087545607783726</v>
      </c>
    </row>
    <row r="127" spans="2:25" ht="16.5" thickBot="1" thickTop="1">
      <c r="B127" s="348" t="s">
        <v>15</v>
      </c>
      <c r="C127" s="349">
        <v>6750.015</v>
      </c>
      <c r="D127" s="350">
        <v>6500.723</v>
      </c>
      <c r="E127" s="351">
        <v>-0.03693206607689026</v>
      </c>
      <c r="F127" s="87"/>
      <c r="G127" s="81"/>
      <c r="H127" s="81"/>
      <c r="I127" s="81"/>
      <c r="V127" s="348" t="s">
        <v>15</v>
      </c>
      <c r="W127" s="349">
        <v>6750.015</v>
      </c>
      <c r="X127" s="350">
        <v>6500.723</v>
      </c>
      <c r="Y127" s="351">
        <v>-0.03693206607689026</v>
      </c>
    </row>
    <row r="128" spans="2:25" ht="15" thickBot="1" thickTop="1">
      <c r="B128" s="81"/>
      <c r="C128" s="81"/>
      <c r="D128" s="81"/>
      <c r="E128" s="81"/>
      <c r="F128" s="87"/>
      <c r="G128" s="81"/>
      <c r="H128" s="81"/>
      <c r="I128" s="81"/>
      <c r="V128" s="81"/>
      <c r="W128" s="81"/>
      <c r="X128" s="81"/>
      <c r="Y128" s="81"/>
    </row>
    <row r="129" spans="2:25" ht="21.75" thickBot="1" thickTop="1">
      <c r="B129" s="326" t="s">
        <v>24</v>
      </c>
      <c r="C129" s="327"/>
      <c r="D129" s="327"/>
      <c r="E129" s="328" t="s">
        <v>16</v>
      </c>
      <c r="F129" s="87"/>
      <c r="G129" s="81"/>
      <c r="H129" s="81"/>
      <c r="I129" s="81"/>
      <c r="V129" s="326" t="s">
        <v>28</v>
      </c>
      <c r="W129" s="327"/>
      <c r="X129" s="327"/>
      <c r="Y129" s="328" t="s">
        <v>54</v>
      </c>
    </row>
    <row r="130" spans="2:25" ht="18.75" thickBot="1" thickTop="1">
      <c r="B130" s="308" t="s">
        <v>190</v>
      </c>
      <c r="C130" s="309">
        <f>+C121</f>
        <v>2014</v>
      </c>
      <c r="D130" s="329">
        <f>+D121</f>
        <v>2015</v>
      </c>
      <c r="E130" s="323" t="s">
        <v>71</v>
      </c>
      <c r="F130" s="87"/>
      <c r="G130" s="81"/>
      <c r="H130" s="81"/>
      <c r="I130" s="81"/>
      <c r="V130" s="308" t="s">
        <v>1</v>
      </c>
      <c r="W130" s="309">
        <f>+W121</f>
        <v>2014</v>
      </c>
      <c r="X130" s="309">
        <f>+X121</f>
        <v>2015</v>
      </c>
      <c r="Y130" s="323" t="s">
        <v>71</v>
      </c>
    </row>
    <row r="131" spans="2:25" ht="15.75" thickTop="1">
      <c r="B131" s="345" t="s">
        <v>192</v>
      </c>
      <c r="C131" s="46">
        <v>1936.703</v>
      </c>
      <c r="D131" s="346">
        <v>2025.616</v>
      </c>
      <c r="E131" s="347">
        <v>0.045909465726030385</v>
      </c>
      <c r="F131" s="87"/>
      <c r="G131" s="81"/>
      <c r="H131" s="81"/>
      <c r="I131" s="81"/>
      <c r="V131" s="345" t="s">
        <v>17</v>
      </c>
      <c r="W131" s="46">
        <v>1936.703</v>
      </c>
      <c r="X131" s="346">
        <v>2025.616</v>
      </c>
      <c r="Y131" s="347">
        <v>0.045909465726030385</v>
      </c>
    </row>
    <row r="132" spans="2:25" ht="15">
      <c r="B132" s="345" t="s">
        <v>193</v>
      </c>
      <c r="C132" s="46">
        <v>370.22299999999996</v>
      </c>
      <c r="D132" s="346">
        <v>350.33100000000013</v>
      </c>
      <c r="E132" s="347">
        <v>-0.05372977907909515</v>
      </c>
      <c r="F132" s="87"/>
      <c r="G132" s="81"/>
      <c r="H132" s="81"/>
      <c r="I132" s="81"/>
      <c r="V132" s="345" t="s">
        <v>18</v>
      </c>
      <c r="W132" s="46">
        <v>370.22299999999996</v>
      </c>
      <c r="X132" s="346">
        <v>350.33100000000013</v>
      </c>
      <c r="Y132" s="347">
        <v>-0.05372977907909515</v>
      </c>
    </row>
    <row r="133" spans="2:25" ht="15">
      <c r="B133" s="345" t="s">
        <v>400</v>
      </c>
      <c r="C133" s="46">
        <v>3625.852</v>
      </c>
      <c r="D133" s="346">
        <v>3550.535</v>
      </c>
      <c r="E133" s="347">
        <v>-0.020772221259996226</v>
      </c>
      <c r="F133" s="523"/>
      <c r="G133" s="81"/>
      <c r="H133" s="81"/>
      <c r="I133" s="81"/>
      <c r="V133" s="345" t="s">
        <v>19</v>
      </c>
      <c r="W133" s="46">
        <v>3625.852</v>
      </c>
      <c r="X133" s="346">
        <v>3550.535</v>
      </c>
      <c r="Y133" s="347">
        <v>-0.020772221259996226</v>
      </c>
    </row>
    <row r="134" spans="2:25" ht="15">
      <c r="B134" s="345" t="s">
        <v>196</v>
      </c>
      <c r="C134" s="46">
        <v>1246.649</v>
      </c>
      <c r="D134" s="346">
        <v>1659.1950000000002</v>
      </c>
      <c r="E134" s="347">
        <v>0.33092394090076693</v>
      </c>
      <c r="F134" s="87"/>
      <c r="G134" s="81"/>
      <c r="H134" s="81"/>
      <c r="I134" s="81"/>
      <c r="V134" s="345" t="s">
        <v>20</v>
      </c>
      <c r="W134" s="46">
        <v>1246.649</v>
      </c>
      <c r="X134" s="346">
        <v>1659.1950000000002</v>
      </c>
      <c r="Y134" s="347">
        <v>0.33092394090076693</v>
      </c>
    </row>
    <row r="135" spans="2:25" ht="15.75" thickBot="1">
      <c r="B135" s="345" t="s">
        <v>197</v>
      </c>
      <c r="C135" s="46">
        <v>841.97</v>
      </c>
      <c r="D135" s="346">
        <v>835.5179999999996</v>
      </c>
      <c r="E135" s="347">
        <v>-0.007662980866302238</v>
      </c>
      <c r="F135" s="87"/>
      <c r="G135" s="81"/>
      <c r="H135" s="81"/>
      <c r="I135" s="81"/>
      <c r="V135" s="345" t="s">
        <v>21</v>
      </c>
      <c r="W135" s="46">
        <v>841.97</v>
      </c>
      <c r="X135" s="346">
        <v>835.5179999999996</v>
      </c>
      <c r="Y135" s="347">
        <v>-0.007662980866302238</v>
      </c>
    </row>
    <row r="136" spans="2:25" ht="16.5" thickBot="1" thickTop="1">
      <c r="B136" s="348" t="s">
        <v>15</v>
      </c>
      <c r="C136" s="349">
        <v>8021.498367857121</v>
      </c>
      <c r="D136" s="350">
        <v>8421.195</v>
      </c>
      <c r="E136" s="351">
        <v>0.04982817596080302</v>
      </c>
      <c r="F136" s="87"/>
      <c r="G136" s="81"/>
      <c r="H136" s="81"/>
      <c r="I136" s="81"/>
      <c r="V136" s="348" t="s">
        <v>15</v>
      </c>
      <c r="W136" s="349">
        <v>8021.498367857121</v>
      </c>
      <c r="X136" s="350">
        <v>8421.195</v>
      </c>
      <c r="Y136" s="351">
        <v>0.04982817596080302</v>
      </c>
    </row>
    <row r="137" ht="15" thickBot="1" thickTop="1"/>
    <row r="138" spans="2:25" ht="21.75" thickBot="1" thickTop="1">
      <c r="B138" s="355" t="s">
        <v>25</v>
      </c>
      <c r="C138" s="356"/>
      <c r="D138" s="356"/>
      <c r="E138" s="524" t="s">
        <v>63</v>
      </c>
      <c r="V138" s="355" t="s">
        <v>29</v>
      </c>
      <c r="W138" s="356"/>
      <c r="X138" s="356"/>
      <c r="Y138" s="524" t="s">
        <v>4</v>
      </c>
    </row>
    <row r="139" spans="2:25" ht="18.75" thickBot="1" thickTop="1">
      <c r="B139" s="357" t="s">
        <v>190</v>
      </c>
      <c r="C139" s="358">
        <v>2014</v>
      </c>
      <c r="D139" s="359">
        <v>2015</v>
      </c>
      <c r="E139" s="360" t="s">
        <v>71</v>
      </c>
      <c r="V139" s="357" t="s">
        <v>48</v>
      </c>
      <c r="W139" s="358">
        <v>2014</v>
      </c>
      <c r="X139" s="359">
        <v>2015</v>
      </c>
      <c r="Y139" s="360" t="s">
        <v>71</v>
      </c>
    </row>
    <row r="140" spans="2:25" ht="15.75" thickTop="1">
      <c r="B140" s="361" t="s">
        <v>72</v>
      </c>
      <c r="C140" s="362">
        <v>2338.219</v>
      </c>
      <c r="D140" s="363">
        <v>3138.5440000000003</v>
      </c>
      <c r="E140" s="364">
        <v>0.34227974368525804</v>
      </c>
      <c r="V140" s="376" t="s">
        <v>6</v>
      </c>
      <c r="W140" s="51">
        <v>2338.219</v>
      </c>
      <c r="X140" s="366">
        <v>3138.5440000000003</v>
      </c>
      <c r="Y140" s="364">
        <v>0.34227974368525804</v>
      </c>
    </row>
    <row r="141" spans="2:25" ht="15">
      <c r="B141" s="365" t="s">
        <v>8</v>
      </c>
      <c r="C141" s="51">
        <v>290.64179700000017</v>
      </c>
      <c r="D141" s="366">
        <v>341.89547200000044</v>
      </c>
      <c r="E141" s="367">
        <v>0.17634653903547215</v>
      </c>
      <c r="V141" s="376" t="s">
        <v>8</v>
      </c>
      <c r="W141" s="51">
        <v>290.64179700000017</v>
      </c>
      <c r="X141" s="366">
        <v>341.89547200000044</v>
      </c>
      <c r="Y141" s="367">
        <v>0.17634653903547215</v>
      </c>
    </row>
    <row r="142" spans="2:25" ht="15">
      <c r="B142" s="368" t="s">
        <v>75</v>
      </c>
      <c r="C142" s="251">
        <v>0.12430050264752796</v>
      </c>
      <c r="D142" s="369">
        <v>0.10893442054659754</v>
      </c>
      <c r="E142" s="367"/>
      <c r="V142" s="525" t="s">
        <v>9</v>
      </c>
      <c r="W142" s="251">
        <v>0.12430050264752796</v>
      </c>
      <c r="X142" s="369">
        <v>0.10893442054659754</v>
      </c>
      <c r="Y142" s="367"/>
    </row>
    <row r="143" spans="2:25" ht="15">
      <c r="B143" s="365" t="s">
        <v>10</v>
      </c>
      <c r="C143" s="51">
        <v>134.54579700000016</v>
      </c>
      <c r="D143" s="366">
        <v>166.04247200000046</v>
      </c>
      <c r="E143" s="367">
        <v>0.2340963129453999</v>
      </c>
      <c r="V143" s="376" t="s">
        <v>10</v>
      </c>
      <c r="W143" s="51">
        <v>134.54579700000016</v>
      </c>
      <c r="X143" s="366">
        <v>166.04247200000046</v>
      </c>
      <c r="Y143" s="367">
        <v>0.2340963129453999</v>
      </c>
    </row>
    <row r="144" spans="2:25" ht="15">
      <c r="B144" s="368" t="s">
        <v>75</v>
      </c>
      <c r="C144" s="251">
        <v>0.057541999701482265</v>
      </c>
      <c r="D144" s="369">
        <v>0.05290429957330547</v>
      </c>
      <c r="E144" s="367"/>
      <c r="V144" s="525" t="s">
        <v>9</v>
      </c>
      <c r="W144" s="251">
        <v>0.057541999701482265</v>
      </c>
      <c r="X144" s="369">
        <v>0.05290429957330547</v>
      </c>
      <c r="Y144" s="367"/>
    </row>
    <row r="145" spans="2:25" ht="15">
      <c r="B145" s="365" t="s">
        <v>411</v>
      </c>
      <c r="C145" s="51">
        <v>71.73525790000018</v>
      </c>
      <c r="D145" s="366">
        <v>72.73869984000046</v>
      </c>
      <c r="E145" s="367">
        <v>0.013988127587121646</v>
      </c>
      <c r="V145" s="376" t="s">
        <v>423</v>
      </c>
      <c r="W145" s="51">
        <v>71.73525790000018</v>
      </c>
      <c r="X145" s="366">
        <v>72.73869984000046</v>
      </c>
      <c r="Y145" s="367">
        <v>0.013988127587121646</v>
      </c>
    </row>
    <row r="146" spans="2:25" ht="15">
      <c r="B146" s="368" t="s">
        <v>75</v>
      </c>
      <c r="C146" s="251">
        <v>0.030679443585053486</v>
      </c>
      <c r="D146" s="369">
        <v>0.023175937581248012</v>
      </c>
      <c r="E146" s="367"/>
      <c r="V146" s="525" t="s">
        <v>9</v>
      </c>
      <c r="W146" s="251">
        <v>0.030679443585053486</v>
      </c>
      <c r="X146" s="369">
        <v>0.023175937581248012</v>
      </c>
      <c r="Y146" s="367"/>
    </row>
    <row r="147" spans="2:25" ht="15">
      <c r="B147" s="365" t="s">
        <v>454</v>
      </c>
      <c r="C147" s="51">
        <v>10164.2</v>
      </c>
      <c r="D147" s="366">
        <v>9776.5</v>
      </c>
      <c r="E147" s="367">
        <v>-0.03814368076188979</v>
      </c>
      <c r="V147" s="376" t="s">
        <v>99</v>
      </c>
      <c r="W147" s="51">
        <v>10164.2</v>
      </c>
      <c r="X147" s="366">
        <v>9776.5</v>
      </c>
      <c r="Y147" s="367">
        <v>-0.03814368076188979</v>
      </c>
    </row>
    <row r="148" spans="2:25" ht="15">
      <c r="B148" s="368" t="s">
        <v>74</v>
      </c>
      <c r="C148" s="253">
        <v>40.756275636452344</v>
      </c>
      <c r="D148" s="370">
        <v>37.37966139713192</v>
      </c>
      <c r="E148" s="367"/>
      <c r="V148" s="525" t="s">
        <v>7</v>
      </c>
      <c r="W148" s="253">
        <v>40.756275636452344</v>
      </c>
      <c r="X148" s="370">
        <v>37.37966139713192</v>
      </c>
      <c r="Y148" s="367"/>
    </row>
    <row r="149" spans="2:25" ht="15">
      <c r="B149" s="365" t="s">
        <v>79</v>
      </c>
      <c r="C149" s="51">
        <v>334.67909327999996</v>
      </c>
      <c r="D149" s="366">
        <v>155.09297387152003</v>
      </c>
      <c r="E149" s="367">
        <v>-0.5365919862171797</v>
      </c>
      <c r="V149" s="376" t="s">
        <v>11</v>
      </c>
      <c r="W149" s="51">
        <v>334.67909327999996</v>
      </c>
      <c r="X149" s="366">
        <v>155.09297387152003</v>
      </c>
      <c r="Y149" s="367">
        <v>-0.5365919862171797</v>
      </c>
    </row>
    <row r="150" spans="2:25" ht="15">
      <c r="B150" s="365" t="s">
        <v>427</v>
      </c>
      <c r="C150" s="51"/>
      <c r="D150" s="366">
        <v>43.951508801520006</v>
      </c>
      <c r="E150" s="367"/>
      <c r="V150" s="376" t="s">
        <v>441</v>
      </c>
      <c r="W150" s="51"/>
      <c r="X150" s="366">
        <v>43.951508801520006</v>
      </c>
      <c r="Y150" s="367"/>
    </row>
    <row r="151" spans="2:25" ht="15">
      <c r="B151" s="365" t="s">
        <v>455</v>
      </c>
      <c r="C151" s="51">
        <v>88.4</v>
      </c>
      <c r="D151" s="366">
        <v>97.90000000000002</v>
      </c>
      <c r="E151" s="367">
        <v>0.10746606334841635</v>
      </c>
      <c r="V151" s="376" t="s">
        <v>50</v>
      </c>
      <c r="W151" s="51">
        <v>88.4</v>
      </c>
      <c r="X151" s="366">
        <v>97.90000000000002</v>
      </c>
      <c r="Y151" s="367">
        <v>0.10746606334841635</v>
      </c>
    </row>
    <row r="152" spans="2:25" ht="15">
      <c r="B152" s="365" t="s">
        <v>428</v>
      </c>
      <c r="C152" s="51">
        <v>839.3000000000001</v>
      </c>
      <c r="D152" s="366">
        <v>1115.72787535</v>
      </c>
      <c r="E152" s="367">
        <v>0.32935526671035364</v>
      </c>
      <c r="V152" s="376" t="s">
        <v>51</v>
      </c>
      <c r="W152" s="51">
        <v>839.3000000000001</v>
      </c>
      <c r="X152" s="366">
        <v>1115.72787535</v>
      </c>
      <c r="Y152" s="367">
        <v>0.32935526671035364</v>
      </c>
    </row>
    <row r="153" spans="2:25" ht="15.75" thickBot="1">
      <c r="B153" s="371" t="s">
        <v>399</v>
      </c>
      <c r="C153" s="372">
        <v>2.5882280667935698</v>
      </c>
      <c r="D153" s="373">
        <v>3.26335961346104</v>
      </c>
      <c r="E153" s="374"/>
      <c r="V153" s="371" t="s">
        <v>52</v>
      </c>
      <c r="W153" s="372">
        <v>2.5882280667935698</v>
      </c>
      <c r="X153" s="373">
        <v>3.26335961346104</v>
      </c>
      <c r="Y153" s="374"/>
    </row>
    <row r="154" ht="15" thickBot="1" thickTop="1"/>
    <row r="155" spans="2:25" ht="21.75" thickBot="1" thickTop="1">
      <c r="B155" s="355" t="s">
        <v>25</v>
      </c>
      <c r="C155" s="377"/>
      <c r="D155" s="377"/>
      <c r="E155" s="378" t="s">
        <v>59</v>
      </c>
      <c r="F155" s="81"/>
      <c r="V155" s="355" t="s">
        <v>29</v>
      </c>
      <c r="W155" s="377"/>
      <c r="X155" s="377"/>
      <c r="Y155" s="378" t="s">
        <v>61</v>
      </c>
    </row>
    <row r="156" spans="2:25" ht="18.75" thickBot="1" thickTop="1">
      <c r="B156" s="357" t="s">
        <v>190</v>
      </c>
      <c r="C156" s="379">
        <v>2014</v>
      </c>
      <c r="D156" s="380">
        <v>2015</v>
      </c>
      <c r="E156" s="360" t="s">
        <v>71</v>
      </c>
      <c r="F156" s="81"/>
      <c r="V156" s="357" t="s">
        <v>48</v>
      </c>
      <c r="W156" s="358">
        <v>2014</v>
      </c>
      <c r="X156" s="399">
        <v>2015</v>
      </c>
      <c r="Y156" s="375" t="s">
        <v>71</v>
      </c>
    </row>
    <row r="157" spans="2:25" ht="15.75" thickTop="1">
      <c r="B157" s="365" t="s">
        <v>456</v>
      </c>
      <c r="C157" s="51">
        <v>523.2</v>
      </c>
      <c r="D157" s="381">
        <v>523.7</v>
      </c>
      <c r="E157" s="367">
        <v>0.0009556574923548222</v>
      </c>
      <c r="F157" s="394"/>
      <c r="V157" s="376" t="s">
        <v>462</v>
      </c>
      <c r="W157" s="51">
        <v>523.2</v>
      </c>
      <c r="X157" s="381">
        <v>523.7</v>
      </c>
      <c r="Y157" s="367">
        <v>0.0009556574923548222</v>
      </c>
    </row>
    <row r="158" spans="2:25" ht="15">
      <c r="B158" s="365" t="s">
        <v>457</v>
      </c>
      <c r="C158" s="51">
        <v>1031.1</v>
      </c>
      <c r="D158" s="381">
        <v>1108.8</v>
      </c>
      <c r="E158" s="367">
        <v>0.07535641547861505</v>
      </c>
      <c r="F158" s="394"/>
      <c r="V158" s="376" t="s">
        <v>463</v>
      </c>
      <c r="W158" s="51">
        <v>1031.1</v>
      </c>
      <c r="X158" s="381">
        <v>1108.8</v>
      </c>
      <c r="Y158" s="367">
        <v>0.07535641547861505</v>
      </c>
    </row>
    <row r="159" spans="2:25" ht="15">
      <c r="B159" s="365" t="s">
        <v>458</v>
      </c>
      <c r="C159" s="51">
        <v>133.5</v>
      </c>
      <c r="D159" s="381">
        <v>128.7</v>
      </c>
      <c r="E159" s="367">
        <v>-0.035955056179775347</v>
      </c>
      <c r="F159" s="394"/>
      <c r="V159" s="376" t="s">
        <v>464</v>
      </c>
      <c r="W159" s="51">
        <v>133.5</v>
      </c>
      <c r="X159" s="381">
        <v>128.7</v>
      </c>
      <c r="Y159" s="367">
        <v>-0.035955056179775347</v>
      </c>
    </row>
    <row r="160" spans="2:25" ht="15.75" thickBot="1">
      <c r="B160" s="365" t="s">
        <v>459</v>
      </c>
      <c r="C160" s="51">
        <v>649.9</v>
      </c>
      <c r="D160" s="381">
        <v>1376.6</v>
      </c>
      <c r="E160" s="367">
        <v>1.11817202646561</v>
      </c>
      <c r="F160" s="81"/>
      <c r="V160" s="376" t="s">
        <v>465</v>
      </c>
      <c r="W160" s="51">
        <v>649.9</v>
      </c>
      <c r="X160" s="381">
        <v>1376.6</v>
      </c>
      <c r="Y160" s="367">
        <v>1.11817202646561</v>
      </c>
    </row>
    <row r="161" spans="2:25" ht="16.5" thickBot="1" thickTop="1">
      <c r="B161" s="382" t="s">
        <v>15</v>
      </c>
      <c r="C161" s="383">
        <v>2338.219</v>
      </c>
      <c r="D161" s="384">
        <v>3138.5440000000003</v>
      </c>
      <c r="E161" s="385">
        <v>0.34227974368525804</v>
      </c>
      <c r="V161" s="382" t="s">
        <v>15</v>
      </c>
      <c r="W161" s="383">
        <v>2338.219</v>
      </c>
      <c r="X161" s="384">
        <v>3138.5440000000003</v>
      </c>
      <c r="Y161" s="385">
        <v>0.34227974368525804</v>
      </c>
    </row>
    <row r="162" spans="2:25" ht="15.75" thickTop="1">
      <c r="B162" s="386" t="s">
        <v>460</v>
      </c>
      <c r="C162" s="387">
        <v>610.271</v>
      </c>
      <c r="D162" s="388">
        <v>751.0224710885047</v>
      </c>
      <c r="E162" s="389">
        <v>0.23063765292551142</v>
      </c>
      <c r="F162" s="394"/>
      <c r="V162" s="386" t="s">
        <v>449</v>
      </c>
      <c r="W162" s="387">
        <v>610.271</v>
      </c>
      <c r="X162" s="388">
        <v>751.0224710885047</v>
      </c>
      <c r="Y162" s="389">
        <v>0.23063765292551142</v>
      </c>
    </row>
    <row r="163" spans="2:25" ht="15.75" thickBot="1">
      <c r="B163" s="390" t="s">
        <v>461</v>
      </c>
      <c r="C163" s="391">
        <v>0.2609982212957811</v>
      </c>
      <c r="D163" s="392">
        <v>0.23929008836215285</v>
      </c>
      <c r="E163" s="374"/>
      <c r="V163" s="390" t="s">
        <v>450</v>
      </c>
      <c r="W163" s="391">
        <v>0.2609982212957811</v>
      </c>
      <c r="X163" s="392">
        <v>0.23929008836215285</v>
      </c>
      <c r="Y163" s="374"/>
    </row>
    <row r="164" spans="2:25" ht="15" thickTop="1">
      <c r="B164" s="81"/>
      <c r="C164" s="393"/>
      <c r="D164" s="393"/>
      <c r="E164" s="394"/>
      <c r="V164" s="81"/>
      <c r="W164" s="393"/>
      <c r="X164" s="393"/>
      <c r="Y164" s="394"/>
    </row>
    <row r="165" spans="2:25" ht="15" thickBot="1">
      <c r="B165" s="81"/>
      <c r="C165" s="81"/>
      <c r="D165" s="81"/>
      <c r="E165" s="81"/>
      <c r="V165" s="81"/>
      <c r="W165" s="81"/>
      <c r="X165" s="81"/>
      <c r="Y165" s="81"/>
    </row>
    <row r="166" spans="2:25" ht="21.75" thickBot="1" thickTop="1">
      <c r="B166" s="355" t="s">
        <v>25</v>
      </c>
      <c r="C166" s="377"/>
      <c r="D166" s="377"/>
      <c r="E166" s="378" t="s">
        <v>60</v>
      </c>
      <c r="V166" s="355" t="s">
        <v>29</v>
      </c>
      <c r="W166" s="377"/>
      <c r="X166" s="377"/>
      <c r="Y166" s="378" t="s">
        <v>58</v>
      </c>
    </row>
    <row r="167" spans="2:25" ht="18.75" thickBot="1" thickTop="1">
      <c r="B167" s="357" t="s">
        <v>190</v>
      </c>
      <c r="C167" s="379">
        <f>+C156</f>
        <v>2014</v>
      </c>
      <c r="D167" s="379">
        <f>+D156</f>
        <v>2015</v>
      </c>
      <c r="E167" s="360" t="s">
        <v>71</v>
      </c>
      <c r="V167" s="357" t="s">
        <v>48</v>
      </c>
      <c r="W167" s="379">
        <f>+W156</f>
        <v>2014</v>
      </c>
      <c r="X167" s="379">
        <f>+X156</f>
        <v>2015</v>
      </c>
      <c r="Y167" s="360" t="s">
        <v>71</v>
      </c>
    </row>
    <row r="168" spans="2:25" ht="15.75" thickTop="1">
      <c r="B168" s="365" t="s">
        <v>456</v>
      </c>
      <c r="C168" s="51">
        <v>6073</v>
      </c>
      <c r="D168" s="381">
        <v>5826</v>
      </c>
      <c r="E168" s="367">
        <v>-0.04067182611559361</v>
      </c>
      <c r="V168" s="365" t="s">
        <v>462</v>
      </c>
      <c r="W168" s="51">
        <v>6073</v>
      </c>
      <c r="X168" s="381">
        <v>5826</v>
      </c>
      <c r="Y168" s="367">
        <v>-0.04067182611559361</v>
      </c>
    </row>
    <row r="169" spans="2:25" ht="15">
      <c r="B169" s="365" t="s">
        <v>457</v>
      </c>
      <c r="C169" s="51">
        <v>2383</v>
      </c>
      <c r="D169" s="381">
        <v>2304</v>
      </c>
      <c r="E169" s="367">
        <v>-0.03315148971884174</v>
      </c>
      <c r="V169" s="365" t="s">
        <v>463</v>
      </c>
      <c r="W169" s="51">
        <v>2383</v>
      </c>
      <c r="X169" s="381">
        <v>2304</v>
      </c>
      <c r="Y169" s="367">
        <v>-0.03315148971884174</v>
      </c>
    </row>
    <row r="170" spans="2:25" ht="15.75" thickBot="1">
      <c r="B170" s="365" t="s">
        <v>459</v>
      </c>
      <c r="C170" s="51">
        <v>1708.2</v>
      </c>
      <c r="D170" s="381">
        <v>1646.5</v>
      </c>
      <c r="E170" s="367">
        <v>-0.03611989228427592</v>
      </c>
      <c r="V170" s="365" t="s">
        <v>465</v>
      </c>
      <c r="W170" s="51">
        <v>1708.2</v>
      </c>
      <c r="X170" s="381">
        <v>1646.5</v>
      </c>
      <c r="Y170" s="367">
        <v>-0.03611989228427592</v>
      </c>
    </row>
    <row r="171" spans="2:25" ht="16.5" thickBot="1" thickTop="1">
      <c r="B171" s="382" t="s">
        <v>15</v>
      </c>
      <c r="C171" s="383">
        <v>10164.2</v>
      </c>
      <c r="D171" s="384">
        <v>9776.5</v>
      </c>
      <c r="E171" s="385">
        <v>-0.03814368076188979</v>
      </c>
      <c r="V171" s="382" t="s">
        <v>15</v>
      </c>
      <c r="W171" s="383">
        <v>10164.2</v>
      </c>
      <c r="X171" s="384">
        <v>9776.5</v>
      </c>
      <c r="Y171" s="385">
        <v>-0.03814368076188979</v>
      </c>
    </row>
    <row r="172" spans="2:25" ht="15.75" thickTop="1">
      <c r="B172" s="386" t="s">
        <v>460</v>
      </c>
      <c r="C172" s="387">
        <v>3870.8</v>
      </c>
      <c r="D172" s="388">
        <v>3963.1</v>
      </c>
      <c r="E172" s="389">
        <v>0.023845199958664853</v>
      </c>
      <c r="F172" s="394"/>
      <c r="V172" s="386" t="s">
        <v>449</v>
      </c>
      <c r="W172" s="387">
        <v>3870.8</v>
      </c>
      <c r="X172" s="388">
        <v>3963.1</v>
      </c>
      <c r="Y172" s="389">
        <v>0.023845199958664853</v>
      </c>
    </row>
    <row r="173" spans="2:25" ht="15.75" thickBot="1">
      <c r="B173" s="390" t="s">
        <v>466</v>
      </c>
      <c r="C173" s="391">
        <v>0.38082682355719094</v>
      </c>
      <c r="D173" s="392">
        <v>0.40537001994578836</v>
      </c>
      <c r="E173" s="374"/>
      <c r="V173" s="390" t="s">
        <v>453</v>
      </c>
      <c r="W173" s="391">
        <v>0.38082682355719094</v>
      </c>
      <c r="X173" s="392">
        <v>0.40537001994578836</v>
      </c>
      <c r="Y173" s="374"/>
    </row>
    <row r="174" spans="2:25" ht="15" thickTop="1">
      <c r="B174" s="395"/>
      <c r="C174" s="396"/>
      <c r="D174" s="396"/>
      <c r="E174" s="397"/>
      <c r="V174" s="87"/>
      <c r="W174" s="87"/>
      <c r="X174" s="87"/>
      <c r="Y174" s="87"/>
    </row>
    <row r="175" spans="2:25" ht="15" thickBot="1">
      <c r="B175" s="395"/>
      <c r="C175" s="396"/>
      <c r="D175" s="396"/>
      <c r="E175" s="398"/>
      <c r="V175" s="87"/>
      <c r="W175" s="87"/>
      <c r="X175" s="87"/>
      <c r="Y175" s="87"/>
    </row>
    <row r="176" spans="2:25" ht="21.75" thickBot="1" thickTop="1">
      <c r="B176" s="355" t="s">
        <v>25</v>
      </c>
      <c r="C176" s="377"/>
      <c r="D176" s="377"/>
      <c r="E176" s="378" t="s">
        <v>14</v>
      </c>
      <c r="V176" s="355" t="s">
        <v>29</v>
      </c>
      <c r="W176" s="377"/>
      <c r="X176" s="377"/>
      <c r="Y176" s="378" t="s">
        <v>53</v>
      </c>
    </row>
    <row r="177" spans="2:25" ht="18.75" thickBot="1" thickTop="1">
      <c r="B177" s="357" t="s">
        <v>190</v>
      </c>
      <c r="C177" s="358">
        <v>2014</v>
      </c>
      <c r="D177" s="399">
        <v>2015</v>
      </c>
      <c r="E177" s="375" t="s">
        <v>71</v>
      </c>
      <c r="V177" s="357" t="s">
        <v>48</v>
      </c>
      <c r="W177" s="358">
        <v>2014</v>
      </c>
      <c r="X177" s="399">
        <v>2015</v>
      </c>
      <c r="Y177" s="375" t="s">
        <v>71</v>
      </c>
    </row>
    <row r="178" spans="2:25" ht="15.75" thickTop="1">
      <c r="B178" s="400" t="s">
        <v>192</v>
      </c>
      <c r="C178" s="46">
        <v>1727.948</v>
      </c>
      <c r="D178" s="401">
        <v>2387.511</v>
      </c>
      <c r="E178" s="402">
        <v>0.3817030373599204</v>
      </c>
      <c r="V178" s="400" t="s">
        <v>17</v>
      </c>
      <c r="W178" s="46">
        <v>1727.948</v>
      </c>
      <c r="X178" s="401">
        <v>2387.511</v>
      </c>
      <c r="Y178" s="402">
        <v>0.3817030373599204</v>
      </c>
    </row>
    <row r="179" spans="2:25" ht="15">
      <c r="B179" s="400" t="s">
        <v>193</v>
      </c>
      <c r="C179" s="46">
        <v>295.60199999999986</v>
      </c>
      <c r="D179" s="401">
        <v>315.52199999999993</v>
      </c>
      <c r="E179" s="402">
        <v>0.06738790671240413</v>
      </c>
      <c r="V179" s="400" t="s">
        <v>18</v>
      </c>
      <c r="W179" s="46">
        <v>295.60199999999986</v>
      </c>
      <c r="X179" s="401">
        <v>315.52199999999993</v>
      </c>
      <c r="Y179" s="402">
        <v>0.06738790671240413</v>
      </c>
    </row>
    <row r="180" spans="2:25" ht="15">
      <c r="B180" s="400" t="s">
        <v>400</v>
      </c>
      <c r="C180" s="46">
        <v>282.937</v>
      </c>
      <c r="D180" s="401">
        <v>415.821</v>
      </c>
      <c r="E180" s="402">
        <v>0.46965932345363104</v>
      </c>
      <c r="V180" s="400" t="s">
        <v>19</v>
      </c>
      <c r="W180" s="46">
        <v>282.937</v>
      </c>
      <c r="X180" s="401">
        <v>415.821</v>
      </c>
      <c r="Y180" s="402">
        <v>0.46965932345363104</v>
      </c>
    </row>
    <row r="181" spans="2:25" ht="15">
      <c r="B181" s="400" t="s">
        <v>196</v>
      </c>
      <c r="C181" s="46">
        <v>0</v>
      </c>
      <c r="D181" s="401">
        <v>0</v>
      </c>
      <c r="E181" s="402" t="s">
        <v>130</v>
      </c>
      <c r="V181" s="400" t="s">
        <v>20</v>
      </c>
      <c r="W181" s="46">
        <v>0</v>
      </c>
      <c r="X181" s="401">
        <v>0</v>
      </c>
      <c r="Y181" s="402" t="s">
        <v>130</v>
      </c>
    </row>
    <row r="182" spans="2:25" ht="15.75" thickBot="1">
      <c r="B182" s="400" t="s">
        <v>197</v>
      </c>
      <c r="C182" s="46">
        <v>31.732</v>
      </c>
      <c r="D182" s="401">
        <v>19.68999999999994</v>
      </c>
      <c r="E182" s="402">
        <v>-0.37949073490482976</v>
      </c>
      <c r="V182" s="400" t="s">
        <v>21</v>
      </c>
      <c r="W182" s="46">
        <v>31.732</v>
      </c>
      <c r="X182" s="401">
        <v>19.68999999999994</v>
      </c>
      <c r="Y182" s="402">
        <v>-0.37949073490482976</v>
      </c>
    </row>
    <row r="183" spans="2:25" ht="21.75" customHeight="1" thickBot="1" thickTop="1">
      <c r="B183" s="382" t="s">
        <v>15</v>
      </c>
      <c r="C183" s="383">
        <v>2338.219</v>
      </c>
      <c r="D183" s="384">
        <v>3138.544</v>
      </c>
      <c r="E183" s="385">
        <v>0.3422797436852578</v>
      </c>
      <c r="V183" s="382" t="s">
        <v>15</v>
      </c>
      <c r="W183" s="383">
        <v>2338.219</v>
      </c>
      <c r="X183" s="384">
        <v>3138.544</v>
      </c>
      <c r="Y183" s="385">
        <v>0.3422797436852578</v>
      </c>
    </row>
    <row r="184" spans="2:25" ht="15" thickBot="1" thickTop="1">
      <c r="B184" s="81"/>
      <c r="C184" s="81"/>
      <c r="D184" s="81"/>
      <c r="E184" s="81"/>
      <c r="F184" s="87"/>
      <c r="V184" s="87"/>
      <c r="W184" s="87"/>
      <c r="X184" s="87"/>
      <c r="Y184" s="87"/>
    </row>
    <row r="185" spans="2:25" ht="21.75" thickBot="1" thickTop="1">
      <c r="B185" s="355" t="s">
        <v>25</v>
      </c>
      <c r="C185" s="377"/>
      <c r="D185" s="377"/>
      <c r="E185" s="378" t="s">
        <v>16</v>
      </c>
      <c r="F185" s="87"/>
      <c r="V185" s="355" t="s">
        <v>29</v>
      </c>
      <c r="W185" s="377"/>
      <c r="X185" s="377"/>
      <c r="Y185" s="378" t="s">
        <v>54</v>
      </c>
    </row>
    <row r="186" spans="2:25" ht="18.75" thickBot="1" thickTop="1">
      <c r="B186" s="357" t="s">
        <v>190</v>
      </c>
      <c r="C186" s="358">
        <f>+C177</f>
        <v>2014</v>
      </c>
      <c r="D186" s="358">
        <f>+D177</f>
        <v>2015</v>
      </c>
      <c r="E186" s="375" t="s">
        <v>71</v>
      </c>
      <c r="F186" s="87"/>
      <c r="V186" s="357" t="s">
        <v>48</v>
      </c>
      <c r="W186" s="358">
        <f>+W177</f>
        <v>2014</v>
      </c>
      <c r="X186" s="358">
        <f>+X177</f>
        <v>2015</v>
      </c>
      <c r="Y186" s="375" t="s">
        <v>71</v>
      </c>
    </row>
    <row r="187" spans="2:25" ht="15.75" thickTop="1">
      <c r="B187" s="400" t="s">
        <v>192</v>
      </c>
      <c r="C187" s="46">
        <v>6292.986</v>
      </c>
      <c r="D187" s="401">
        <v>5813.406</v>
      </c>
      <c r="E187" s="402">
        <v>-0.0762086551598875</v>
      </c>
      <c r="F187" s="87"/>
      <c r="V187" s="400" t="s">
        <v>17</v>
      </c>
      <c r="W187" s="46">
        <v>6292.986</v>
      </c>
      <c r="X187" s="401">
        <v>5813.406</v>
      </c>
      <c r="Y187" s="402">
        <v>-0.0762086551598875</v>
      </c>
    </row>
    <row r="188" spans="2:25" ht="15">
      <c r="B188" s="400" t="s">
        <v>193</v>
      </c>
      <c r="C188" s="46">
        <v>2821.2789999999995</v>
      </c>
      <c r="D188" s="401">
        <v>2862.3579999999993</v>
      </c>
      <c r="E188" s="402">
        <v>0.01456041745605452</v>
      </c>
      <c r="F188" s="87"/>
      <c r="V188" s="400" t="s">
        <v>18</v>
      </c>
      <c r="W188" s="46">
        <v>2821.2789999999995</v>
      </c>
      <c r="X188" s="401">
        <v>2862.3579999999993</v>
      </c>
      <c r="Y188" s="402">
        <v>0.01456041745605452</v>
      </c>
    </row>
    <row r="189" spans="2:25" ht="15">
      <c r="B189" s="400" t="s">
        <v>400</v>
      </c>
      <c r="C189" s="46">
        <v>1008.82</v>
      </c>
      <c r="D189" s="401">
        <v>1008.103</v>
      </c>
      <c r="E189" s="402">
        <v>-0.0007107313494975065</v>
      </c>
      <c r="F189" s="87"/>
      <c r="V189" s="400" t="s">
        <v>19</v>
      </c>
      <c r="W189" s="46">
        <v>1008.82</v>
      </c>
      <c r="X189" s="401">
        <v>1008.103</v>
      </c>
      <c r="Y189" s="402">
        <v>-0.0007107313494975065</v>
      </c>
    </row>
    <row r="190" spans="2:25" ht="15">
      <c r="B190" s="400" t="s">
        <v>196</v>
      </c>
      <c r="C190" s="46">
        <v>0</v>
      </c>
      <c r="D190" s="401">
        <v>63.615</v>
      </c>
      <c r="E190" s="402" t="s">
        <v>130</v>
      </c>
      <c r="F190" s="87"/>
      <c r="V190" s="400" t="s">
        <v>20</v>
      </c>
      <c r="W190" s="46">
        <v>0</v>
      </c>
      <c r="X190" s="401">
        <v>63.615</v>
      </c>
      <c r="Y190" s="402" t="s">
        <v>130</v>
      </c>
    </row>
    <row r="191" spans="2:25" ht="15.75" thickBot="1">
      <c r="B191" s="400" t="s">
        <v>197</v>
      </c>
      <c r="C191" s="46">
        <v>40.732</v>
      </c>
      <c r="D191" s="401">
        <v>28.9940000000014</v>
      </c>
      <c r="E191" s="402">
        <v>-0.2881763723853138</v>
      </c>
      <c r="F191" s="87"/>
      <c r="V191" s="400" t="s">
        <v>21</v>
      </c>
      <c r="W191" s="46">
        <v>40.732</v>
      </c>
      <c r="X191" s="401">
        <v>28.9940000000014</v>
      </c>
      <c r="Y191" s="402">
        <v>-0.2881763723853138</v>
      </c>
    </row>
    <row r="192" spans="2:25" ht="16.5" thickBot="1" thickTop="1">
      <c r="B192" s="382" t="s">
        <v>15</v>
      </c>
      <c r="C192" s="383">
        <v>10163.817</v>
      </c>
      <c r="D192" s="384">
        <v>9776.476</v>
      </c>
      <c r="E192" s="385">
        <v>-0.038109796742699986</v>
      </c>
      <c r="F192" s="87"/>
      <c r="V192" s="382" t="s">
        <v>15</v>
      </c>
      <c r="W192" s="383">
        <v>10163.817</v>
      </c>
      <c r="X192" s="384">
        <v>9776.476</v>
      </c>
      <c r="Y192" s="385">
        <v>-0.038109796742699986</v>
      </c>
    </row>
    <row r="193" ht="15" thickTop="1"/>
    <row r="212" ht="8.25" customHeight="1"/>
  </sheetData>
  <sheetProtection/>
  <mergeCells count="23">
    <mergeCell ref="U39:U40"/>
    <mergeCell ref="AB60:AD60"/>
    <mergeCell ref="AE60:AG60"/>
    <mergeCell ref="AH60:AJ60"/>
    <mergeCell ref="N60:P60"/>
    <mergeCell ref="U60:U61"/>
    <mergeCell ref="V60:X60"/>
    <mergeCell ref="Y60:AA60"/>
    <mergeCell ref="V39:X39"/>
    <mergeCell ref="Y39:AA39"/>
    <mergeCell ref="AB39:AD39"/>
    <mergeCell ref="AE39:AG39"/>
    <mergeCell ref="AH39:AJ39"/>
    <mergeCell ref="N39:P39"/>
    <mergeCell ref="L39:M39"/>
    <mergeCell ref="B60:B61"/>
    <mergeCell ref="C60:E60"/>
    <mergeCell ref="F60:H60"/>
    <mergeCell ref="I60:K60"/>
    <mergeCell ref="B39:B40"/>
    <mergeCell ref="C39:E39"/>
    <mergeCell ref="F39:H39"/>
    <mergeCell ref="I39:K3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mabermejoc</dc:creator>
  <cp:keywords/>
  <dc:description/>
  <cp:lastModifiedBy>caranda</cp:lastModifiedBy>
  <cp:lastPrinted>2015-07-28T08:49:30Z</cp:lastPrinted>
  <dcterms:created xsi:type="dcterms:W3CDTF">2013-05-14T10:24:32Z</dcterms:created>
  <dcterms:modified xsi:type="dcterms:W3CDTF">2016-02-25T17:43:10Z</dcterms:modified>
  <cp:category/>
  <cp:version/>
  <cp:contentType/>
  <cp:contentStatus/>
</cp:coreProperties>
</file>