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sterfs\ACS3\Relación con Inversores\RESULTADOS\Informes Resultados 2019\3T19\"/>
    </mc:Choice>
  </mc:AlternateContent>
  <bookViews>
    <workbookView xWindow="120" yWindow="150" windowWidth="18915" windowHeight="10800" activeTab="1"/>
  </bookViews>
  <sheets>
    <sheet name="Grupo ACS" sheetId="1" r:id="rId1"/>
    <sheet name="Actividades . Activities" sheetId="4" r:id="rId2"/>
  </sheets>
  <externalReferences>
    <externalReference r:id="rId3"/>
  </externalReferences>
  <calcPr calcId="152511"/>
</workbook>
</file>

<file path=xl/calcChain.xml><?xml version="1.0" encoding="utf-8"?>
<calcChain xmlns="http://schemas.openxmlformats.org/spreadsheetml/2006/main">
  <c r="Z24" i="4" l="1"/>
  <c r="AA30" i="4"/>
  <c r="X24" i="4"/>
  <c r="W74" i="4" l="1"/>
  <c r="X74" i="4"/>
  <c r="AF68" i="4"/>
  <c r="AG68" i="4"/>
  <c r="AF60" i="4"/>
  <c r="AG60" i="4"/>
  <c r="AC38" i="4"/>
  <c r="AD38" i="4"/>
  <c r="AC40" i="4"/>
  <c r="AD40" i="4"/>
  <c r="AC49" i="4"/>
  <c r="AD49" i="4"/>
  <c r="S234" i="1"/>
  <c r="Q146" i="1" l="1"/>
  <c r="D91" i="1" l="1"/>
  <c r="F91" i="1"/>
  <c r="G91" i="1"/>
  <c r="Y148" i="4" l="1"/>
  <c r="Y118" i="4" l="1"/>
  <c r="Y105" i="4"/>
  <c r="P333" i="1"/>
  <c r="S319" i="1"/>
  <c r="G314" i="1" l="1"/>
  <c r="T233" i="1" l="1"/>
  <c r="R233" i="1"/>
  <c r="Q233" i="1"/>
  <c r="P233" i="1"/>
  <c r="O233" i="1"/>
  <c r="T232" i="1"/>
  <c r="R232" i="1"/>
  <c r="Q232" i="1"/>
  <c r="P232" i="1"/>
  <c r="O232" i="1"/>
  <c r="T231" i="1"/>
  <c r="R231" i="1"/>
  <c r="Q231" i="1"/>
  <c r="P231" i="1"/>
  <c r="O231" i="1"/>
  <c r="T230" i="1"/>
  <c r="R230" i="1"/>
  <c r="Q230" i="1"/>
  <c r="P230" i="1"/>
  <c r="O230" i="1"/>
  <c r="T229" i="1"/>
  <c r="R229" i="1"/>
  <c r="Q229" i="1"/>
  <c r="P229" i="1"/>
  <c r="O229" i="1"/>
  <c r="T228" i="1"/>
  <c r="R228" i="1"/>
  <c r="Q228" i="1"/>
  <c r="P228" i="1"/>
  <c r="O228" i="1"/>
  <c r="T227" i="1"/>
  <c r="R227" i="1"/>
  <c r="Q227" i="1"/>
  <c r="P227" i="1"/>
  <c r="O227" i="1"/>
  <c r="T226" i="1"/>
  <c r="R226" i="1"/>
  <c r="Q226" i="1"/>
  <c r="P226" i="1"/>
  <c r="O226" i="1"/>
  <c r="T225" i="1"/>
  <c r="R225" i="1"/>
  <c r="Q225" i="1"/>
  <c r="P225" i="1"/>
  <c r="O225" i="1"/>
  <c r="T224" i="1"/>
  <c r="R224" i="1"/>
  <c r="Q224" i="1"/>
  <c r="P224" i="1"/>
  <c r="O224" i="1"/>
  <c r="T223" i="1"/>
  <c r="R223" i="1"/>
  <c r="Q223" i="1"/>
  <c r="P223" i="1"/>
  <c r="O223" i="1"/>
  <c r="T222" i="1"/>
  <c r="R222" i="1"/>
  <c r="Q222" i="1"/>
  <c r="P222" i="1"/>
  <c r="O222" i="1"/>
  <c r="T221" i="1"/>
  <c r="R221" i="1"/>
  <c r="Q221" i="1"/>
  <c r="P221" i="1"/>
  <c r="O221" i="1"/>
  <c r="S224" i="1" l="1"/>
  <c r="S228" i="1"/>
  <c r="S232" i="1"/>
  <c r="S223" i="1"/>
  <c r="S227" i="1"/>
  <c r="S231" i="1"/>
  <c r="S222" i="1"/>
  <c r="S226" i="1"/>
  <c r="S230" i="1"/>
  <c r="S221" i="1"/>
  <c r="S225" i="1"/>
  <c r="S229" i="1"/>
  <c r="S233" i="1"/>
  <c r="Q201" i="1" l="1"/>
  <c r="S201" i="1" l="1"/>
  <c r="O201" i="1"/>
  <c r="AA49" i="4" l="1"/>
  <c r="X49" i="4"/>
  <c r="W49" i="4"/>
  <c r="O200" i="1"/>
  <c r="O199" i="1"/>
  <c r="Q199" i="1"/>
  <c r="O198" i="1"/>
  <c r="Q198" i="1"/>
  <c r="O197" i="1"/>
  <c r="Q197" i="1"/>
  <c r="O196" i="1"/>
  <c r="Q196" i="1"/>
  <c r="Q195" i="1"/>
  <c r="O194" i="1"/>
  <c r="Q194" i="1"/>
  <c r="O193" i="1"/>
  <c r="Q193" i="1"/>
  <c r="O192" i="1"/>
  <c r="Q192" i="1"/>
  <c r="O191" i="1"/>
  <c r="Q191" i="1"/>
  <c r="O190" i="1"/>
  <c r="O195" i="1"/>
  <c r="W50" i="4" l="1"/>
  <c r="AA50" i="4"/>
  <c r="Z49" i="4"/>
  <c r="Z50" i="4"/>
  <c r="Q190" i="1"/>
  <c r="Q200" i="1"/>
  <c r="X50" i="4"/>
  <c r="S194" i="1"/>
  <c r="S198" i="1"/>
  <c r="S191" i="1"/>
  <c r="S200" i="1"/>
  <c r="S192" i="1"/>
  <c r="S196" i="1"/>
  <c r="S199" i="1"/>
  <c r="S195" i="1"/>
  <c r="S193" i="1"/>
  <c r="S197" i="1"/>
  <c r="O301" i="1"/>
  <c r="W12" i="4"/>
  <c r="X12" i="4"/>
  <c r="Q301" i="1"/>
  <c r="AG49" i="4"/>
  <c r="Y49" i="4" l="1"/>
  <c r="S190" i="1"/>
  <c r="AF49" i="4"/>
  <c r="AB49" i="4"/>
  <c r="P308" i="1"/>
  <c r="R308" i="1"/>
  <c r="AF50" i="4" l="1"/>
  <c r="AH49" i="4"/>
  <c r="AG50" i="4"/>
  <c r="O76" i="1" l="1"/>
  <c r="O72" i="1"/>
  <c r="O73" i="1"/>
  <c r="O75" i="1"/>
  <c r="O74" i="1" l="1"/>
  <c r="O304" i="1" l="1"/>
  <c r="Q304" i="1" l="1"/>
  <c r="S304" i="1" l="1"/>
  <c r="O189" i="1" l="1"/>
  <c r="O188" i="1"/>
  <c r="O187" i="1"/>
  <c r="O186" i="1"/>
  <c r="O185" i="1"/>
  <c r="O184" i="1"/>
  <c r="O183" i="1"/>
  <c r="O182" i="1"/>
  <c r="O181" i="1"/>
  <c r="Q180" i="1"/>
  <c r="O179" i="1"/>
  <c r="Q179" i="1"/>
  <c r="O178" i="1"/>
  <c r="Q178" i="1"/>
  <c r="O177" i="1"/>
  <c r="Q177" i="1"/>
  <c r="O174" i="1"/>
  <c r="O173" i="1"/>
  <c r="O172" i="1"/>
  <c r="O171" i="1"/>
  <c r="O170" i="1"/>
  <c r="O169" i="1"/>
  <c r="O168" i="1"/>
  <c r="O167" i="1"/>
  <c r="O166" i="1"/>
  <c r="O165" i="1"/>
  <c r="O164" i="1"/>
  <c r="O163" i="1"/>
  <c r="O162" i="1"/>
  <c r="O160" i="1"/>
  <c r="O159" i="1"/>
  <c r="Q162" i="1" l="1"/>
  <c r="Q172" i="1"/>
  <c r="S180" i="1"/>
  <c r="O180" i="1"/>
  <c r="Q187" i="1"/>
  <c r="Q165" i="1"/>
  <c r="Q166" i="1"/>
  <c r="Q164" i="1"/>
  <c r="Q167" i="1"/>
  <c r="Q184" i="1"/>
  <c r="Q169" i="1"/>
  <c r="Q170" i="1"/>
  <c r="Q181" i="1"/>
  <c r="Q183" i="1"/>
  <c r="Q159" i="1"/>
  <c r="Q163" i="1"/>
  <c r="Q173" i="1"/>
  <c r="Q185" i="1"/>
  <c r="Q188" i="1"/>
  <c r="Q160" i="1"/>
  <c r="Q171" i="1"/>
  <c r="Q182" i="1"/>
  <c r="Q186" i="1"/>
  <c r="Q168" i="1"/>
  <c r="Q174" i="1"/>
  <c r="Q189" i="1"/>
  <c r="S178" i="1"/>
  <c r="S179" i="1"/>
  <c r="S177" i="1"/>
  <c r="S167" i="1"/>
  <c r="S188" i="1"/>
  <c r="S168" i="1"/>
  <c r="O161" i="1"/>
  <c r="O176" i="1"/>
  <c r="P159" i="1" l="1"/>
  <c r="S166" i="1"/>
  <c r="S181" i="1"/>
  <c r="S189" i="1"/>
  <c r="P166" i="1"/>
  <c r="S183" i="1"/>
  <c r="S174" i="1"/>
  <c r="S186" i="1"/>
  <c r="S170" i="1"/>
  <c r="S185" i="1"/>
  <c r="S159" i="1"/>
  <c r="S187" i="1"/>
  <c r="R159" i="1"/>
  <c r="Q202" i="1"/>
  <c r="Q176" i="1"/>
  <c r="S182" i="1"/>
  <c r="S173" i="1"/>
  <c r="S184" i="1"/>
  <c r="P174" i="1"/>
  <c r="S172" i="1"/>
  <c r="R174" i="1"/>
  <c r="R166" i="1"/>
  <c r="Q161" i="1"/>
  <c r="S169" i="1"/>
  <c r="S171" i="1"/>
  <c r="S176" i="1"/>
  <c r="O202" i="1"/>
  <c r="R176" i="1" l="1"/>
  <c r="R202" i="1"/>
  <c r="S202" i="1"/>
  <c r="P180" i="1" l="1"/>
  <c r="P191" i="1"/>
  <c r="P176" i="1"/>
  <c r="R180" i="1"/>
  <c r="R191" i="1"/>
  <c r="P202" i="1"/>
  <c r="O15" i="1" l="1"/>
  <c r="U263" i="1" l="1"/>
  <c r="U264" i="1"/>
  <c r="U259" i="1"/>
  <c r="U261" i="1"/>
  <c r="P322" i="1"/>
  <c r="U262" i="1" l="1"/>
  <c r="P15" i="1"/>
  <c r="P264" i="1" l="1"/>
  <c r="C91" i="1" l="1"/>
  <c r="O28" i="1" l="1"/>
  <c r="O14" i="1" l="1"/>
  <c r="O13" i="1" l="1"/>
  <c r="P25" i="1" l="1"/>
  <c r="O25" i="1"/>
  <c r="Q25" i="1" l="1"/>
  <c r="W118" i="4" l="1"/>
  <c r="X118" i="4"/>
  <c r="W105" i="4"/>
  <c r="X105" i="4"/>
  <c r="X101" i="4" l="1"/>
  <c r="X102" i="4"/>
  <c r="X104" i="4"/>
  <c r="X103" i="4"/>
  <c r="W102" i="4"/>
  <c r="W104" i="4"/>
  <c r="W103" i="4"/>
  <c r="W101" i="4"/>
  <c r="W115" i="4"/>
  <c r="X115" i="4"/>
  <c r="W117" i="4"/>
  <c r="X117" i="4"/>
  <c r="W116" i="4"/>
  <c r="X116" i="4"/>
  <c r="X114" i="4"/>
  <c r="W114" i="4"/>
  <c r="O208" i="1" l="1"/>
  <c r="O209" i="1"/>
  <c r="P207" i="1"/>
  <c r="P206" i="1"/>
  <c r="P208" i="1"/>
  <c r="P209" i="1"/>
  <c r="Q207" i="1"/>
  <c r="Q209" i="1"/>
  <c r="Q208" i="1"/>
  <c r="W113" i="4"/>
  <c r="W100" i="4"/>
  <c r="X113" i="4"/>
  <c r="X100" i="4"/>
  <c r="Q206" i="1" l="1"/>
  <c r="O206" i="1"/>
  <c r="Q210" i="1"/>
  <c r="W127" i="4"/>
  <c r="W131" i="4"/>
  <c r="W126" i="4"/>
  <c r="W108" i="4"/>
  <c r="W26" i="4" l="1"/>
  <c r="W17" i="4"/>
  <c r="W16" i="4"/>
  <c r="W30" i="4"/>
  <c r="W25" i="4"/>
  <c r="O210" i="1"/>
  <c r="P210" i="1"/>
  <c r="O207" i="1"/>
  <c r="W130" i="4"/>
  <c r="W128" i="4"/>
  <c r="W27" i="4" l="1"/>
  <c r="W20" i="4"/>
  <c r="W29" i="4"/>
  <c r="W18" i="4"/>
  <c r="W28" i="4" l="1"/>
  <c r="W129" i="4"/>
  <c r="W19" i="4"/>
  <c r="O311" i="1"/>
  <c r="W132" i="4" l="1"/>
  <c r="W31" i="4"/>
  <c r="O77" i="1"/>
  <c r="X21" i="4"/>
  <c r="W21" i="4"/>
  <c r="W11" i="4"/>
  <c r="Q311" i="1"/>
  <c r="Y29" i="4" l="1"/>
  <c r="X18" i="4"/>
  <c r="X19" i="4"/>
  <c r="P75" i="1"/>
  <c r="X31" i="4"/>
  <c r="X16" i="4"/>
  <c r="P74" i="1"/>
  <c r="P76" i="1"/>
  <c r="P72" i="1"/>
  <c r="Y25" i="4"/>
  <c r="X30" i="4"/>
  <c r="X20" i="4"/>
  <c r="X25" i="4"/>
  <c r="X29" i="4"/>
  <c r="P73" i="1"/>
  <c r="Y30" i="4"/>
  <c r="X27" i="4"/>
  <c r="X28" i="4"/>
  <c r="Y26" i="4"/>
  <c r="Y27" i="4"/>
  <c r="X26" i="4"/>
  <c r="X17" i="4"/>
  <c r="O308" i="1"/>
  <c r="Y28" i="4" l="1"/>
  <c r="Y31" i="4" l="1"/>
  <c r="Q308" i="1"/>
  <c r="X11" i="4"/>
  <c r="Y11" i="4"/>
  <c r="Z30" i="4" l="1"/>
  <c r="Z31" i="4"/>
  <c r="Z26" i="4"/>
  <c r="Z28" i="4"/>
  <c r="Z25" i="4"/>
  <c r="Z27" i="4"/>
  <c r="Z29" i="4"/>
  <c r="P16" i="1" l="1"/>
  <c r="O18" i="1"/>
  <c r="Q319" i="1"/>
  <c r="Q317" i="1"/>
  <c r="Q315" i="1"/>
  <c r="Q316" i="1"/>
  <c r="X112" i="4" l="1"/>
  <c r="Y15" i="4"/>
  <c r="Y24" i="4" s="1"/>
  <c r="W15" i="4"/>
  <c r="E91" i="1"/>
  <c r="Q318" i="1"/>
  <c r="W24" i="4" l="1"/>
  <c r="X71" i="4"/>
  <c r="W71" i="4"/>
  <c r="R234" i="1"/>
  <c r="O234" i="1"/>
  <c r="Q234" i="1"/>
  <c r="T234" i="1"/>
  <c r="X55" i="4"/>
  <c r="X35" i="4"/>
  <c r="W35" i="4"/>
  <c r="Z55" i="4"/>
  <c r="W55" i="4"/>
  <c r="O317" i="1"/>
  <c r="O319" i="1"/>
  <c r="O316" i="1"/>
  <c r="W112" i="4" l="1"/>
  <c r="S315" i="1"/>
  <c r="O315" i="1"/>
  <c r="Q16" i="1"/>
  <c r="O16" i="1"/>
  <c r="P234" i="1"/>
  <c r="AA35" i="4"/>
  <c r="AD55" i="4"/>
  <c r="Z35" i="4"/>
  <c r="O17" i="1"/>
  <c r="O318" i="1"/>
  <c r="AA55" i="4" l="1"/>
  <c r="AI55" i="4"/>
  <c r="AF55" i="4"/>
  <c r="AC55" i="4"/>
  <c r="AH55" i="4"/>
  <c r="AF35" i="4" l="1"/>
  <c r="AC35" i="4"/>
  <c r="AG35" i="4"/>
  <c r="AD35" i="4"/>
  <c r="AG55" i="4"/>
  <c r="O322" i="1"/>
  <c r="O323" i="1" l="1"/>
  <c r="P323" i="1"/>
  <c r="O303" i="1" l="1"/>
  <c r="AA27" i="4" l="1"/>
  <c r="X139" i="4" l="1"/>
  <c r="W137" i="4"/>
  <c r="W141" i="4"/>
  <c r="X136" i="4"/>
  <c r="AA26" i="4" l="1"/>
  <c r="AA29" i="4"/>
  <c r="W140" i="4"/>
  <c r="X140" i="4"/>
  <c r="W138" i="4"/>
  <c r="W136" i="4"/>
  <c r="X138" i="4"/>
  <c r="W119" i="4" l="1"/>
  <c r="W142" i="4"/>
  <c r="X142" i="4"/>
  <c r="Y138" i="4"/>
  <c r="AA28" i="4"/>
  <c r="AA25" i="4"/>
  <c r="AA31" i="4"/>
  <c r="W120" i="4"/>
  <c r="X141" i="4"/>
  <c r="Y142" i="4"/>
  <c r="X120" i="4"/>
  <c r="X137" i="4"/>
  <c r="X95" i="4" l="1"/>
  <c r="X119" i="4"/>
  <c r="Y153" i="4"/>
  <c r="W139" i="4"/>
  <c r="Y139" i="4"/>
  <c r="Y136" i="4" l="1"/>
  <c r="Y137" i="4"/>
  <c r="Y141" i="4"/>
  <c r="Y140" i="4"/>
  <c r="O333" i="1" l="1"/>
  <c r="P146" i="1" l="1"/>
  <c r="O146" i="1"/>
  <c r="Q136" i="1" l="1"/>
  <c r="W153" i="4"/>
  <c r="P136" i="1"/>
  <c r="O136" i="1"/>
  <c r="O302" i="1"/>
  <c r="Y116" i="4" l="1"/>
  <c r="Y71" i="4"/>
  <c r="Y35" i="4"/>
  <c r="O328" i="1"/>
  <c r="P328" i="1"/>
  <c r="P326" i="1"/>
  <c r="P324" i="1"/>
  <c r="O324" i="1"/>
  <c r="O334" i="1"/>
  <c r="Y101" i="4"/>
  <c r="Y100" i="4"/>
  <c r="Y102" i="4"/>
  <c r="Y103" i="4"/>
  <c r="Y104" i="4"/>
  <c r="O310" i="1"/>
  <c r="AA15" i="4" l="1"/>
  <c r="AA24" i="4" s="1"/>
  <c r="Y55" i="4"/>
  <c r="Y117" i="4"/>
  <c r="AB35" i="4"/>
  <c r="Y114" i="4"/>
  <c r="Y115" i="4"/>
  <c r="P327" i="1"/>
  <c r="O326" i="1"/>
  <c r="P334" i="1"/>
  <c r="O332" i="1"/>
  <c r="P330" i="1"/>
  <c r="O325" i="1"/>
  <c r="P325" i="1"/>
  <c r="O330" i="1"/>
  <c r="P329" i="1"/>
  <c r="O331" i="1"/>
  <c r="P331" i="1"/>
  <c r="P332" i="1"/>
  <c r="O329" i="1"/>
  <c r="W95" i="4"/>
  <c r="AJ55" i="4" l="1"/>
  <c r="AE55" i="4"/>
  <c r="O300" i="1"/>
  <c r="AB55" i="4"/>
  <c r="Y113" i="4"/>
  <c r="AH35" i="4"/>
  <c r="Y95" i="4"/>
  <c r="O327" i="1"/>
  <c r="O309" i="1"/>
  <c r="Y119" i="4"/>
  <c r="Q309" i="1" l="1"/>
  <c r="S302" i="1" l="1"/>
  <c r="Q302" i="1"/>
  <c r="W121" i="4"/>
  <c r="S303" i="1"/>
  <c r="Q303" i="1"/>
  <c r="S309" i="1"/>
  <c r="S301" i="1"/>
  <c r="S316" i="1" l="1"/>
  <c r="S317" i="1"/>
  <c r="S318" i="1" l="1"/>
  <c r="X153" i="4" l="1"/>
  <c r="Q310" i="1" l="1"/>
  <c r="S310" i="1" l="1"/>
  <c r="X121" i="4" l="1"/>
  <c r="Y120" i="4" l="1"/>
  <c r="S311" i="1" l="1"/>
  <c r="S308" i="1"/>
  <c r="W154" i="4" l="1"/>
  <c r="W96" i="4"/>
  <c r="O6" i="1" l="1"/>
  <c r="P309" i="1" l="1"/>
  <c r="P310" i="1"/>
  <c r="O5" i="1"/>
  <c r="P311" i="1" l="1"/>
  <c r="O23" i="1"/>
  <c r="O24" i="1" l="1"/>
  <c r="X96" i="4" l="1"/>
  <c r="R309" i="1" l="1"/>
  <c r="X154" i="4"/>
  <c r="Q5" i="1" l="1"/>
  <c r="P5" i="1"/>
  <c r="R310" i="1"/>
  <c r="P6" i="1"/>
  <c r="Q23" i="1" l="1"/>
  <c r="P23" i="1"/>
  <c r="Q24" i="1" l="1"/>
  <c r="P24" i="1"/>
  <c r="R311" i="1"/>
  <c r="S264" i="1" l="1"/>
  <c r="R208" i="1" l="1"/>
  <c r="S208" i="1" l="1"/>
  <c r="R206" i="1"/>
  <c r="S206" i="1" l="1"/>
  <c r="R209" i="1"/>
  <c r="S209" i="1" l="1"/>
  <c r="S207" i="1" l="1"/>
  <c r="R207" i="1"/>
  <c r="S210" i="1" l="1"/>
  <c r="R210" i="1"/>
  <c r="U260" i="1" l="1"/>
  <c r="U265" i="1"/>
  <c r="U258" i="1"/>
  <c r="P14" i="1" l="1"/>
  <c r="Q13" i="1" l="1"/>
  <c r="P13" i="1"/>
  <c r="Q76" i="1" l="1"/>
  <c r="Q75" i="1"/>
  <c r="Q72" i="1"/>
  <c r="Q73" i="1"/>
  <c r="X108" i="4"/>
  <c r="Y20" i="4" l="1"/>
  <c r="S73" i="1"/>
  <c r="Q74" i="1"/>
  <c r="Y18" i="4"/>
  <c r="S75" i="1"/>
  <c r="S76" i="1"/>
  <c r="Y17" i="4"/>
  <c r="S72" i="1"/>
  <c r="Y108" i="4"/>
  <c r="Y16" i="4"/>
  <c r="X126" i="4" l="1"/>
  <c r="X130" i="4"/>
  <c r="Y19" i="4"/>
  <c r="X131" i="4"/>
  <c r="X127" i="4"/>
  <c r="X128" i="4"/>
  <c r="Y131" i="4"/>
  <c r="AA20" i="4"/>
  <c r="S74" i="1"/>
  <c r="Y128" i="4"/>
  <c r="Y130" i="4"/>
  <c r="Y127" i="4"/>
  <c r="AA19" i="4"/>
  <c r="Y126" i="4"/>
  <c r="AA18" i="4"/>
  <c r="AA17" i="4"/>
  <c r="AA16" i="4"/>
  <c r="Y21" i="4" l="1"/>
  <c r="X129" i="4"/>
  <c r="Y129" i="4"/>
  <c r="X132" i="4"/>
  <c r="Z20" i="4" l="1"/>
  <c r="Z19" i="4"/>
  <c r="Z16" i="4"/>
  <c r="AA21" i="4"/>
  <c r="Z18" i="4"/>
  <c r="Z21" i="4"/>
  <c r="Z17" i="4"/>
  <c r="Y132" i="4" l="1"/>
  <c r="P260" i="1" l="1"/>
  <c r="O260" i="1"/>
  <c r="O259" i="1"/>
  <c r="Q260" i="1" l="1"/>
  <c r="P261" i="1"/>
  <c r="R261" i="1"/>
  <c r="O261" i="1"/>
  <c r="S260" i="1"/>
  <c r="O263" i="1"/>
  <c r="R260" i="1"/>
  <c r="S259" i="1"/>
  <c r="O258" i="1"/>
  <c r="R259" i="1"/>
  <c r="O262" i="1"/>
  <c r="S261" i="1"/>
  <c r="Q259" i="1" l="1"/>
  <c r="P259" i="1"/>
  <c r="Q264" i="1"/>
  <c r="O264" i="1"/>
  <c r="T260" i="1"/>
  <c r="T259" i="1"/>
  <c r="T261" i="1"/>
  <c r="Q261" i="1"/>
  <c r="S263" i="1"/>
  <c r="O265" i="1"/>
  <c r="S258" i="1"/>
  <c r="R258" i="1"/>
  <c r="R262" i="1"/>
  <c r="R263" i="1"/>
  <c r="Q262" i="1" l="1"/>
  <c r="P262" i="1"/>
  <c r="T264" i="1"/>
  <c r="R264" i="1"/>
  <c r="Q263" i="1"/>
  <c r="P263" i="1"/>
  <c r="Q258" i="1"/>
  <c r="P258" i="1"/>
  <c r="T263" i="1"/>
  <c r="R265" i="1"/>
  <c r="Q265" i="1" l="1"/>
  <c r="P265" i="1"/>
  <c r="T258" i="1"/>
  <c r="T262" i="1" l="1"/>
  <c r="S262" i="1"/>
  <c r="T265" i="1"/>
  <c r="S265" i="1"/>
  <c r="P18" i="1" l="1"/>
  <c r="P17" i="1" l="1"/>
  <c r="AH62" i="4" l="1"/>
  <c r="AC62" i="4" l="1"/>
  <c r="AH56" i="4"/>
  <c r="AH65" i="4"/>
  <c r="AH66" i="4"/>
  <c r="AC56" i="4" l="1"/>
  <c r="AC65" i="4"/>
  <c r="AC66" i="4"/>
  <c r="W62" i="4" l="1"/>
  <c r="Z62" i="4" l="1"/>
  <c r="AF62" i="4" l="1"/>
  <c r="Q28" i="1" l="1"/>
  <c r="P28" i="1"/>
  <c r="W65" i="4" l="1"/>
  <c r="W56" i="4"/>
  <c r="W66" i="4"/>
  <c r="Z66" i="4" l="1"/>
  <c r="Z65" i="4"/>
  <c r="Z56" i="4"/>
  <c r="W57" i="4"/>
  <c r="AF65" i="4" l="1"/>
  <c r="AF56" i="4"/>
  <c r="AF66" i="4"/>
  <c r="W59" i="4"/>
  <c r="AC57" i="4"/>
  <c r="Z57" i="4"/>
  <c r="W58" i="4" l="1"/>
  <c r="W61" i="4"/>
  <c r="Z61" i="4"/>
  <c r="AC59" i="4"/>
  <c r="Z59" i="4"/>
  <c r="W60" i="4" l="1"/>
  <c r="Z58" i="4"/>
  <c r="AC58" i="4"/>
  <c r="W64" i="4"/>
  <c r="Z60" i="4" l="1"/>
  <c r="AC60" i="4"/>
  <c r="W67" i="4"/>
  <c r="Z64" i="4"/>
  <c r="W63" i="4" l="1"/>
  <c r="Z67" i="4"/>
  <c r="W68" i="4" l="1"/>
  <c r="Z63" i="4"/>
  <c r="Z68" i="4" l="1"/>
  <c r="AH57" i="4" l="1"/>
  <c r="AH59" i="4" l="1"/>
  <c r="AH58" i="4" l="1"/>
  <c r="AF57" i="4"/>
  <c r="AH60" i="4" l="1"/>
  <c r="AF59" i="4"/>
  <c r="W73" i="4" l="1"/>
  <c r="W72" i="4" l="1"/>
  <c r="X73" i="4" l="1"/>
  <c r="X72" i="4" l="1"/>
  <c r="Y72" i="4" l="1"/>
  <c r="W146" i="4" l="1"/>
  <c r="O118" i="1" l="1"/>
  <c r="O271" i="1"/>
  <c r="X146" i="4"/>
  <c r="Q271" i="1" l="1"/>
  <c r="Y146" i="4"/>
  <c r="P118" i="1" l="1"/>
  <c r="S271" i="1"/>
  <c r="O132" i="1" l="1"/>
  <c r="P132" i="1"/>
  <c r="Q132" i="1" l="1"/>
  <c r="W88" i="4"/>
  <c r="W107" i="4" l="1"/>
  <c r="O270" i="1"/>
  <c r="W109" i="4" l="1"/>
  <c r="W106" i="4"/>
  <c r="W147" i="4" l="1"/>
  <c r="W148" i="4" l="1"/>
  <c r="W149" i="4"/>
  <c r="O279" i="1" l="1"/>
  <c r="W150" i="4"/>
  <c r="O287" i="1" l="1"/>
  <c r="X147" i="4" l="1"/>
  <c r="Y147" i="4"/>
  <c r="X149" i="4" l="1"/>
  <c r="X148" i="4"/>
  <c r="Y149" i="4"/>
  <c r="Q279" i="1" l="1"/>
  <c r="X150" i="4"/>
  <c r="S279" i="1" l="1"/>
  <c r="Q287" i="1"/>
  <c r="S287" i="1" l="1"/>
  <c r="O117" i="1" l="1"/>
  <c r="W89" i="4" l="1"/>
  <c r="P117" i="1" l="1"/>
  <c r="W90" i="4"/>
  <c r="W91" i="4"/>
  <c r="O131" i="1" l="1"/>
  <c r="O278" i="1"/>
  <c r="P131" i="1"/>
  <c r="W92" i="4"/>
  <c r="O286" i="1" l="1"/>
  <c r="Q131" i="1" l="1"/>
  <c r="X46" i="4" l="1"/>
  <c r="X42" i="4"/>
  <c r="W42" i="4"/>
  <c r="W46" i="4"/>
  <c r="W36" i="4"/>
  <c r="W37" i="4"/>
  <c r="W93" i="4" l="1"/>
  <c r="W39" i="4"/>
  <c r="W151" i="4"/>
  <c r="W41" i="4" l="1"/>
  <c r="W38" i="4"/>
  <c r="W40" i="4" l="1"/>
  <c r="X41" i="4"/>
  <c r="W45" i="4"/>
  <c r="W152" i="4"/>
  <c r="O295" i="1"/>
  <c r="O294" i="1"/>
  <c r="W94" i="4"/>
  <c r="O151" i="1"/>
  <c r="X151" i="4"/>
  <c r="W44" i="4"/>
  <c r="Y151" i="4"/>
  <c r="O150" i="1" l="1"/>
  <c r="W47" i="4"/>
  <c r="X152" i="4" l="1"/>
  <c r="Q295" i="1"/>
  <c r="W43" i="4"/>
  <c r="W48" i="4" l="1"/>
  <c r="S295" i="1"/>
  <c r="Q151" i="1" l="1"/>
  <c r="P151" i="1"/>
  <c r="X36" i="4" l="1"/>
  <c r="Y36" i="4" l="1"/>
  <c r="X37" i="4"/>
  <c r="X39" i="4" l="1"/>
  <c r="X38" i="4" l="1"/>
  <c r="Y39" i="4"/>
  <c r="X40" i="4" l="1"/>
  <c r="X44" i="4"/>
  <c r="Y44" i="4" l="1"/>
  <c r="X43" i="4" l="1"/>
  <c r="X45" i="4" l="1"/>
  <c r="X47" i="4" l="1"/>
  <c r="X48" i="4" l="1"/>
  <c r="Y47" i="4" l="1"/>
  <c r="X88" i="4" l="1"/>
  <c r="X107" i="4" l="1"/>
  <c r="Q270" i="1"/>
  <c r="Y88" i="4"/>
  <c r="X89" i="4" l="1"/>
  <c r="S270" i="1"/>
  <c r="Y89" i="4"/>
  <c r="X106" i="4" l="1"/>
  <c r="X109" i="4"/>
  <c r="Y107" i="4"/>
  <c r="X91" i="4"/>
  <c r="X90" i="4"/>
  <c r="Y91" i="4"/>
  <c r="Q278" i="1" l="1"/>
  <c r="X92" i="4"/>
  <c r="S278" i="1" l="1"/>
  <c r="Q286" i="1"/>
  <c r="S286" i="1" l="1"/>
  <c r="X93" i="4" l="1"/>
  <c r="Y93" i="4"/>
  <c r="Q294" i="1" l="1"/>
  <c r="X94" i="4"/>
  <c r="Q150" i="1" l="1"/>
  <c r="P150" i="1"/>
  <c r="S294" i="1"/>
  <c r="W76" i="4" l="1"/>
  <c r="W75" i="4"/>
  <c r="W78" i="4"/>
  <c r="W79" i="4" l="1"/>
  <c r="W80" i="4" l="1"/>
  <c r="X76" i="4"/>
  <c r="W77" i="4"/>
  <c r="X79" i="4" l="1"/>
  <c r="W82" i="4" l="1"/>
  <c r="O149" i="1"/>
  <c r="W81" i="4"/>
  <c r="X82" i="4" l="1"/>
  <c r="W83" i="4"/>
  <c r="AC61" i="4" l="1"/>
  <c r="AC64" i="4" l="1"/>
  <c r="AC67" i="4" l="1"/>
  <c r="AC63" i="4" l="1"/>
  <c r="AC68" i="4" l="1"/>
  <c r="AH61" i="4" l="1"/>
  <c r="AH64" i="4" l="1"/>
  <c r="AF61" i="4" l="1"/>
  <c r="AF64" i="4"/>
  <c r="AH67" i="4"/>
  <c r="AH63" i="4"/>
  <c r="AH68" i="4" l="1"/>
  <c r="AF67" i="4"/>
  <c r="AF63" i="4"/>
  <c r="X56" i="4" l="1"/>
  <c r="Y56" i="4" l="1"/>
  <c r="AA62" i="4" l="1"/>
  <c r="X66" i="4" l="1"/>
  <c r="X62" i="4"/>
  <c r="AA65" i="4"/>
  <c r="AD62" i="4"/>
  <c r="AA66" i="4"/>
  <c r="AD56" i="4"/>
  <c r="AD66" i="4" l="1"/>
  <c r="AD65" i="4"/>
  <c r="AD57" i="4"/>
  <c r="AA56" i="4"/>
  <c r="X65" i="4" l="1"/>
  <c r="AD61" i="4"/>
  <c r="AA61" i="4"/>
  <c r="AE56" i="4"/>
  <c r="X57" i="4"/>
  <c r="AD59" i="4"/>
  <c r="AA57" i="4"/>
  <c r="AB56" i="4"/>
  <c r="AI62" i="4"/>
  <c r="AE57" i="4" l="1"/>
  <c r="AD58" i="4"/>
  <c r="X61" i="4"/>
  <c r="AA59" i="4"/>
  <c r="X59" i="4"/>
  <c r="AB57" i="4"/>
  <c r="Y57" i="4"/>
  <c r="AA58" i="4" l="1"/>
  <c r="AD60" i="4"/>
  <c r="X58" i="4"/>
  <c r="AG62" i="4"/>
  <c r="AI66" i="4"/>
  <c r="AB59" i="4"/>
  <c r="Y59" i="4"/>
  <c r="AI65" i="4"/>
  <c r="AD64" i="4"/>
  <c r="X60" i="4" l="1"/>
  <c r="AE59" i="4"/>
  <c r="AA60" i="4"/>
  <c r="AD67" i="4"/>
  <c r="AA64" i="4"/>
  <c r="X64" i="4"/>
  <c r="AE64" i="4" l="1"/>
  <c r="AG66" i="4"/>
  <c r="AG65" i="4"/>
  <c r="AD63" i="4"/>
  <c r="AI61" i="4"/>
  <c r="X67" i="4"/>
  <c r="AA67" i="4"/>
  <c r="AD68" i="4" l="1"/>
  <c r="X63" i="4"/>
  <c r="Y64" i="4"/>
  <c r="AA63" i="4"/>
  <c r="AB64" i="4"/>
  <c r="AA68" i="4" l="1"/>
  <c r="X68" i="4"/>
  <c r="AG61" i="4"/>
  <c r="AE67" i="4" l="1"/>
  <c r="AB67" i="4" l="1"/>
  <c r="Y67" i="4"/>
  <c r="AI56" i="4" l="1"/>
  <c r="AI57" i="4" l="1"/>
  <c r="AJ56" i="4"/>
  <c r="AG56" i="4" l="1"/>
  <c r="AJ57" i="4"/>
  <c r="AI59" i="4"/>
  <c r="AG57" i="4" l="1"/>
  <c r="AI58" i="4"/>
  <c r="AI60" i="4" l="1"/>
  <c r="AG59" i="4"/>
  <c r="AI64" i="4"/>
  <c r="AI67" i="4" l="1"/>
  <c r="AG64" i="4"/>
  <c r="AI63" i="4"/>
  <c r="AJ64" i="4" l="1"/>
  <c r="AI68" i="4" l="1"/>
  <c r="AG67" i="4"/>
  <c r="AG63" i="4"/>
  <c r="AJ67" i="4" l="1"/>
  <c r="X78" i="4" l="1"/>
  <c r="X75" i="4"/>
  <c r="Y78" i="4" l="1"/>
  <c r="X80" i="4"/>
  <c r="Y75" i="4"/>
  <c r="X77" i="4"/>
  <c r="Q149" i="1" l="1"/>
  <c r="P149" i="1"/>
  <c r="X81" i="4"/>
  <c r="X83" i="4" l="1"/>
  <c r="Y81" i="4"/>
  <c r="AA42" i="4" l="1"/>
  <c r="Z42" i="4"/>
  <c r="AF42" i="4" l="1"/>
  <c r="AG42" i="4"/>
  <c r="AC42" i="4" l="1"/>
  <c r="AD42" i="4"/>
  <c r="P140" i="1" l="1"/>
  <c r="P138" i="1" l="1"/>
  <c r="P116" i="1"/>
  <c r="P139" i="1"/>
  <c r="P130" i="1" l="1"/>
  <c r="AA41" i="4" l="1"/>
  <c r="AG41" i="4"/>
  <c r="AA45" i="4" l="1"/>
  <c r="AG45" i="4"/>
  <c r="AD41" i="4" l="1"/>
  <c r="AD45" i="4" l="1"/>
  <c r="AA36" i="4" l="1"/>
  <c r="AG36" i="4" l="1"/>
  <c r="X4" i="4" l="1"/>
  <c r="AD36" i="4" l="1"/>
  <c r="Q269" i="1"/>
  <c r="R271" i="1" l="1"/>
  <c r="R269" i="1"/>
  <c r="R270" i="1"/>
  <c r="P127" i="1" l="1"/>
  <c r="AA37" i="4" l="1"/>
  <c r="AA39" i="4" l="1"/>
  <c r="AG37" i="4"/>
  <c r="AA38" i="4" l="1"/>
  <c r="P31" i="1"/>
  <c r="AG39" i="4"/>
  <c r="X5" i="4"/>
  <c r="AA40" i="4" l="1"/>
  <c r="AD37" i="4"/>
  <c r="AG38" i="4"/>
  <c r="X6" i="4"/>
  <c r="AA44" i="4"/>
  <c r="P34" i="1"/>
  <c r="Q277" i="1" l="1"/>
  <c r="AG40" i="4"/>
  <c r="AD39" i="4"/>
  <c r="AG44" i="4"/>
  <c r="X7" i="4"/>
  <c r="R279" i="1" l="1"/>
  <c r="R278" i="1"/>
  <c r="R277" i="1"/>
  <c r="AA43" i="4"/>
  <c r="AD44" i="4"/>
  <c r="AG43" i="4"/>
  <c r="Q285" i="1"/>
  <c r="X8" i="4"/>
  <c r="R287" i="1" l="1"/>
  <c r="R285" i="1"/>
  <c r="AD43" i="4"/>
  <c r="R286" i="1"/>
  <c r="AA46" i="4" l="1"/>
  <c r="AG46" i="4" l="1"/>
  <c r="AA47" i="4"/>
  <c r="P148" i="1" l="1"/>
  <c r="AD46" i="4"/>
  <c r="AG47" i="4"/>
  <c r="AA48" i="4" l="1"/>
  <c r="P147" i="1"/>
  <c r="P152" i="1"/>
  <c r="AD47" i="4"/>
  <c r="X9" i="4"/>
  <c r="AG48" i="4" l="1"/>
  <c r="Q293" i="1" l="1"/>
  <c r="X10" i="4"/>
  <c r="R294" i="1" l="1"/>
  <c r="R293" i="1"/>
  <c r="R295" i="1"/>
  <c r="Z45" i="4" l="1"/>
  <c r="AF45" i="4"/>
  <c r="Q31" i="1" l="1"/>
  <c r="O31" i="1"/>
  <c r="AC45" i="4"/>
  <c r="Q34" i="1" l="1"/>
  <c r="O34" i="1"/>
  <c r="O116" i="1" l="1"/>
  <c r="Z46" i="4" l="1"/>
  <c r="Z36" i="4" l="1"/>
  <c r="AF36" i="4"/>
  <c r="AB36" i="4"/>
  <c r="AF46" i="4"/>
  <c r="Z37" i="4"/>
  <c r="AB37" i="4" l="1"/>
  <c r="Z39" i="4"/>
  <c r="AF37" i="4"/>
  <c r="AH36" i="4" l="1"/>
  <c r="AC46" i="4"/>
  <c r="AC36" i="4"/>
  <c r="Z38" i="4"/>
  <c r="W5" i="4"/>
  <c r="W4" i="4"/>
  <c r="AF39" i="4"/>
  <c r="AB39" i="4"/>
  <c r="AF38" i="4" l="1"/>
  <c r="AH37" i="4"/>
  <c r="Z40" i="4"/>
  <c r="AC37" i="4"/>
  <c r="Z41" i="4"/>
  <c r="O130" i="1"/>
  <c r="AF41" i="4"/>
  <c r="Z44" i="4"/>
  <c r="O269" i="1"/>
  <c r="Y4" i="4"/>
  <c r="W6" i="4"/>
  <c r="Y5" i="4"/>
  <c r="AF40" i="4" l="1"/>
  <c r="O277" i="1"/>
  <c r="AC39" i="4"/>
  <c r="AH39" i="4"/>
  <c r="Z47" i="4"/>
  <c r="AB44" i="4"/>
  <c r="S269" i="1"/>
  <c r="W7" i="4"/>
  <c r="AF44" i="4"/>
  <c r="P277" i="1" l="1"/>
  <c r="P270" i="1"/>
  <c r="AC41" i="4"/>
  <c r="P269" i="1"/>
  <c r="Z43" i="4"/>
  <c r="P271" i="1"/>
  <c r="S277" i="1"/>
  <c r="P278" i="1"/>
  <c r="Q130" i="1"/>
  <c r="P279" i="1"/>
  <c r="O285" i="1"/>
  <c r="W8" i="4"/>
  <c r="Y7" i="4"/>
  <c r="AC44" i="4"/>
  <c r="AF47" i="4"/>
  <c r="AF43" i="4"/>
  <c r="Z48" i="4" l="1"/>
  <c r="AH44" i="4"/>
  <c r="AC47" i="4"/>
  <c r="AF48" i="4" l="1"/>
  <c r="AC43" i="4"/>
  <c r="P286" i="1"/>
  <c r="P285" i="1"/>
  <c r="S285" i="1"/>
  <c r="P287" i="1"/>
  <c r="AB47" i="4"/>
  <c r="Q148" i="1" l="1"/>
  <c r="O148" i="1"/>
  <c r="W9" i="4"/>
  <c r="Q147" i="1" l="1"/>
  <c r="O147" i="1"/>
  <c r="Q152" i="1"/>
  <c r="O152" i="1"/>
  <c r="AH47" i="4"/>
  <c r="Y9" i="4"/>
  <c r="W10" i="4" l="1"/>
  <c r="O293" i="1"/>
  <c r="P293" i="1" l="1"/>
  <c r="S293" i="1"/>
  <c r="P295" i="1"/>
  <c r="P294" i="1"/>
  <c r="P115" i="1" l="1"/>
  <c r="P120" i="1"/>
  <c r="P119" i="1" l="1"/>
  <c r="O120" i="1" l="1"/>
  <c r="O115" i="1"/>
  <c r="O138" i="1" l="1"/>
  <c r="Q115" i="1" l="1"/>
  <c r="O119" i="1"/>
  <c r="Q120" i="1"/>
  <c r="O128" i="1" l="1"/>
  <c r="O139" i="1"/>
  <c r="O140" i="1"/>
  <c r="O127" i="1" l="1"/>
  <c r="O129" i="1" l="1"/>
  <c r="Q127" i="1"/>
  <c r="O137" i="1" l="1"/>
  <c r="O141" i="1" l="1"/>
  <c r="O133" i="1"/>
  <c r="P128" i="1" l="1"/>
  <c r="Q128" i="1" l="1"/>
  <c r="P129" i="1"/>
  <c r="P137" i="1"/>
  <c r="P141" i="1" l="1"/>
  <c r="P133" i="1"/>
  <c r="Q129" i="1"/>
  <c r="Q137" i="1" l="1"/>
  <c r="Q133" i="1" l="1"/>
  <c r="Q141" i="1"/>
  <c r="O4" i="1" l="1"/>
  <c r="O7" i="1" l="1"/>
  <c r="O27" i="1"/>
  <c r="O273" i="1"/>
  <c r="O26" i="1" l="1"/>
  <c r="O9" i="1"/>
  <c r="O29" i="1"/>
  <c r="O8" i="1" l="1"/>
  <c r="O113" i="1"/>
  <c r="O281" i="1"/>
  <c r="O272" i="1"/>
  <c r="O114" i="1"/>
  <c r="O30" i="1"/>
  <c r="O32" i="1"/>
  <c r="O280" i="1" l="1"/>
  <c r="O289" i="1"/>
  <c r="O10" i="1"/>
  <c r="O121" i="1"/>
  <c r="O122" i="1"/>
  <c r="O33" i="1"/>
  <c r="O288" i="1" l="1"/>
  <c r="O11" i="1" l="1"/>
  <c r="O12" i="1" l="1"/>
  <c r="O297" i="1" l="1"/>
  <c r="O154" i="1"/>
  <c r="O296" i="1" l="1"/>
  <c r="O153" i="1"/>
  <c r="P4" i="1" l="1"/>
  <c r="Q273" i="1"/>
  <c r="Q4" i="1" l="1"/>
  <c r="Q7" i="1"/>
  <c r="P7" i="1"/>
  <c r="Q27" i="1"/>
  <c r="P27" i="1"/>
  <c r="Q77" i="1"/>
  <c r="P113" i="1"/>
  <c r="Q9" i="1" l="1"/>
  <c r="P9" i="1"/>
  <c r="P8" i="1"/>
  <c r="Q26" i="1"/>
  <c r="P26" i="1"/>
  <c r="Q29" i="1"/>
  <c r="P29" i="1"/>
  <c r="S273" i="1"/>
  <c r="Q281" i="1"/>
  <c r="Q272" i="1"/>
  <c r="P114" i="1"/>
  <c r="R73" i="1"/>
  <c r="R75" i="1"/>
  <c r="R72" i="1"/>
  <c r="R76" i="1"/>
  <c r="R74" i="1"/>
  <c r="P121" i="1"/>
  <c r="Q280" i="1" l="1"/>
  <c r="Q289" i="1"/>
  <c r="Q30" i="1"/>
  <c r="P30" i="1"/>
  <c r="P10" i="1"/>
  <c r="Q32" i="1"/>
  <c r="P32" i="1"/>
  <c r="S77" i="1"/>
  <c r="Q113" i="1"/>
  <c r="S281" i="1"/>
  <c r="P122" i="1"/>
  <c r="Q121" i="1" l="1"/>
  <c r="S289" i="1"/>
  <c r="Q33" i="1"/>
  <c r="P33" i="1"/>
  <c r="Q288" i="1"/>
  <c r="Q11" i="1" l="1"/>
  <c r="P11" i="1"/>
  <c r="Q297" i="1" l="1"/>
  <c r="Q12" i="1"/>
  <c r="P12" i="1"/>
  <c r="S297" i="1" l="1"/>
  <c r="Q153" i="1" l="1"/>
  <c r="P153" i="1"/>
  <c r="Q154" i="1"/>
  <c r="P154" i="1"/>
  <c r="Q296" i="1"/>
</calcChain>
</file>

<file path=xl/sharedStrings.xml><?xml version="1.0" encoding="utf-8"?>
<sst xmlns="http://schemas.openxmlformats.org/spreadsheetml/2006/main" count="1238" uniqueCount="473">
  <si>
    <t>Grupo ACS</t>
  </si>
  <si>
    <t>Millones de Euros</t>
  </si>
  <si>
    <t>HOCHTIEF AG</t>
  </si>
  <si>
    <t>Key operating &amp; financial figures</t>
  </si>
  <si>
    <t>Cuenta de Resultados Consolidada</t>
  </si>
  <si>
    <t>Income statement</t>
  </si>
  <si>
    <t>Ventas por Áreas Geográficas</t>
  </si>
  <si>
    <t>Cartera por Áreas Geográficas</t>
  </si>
  <si>
    <t>Asia Pacific</t>
  </si>
  <si>
    <t>Construcción</t>
  </si>
  <si>
    <t>Servicios Industriales</t>
  </si>
  <si>
    <t>Medio Ambiente</t>
  </si>
  <si>
    <t>Industrial Services</t>
  </si>
  <si>
    <t>Operating Results</t>
  </si>
  <si>
    <t>Endeudamiento Neto (€ mn)</t>
  </si>
  <si>
    <t>Desglose de Inversiones</t>
  </si>
  <si>
    <t>Investments</t>
  </si>
  <si>
    <t>Sales per geographical areas</t>
  </si>
  <si>
    <t>Backlog per geographical areas</t>
  </si>
  <si>
    <t>HOCHTIEF</t>
  </si>
  <si>
    <t>Desglose por actividades</t>
  </si>
  <si>
    <t>Turnover breakdown by activity</t>
  </si>
  <si>
    <t>Principales magnitudes operativas y financieras</t>
  </si>
  <si>
    <t>Consolidated Income Statement</t>
  </si>
  <si>
    <t>Detalle Principales Magnitudes Operativas</t>
  </si>
  <si>
    <t>Var.</t>
  </si>
  <si>
    <t>Main figures details</t>
  </si>
  <si>
    <t>Corporación</t>
  </si>
  <si>
    <t>Desglose de Beneficio Neto</t>
  </si>
  <si>
    <t>Asia Pacífico</t>
  </si>
  <si>
    <t>Ajustes</t>
  </si>
  <si>
    <t>Total</t>
  </si>
  <si>
    <t>Euro million</t>
  </si>
  <si>
    <t>América</t>
  </si>
  <si>
    <t>Europa</t>
  </si>
  <si>
    <t>Backlor per activity</t>
  </si>
  <si>
    <t>Cartera por Actividad</t>
  </si>
  <si>
    <t>Net Debt (€ mn)</t>
  </si>
  <si>
    <t>Services</t>
  </si>
  <si>
    <t>Servicios</t>
  </si>
  <si>
    <t xml:space="preserve">Principales magnitudes </t>
  </si>
  <si>
    <t xml:space="preserve">Key operating </t>
  </si>
  <si>
    <t>Ventas por Países</t>
  </si>
  <si>
    <t>3M18</t>
  </si>
  <si>
    <t>%</t>
  </si>
  <si>
    <t>3M19</t>
  </si>
  <si>
    <t>Infra-estructuras</t>
  </si>
  <si>
    <t>NOTA: El cierre de diciembre de 2018 se ha reexpresado por la aplicación de la NIIF 16 incluyendo los arrendamientos operativos en las partidas de “Proveedores por arrendamiento operativo” tanto a largo como a corto plazo.</t>
  </si>
  <si>
    <t>Patrimonio Neto</t>
  </si>
  <si>
    <t xml:space="preserve">Corporación </t>
  </si>
  <si>
    <t>Net Cash Flow</t>
  </si>
  <si>
    <t>Flujos Netps de Efectivo</t>
  </si>
  <si>
    <t xml:space="preserve"> Euro Million</t>
  </si>
  <si>
    <t>9M18</t>
  </si>
  <si>
    <t>9M19</t>
  </si>
  <si>
    <t>Turnover</t>
  </si>
  <si>
    <t>Backlog</t>
  </si>
  <si>
    <t>Months</t>
  </si>
  <si>
    <t>EBITDA (1)</t>
  </si>
  <si>
    <t xml:space="preserve">Margin </t>
  </si>
  <si>
    <t>EBIT (1)</t>
  </si>
  <si>
    <t>Attributable Net Profit</t>
  </si>
  <si>
    <t>EPS</t>
  </si>
  <si>
    <t>Net Investments</t>
  </si>
  <si>
    <t>Disposals</t>
  </si>
  <si>
    <t>Total Net (Debt)/Cash</t>
  </si>
  <si>
    <t>Businesses' Net (Debt)/Cash</t>
  </si>
  <si>
    <t>Project Financing</t>
  </si>
  <si>
    <t>Millones de euros</t>
  </si>
  <si>
    <t>Ventas</t>
  </si>
  <si>
    <t>Cartera</t>
  </si>
  <si>
    <t>Meses</t>
  </si>
  <si>
    <t xml:space="preserve">Margen </t>
  </si>
  <si>
    <t>Bº Neto Atribuible</t>
  </si>
  <si>
    <t>BPA</t>
  </si>
  <si>
    <t>Inversiones Netas</t>
  </si>
  <si>
    <t>n.a</t>
  </si>
  <si>
    <t>Inversiones</t>
  </si>
  <si>
    <t>Desinversiones</t>
  </si>
  <si>
    <t>(Deuda)/Caja Neta total</t>
  </si>
  <si>
    <t>(Deuda)/Caja Neta de los Negocios</t>
  </si>
  <si>
    <t>Financiación de Proyectos</t>
  </si>
  <si>
    <t>Directa</t>
  </si>
  <si>
    <t>Proporcional(1)</t>
  </si>
  <si>
    <t>Producción</t>
  </si>
  <si>
    <t>EBITDA</t>
  </si>
  <si>
    <t>Directo</t>
  </si>
  <si>
    <t>Puesta en Equivalencia Operativa</t>
  </si>
  <si>
    <t>EBIT</t>
  </si>
  <si>
    <t xml:space="preserve">(1): Referente a la participación proporcional de las entidades operativas conjuntas (JV)  y proyectos no consolidados globalmente en el Grupo </t>
  </si>
  <si>
    <t>(2): (1) + Resultado de asociadas integradas en la Puesta en Equivalencia Operativa</t>
  </si>
  <si>
    <t>Direct</t>
  </si>
  <si>
    <t>Proportional*</t>
  </si>
  <si>
    <t>Work Done</t>
  </si>
  <si>
    <t>Operating equity method results</t>
  </si>
  <si>
    <t>(1): Refers to the proportional stake of the operating Joint Ventures and projects not fully consolidated in the Group</t>
  </si>
  <si>
    <t>(2): (1)+ Results from associates within Operating Equity Method perimeter</t>
  </si>
  <si>
    <t>Net Profit breakdown</t>
  </si>
  <si>
    <t>Net Profit</t>
  </si>
  <si>
    <t>Construction*</t>
  </si>
  <si>
    <t>Concessions</t>
  </si>
  <si>
    <t xml:space="preserve">Services </t>
  </si>
  <si>
    <t>Net Profit from activities</t>
  </si>
  <si>
    <t>Corporation</t>
  </si>
  <si>
    <t>TOTAL Net Profit</t>
  </si>
  <si>
    <t>Infraestructuras</t>
  </si>
  <si>
    <t>Construcción*</t>
  </si>
  <si>
    <t>Concesiones</t>
  </si>
  <si>
    <t>Beneficio Neto de las Actividades</t>
  </si>
  <si>
    <t>Beneficio Neto TOTAL</t>
  </si>
  <si>
    <t>Importe Neto Cifra de Negocios</t>
  </si>
  <si>
    <t>Otros ingresos</t>
  </si>
  <si>
    <t>Total Ingresos</t>
  </si>
  <si>
    <t>Gastos de explotación</t>
  </si>
  <si>
    <t>Gastos de personal</t>
  </si>
  <si>
    <t>Resultado por Puesta en Equivalencia Operativa*</t>
  </si>
  <si>
    <t>Beneficio Bruto de Explotación (EBITDA)</t>
  </si>
  <si>
    <t>Dotación a amortizaciones</t>
  </si>
  <si>
    <t>Provisiones de circulante</t>
  </si>
  <si>
    <t>Beneficio Ordinario de Explotación (EBIT)</t>
  </si>
  <si>
    <t>Deterioro y Rdo. por enajenación inmovilizado</t>
  </si>
  <si>
    <t>Otros resultados</t>
  </si>
  <si>
    <t>Beneficio Neto de Explotación</t>
  </si>
  <si>
    <t>Ingresos Financieros</t>
  </si>
  <si>
    <t>Gastos Financieros</t>
  </si>
  <si>
    <t>Resultado Financiero Ordinario</t>
  </si>
  <si>
    <t>Diferencias de Cambio</t>
  </si>
  <si>
    <t>Variación valor razonable en inst. financieros</t>
  </si>
  <si>
    <t>Deterioro y Rdo. por enajenación inst. financieros</t>
  </si>
  <si>
    <t>Resultado Financiero Neto</t>
  </si>
  <si>
    <t>Resultado por Puesta en Equivalencia No Operativa*</t>
  </si>
  <si>
    <t>BAI Operaciones Continuadas</t>
  </si>
  <si>
    <t>Impuesto sobre Sociedades</t>
  </si>
  <si>
    <t>BDI Operaciones Continuadas</t>
  </si>
  <si>
    <t>BDI Actividades Interrumpidas</t>
  </si>
  <si>
    <t>Beneficio del Ejercicio</t>
  </si>
  <si>
    <t>Intereses Minoritarios</t>
  </si>
  <si>
    <t>Beneficio Atribuible a la Sociedad Dominante</t>
  </si>
  <si>
    <t>*Se ha reclasificado al epígrafe "Puesta en equivalencia de actividades operativas", incluido dentro del EBITDA, el resultado correspondiente a las asociadas y JV integrantes de la actividad ordinaria, que anteriormente se registraban como resultado por puesta en equivalencia fuera del  Beneficio de Explotación, dejando en el epígrafe "Puesta en equivalencia de actividades no operativas" el resultado correspondiente al resto de asociadas y joint ventures, fuera del Beneficio de Explotación.</t>
  </si>
  <si>
    <t>Net Sales</t>
  </si>
  <si>
    <t>Other revenues</t>
  </si>
  <si>
    <t>Total Income</t>
  </si>
  <si>
    <t>Operating expenses</t>
  </si>
  <si>
    <t>Personnel expenses</t>
  </si>
  <si>
    <t>Operating Results from Equity Method*</t>
  </si>
  <si>
    <t>Operating Cash Flow (EBITDA)</t>
  </si>
  <si>
    <t>Fixed assets depreciation</t>
  </si>
  <si>
    <t>Current assets provisions</t>
  </si>
  <si>
    <t>Ordinary Operating Profit (EBIT)</t>
  </si>
  <si>
    <t>Impairment &amp; gains on fixed assets</t>
  </si>
  <si>
    <t>Other operating results</t>
  </si>
  <si>
    <t>Operating Profit</t>
  </si>
  <si>
    <t>Financial income</t>
  </si>
  <si>
    <t>Financial expenses</t>
  </si>
  <si>
    <t>Ordinary Financial Result</t>
  </si>
  <si>
    <t>Foreign exchange results</t>
  </si>
  <si>
    <t>Changes in fair value for financial instruments</t>
  </si>
  <si>
    <t>Impairment &amp; gains on financial instruments</t>
  </si>
  <si>
    <t>Net Financial Result</t>
  </si>
  <si>
    <t>Non Operating Results from Equity*</t>
  </si>
  <si>
    <t>PBT of continued operations</t>
  </si>
  <si>
    <t>Corporate income tax</t>
  </si>
  <si>
    <t>Net profit of continued operations</t>
  </si>
  <si>
    <t>Profit after taxes of the discontinued operations</t>
  </si>
  <si>
    <t xml:space="preserve">Consolidated Result </t>
  </si>
  <si>
    <t>Minority interest</t>
  </si>
  <si>
    <t>Net Profit Attributable to the Parent Company</t>
  </si>
  <si>
    <t>*The results from associates and JV which are part of the ordinary activity has been reclassified as "Operating Results from Equity Method" included at EBITDA level. This result was previously accounted for below the Ordinary result. Thus the heading "non Operating Results" has been left for the remaining associates and JV outside the Operating results.</t>
  </si>
  <si>
    <t>Resultados Operativos</t>
  </si>
  <si>
    <t>Bº Bruto de Explotación (EBITDA)</t>
  </si>
  <si>
    <t>Margen EBITDA</t>
  </si>
  <si>
    <t>Bº de Explotación (EBIT)</t>
  </si>
  <si>
    <t>Margen EBIT</t>
  </si>
  <si>
    <t>Resultados financieros</t>
  </si>
  <si>
    <t>EBITDA Margin</t>
  </si>
  <si>
    <t>Depreciation</t>
  </si>
  <si>
    <t>EBIT Margin</t>
  </si>
  <si>
    <t>Financial Results</t>
  </si>
  <si>
    <t>Sales per Geographical Areas</t>
  </si>
  <si>
    <t>América del Norte</t>
  </si>
  <si>
    <t>América del Sur</t>
  </si>
  <si>
    <t>África</t>
  </si>
  <si>
    <t>TOTAL</t>
  </si>
  <si>
    <t>EE.UU</t>
  </si>
  <si>
    <t>Australia</t>
  </si>
  <si>
    <t>España</t>
  </si>
  <si>
    <t>Canadá</t>
  </si>
  <si>
    <t>Alemania</t>
  </si>
  <si>
    <t>México</t>
  </si>
  <si>
    <t>Resto del mundo</t>
  </si>
  <si>
    <t>Cartera por Países</t>
  </si>
  <si>
    <t>Europe</t>
  </si>
  <si>
    <t>North America</t>
  </si>
  <si>
    <t>South America</t>
  </si>
  <si>
    <t>Africa</t>
  </si>
  <si>
    <t>Sales per Countries</t>
  </si>
  <si>
    <t>Spain</t>
  </si>
  <si>
    <t>Canada</t>
  </si>
  <si>
    <t>Germany</t>
  </si>
  <si>
    <t>Mexico</t>
  </si>
  <si>
    <t>RoW</t>
  </si>
  <si>
    <t>Backlog per Geographical Areas</t>
  </si>
  <si>
    <t>Rest of the world</t>
  </si>
  <si>
    <t>Balance de Situación Consolidado</t>
  </si>
  <si>
    <t>Consolidated balance sheet</t>
  </si>
  <si>
    <t>ACTIVO NO CORRIENTE</t>
  </si>
  <si>
    <t>Inmovilizado intangible</t>
  </si>
  <si>
    <t>Inmovilizado material</t>
  </si>
  <si>
    <t>Inversiones por puesta en equivalencia</t>
  </si>
  <si>
    <t xml:space="preserve">Activos financieros no corrientes </t>
  </si>
  <si>
    <t>Deudores por instrumentos financieros</t>
  </si>
  <si>
    <t xml:space="preserve">Activos por impuesto diferido </t>
  </si>
  <si>
    <t>ACTIVO CORRIENTE</t>
  </si>
  <si>
    <t>Activos No Corrientes Mantenidos para la Venta</t>
  </si>
  <si>
    <t>Existencias</t>
  </si>
  <si>
    <t xml:space="preserve">Deudores comerciales y otras cuentas a cobrar </t>
  </si>
  <si>
    <t>Otros activos financieros corrientes</t>
  </si>
  <si>
    <t>Otros activos corrientes</t>
  </si>
  <si>
    <t>Efectivo y otros activos líquidos equivalentes</t>
  </si>
  <si>
    <t>TOTAL ACTIVO</t>
  </si>
  <si>
    <t>Fondos Propios</t>
  </si>
  <si>
    <t>Ajustes por Cambios de Valor</t>
  </si>
  <si>
    <t>PASIVO NO CORRIENTE</t>
  </si>
  <si>
    <t>Subvenciones</t>
  </si>
  <si>
    <t xml:space="preserve">Provisiones no corrientes </t>
  </si>
  <si>
    <t>Pasivo Financiero a Largo Plazo</t>
  </si>
  <si>
    <t>Deudas con entidades de crédito y obligaciones</t>
  </si>
  <si>
    <t>Financiación de proyecto</t>
  </si>
  <si>
    <t>Otros Pasivos financieros</t>
  </si>
  <si>
    <t>Pasivos por arrendamiento no corriente</t>
  </si>
  <si>
    <t>Acreedores por instrumentos financieros</t>
  </si>
  <si>
    <t>Pasivos por impuesto diferido</t>
  </si>
  <si>
    <t>Otros pasivos no corrientes</t>
  </si>
  <si>
    <t>PASIVO CORRIENTE</t>
  </si>
  <si>
    <t>Pasivos vinculados a AMV</t>
  </si>
  <si>
    <t xml:space="preserve">Provisiones corrientes </t>
  </si>
  <si>
    <t>Pasivos financieros corrientes</t>
  </si>
  <si>
    <t>Pasivos por arrendamiento corriente</t>
  </si>
  <si>
    <t xml:space="preserve">Acreedores comerciales y otras cuentas a pagar </t>
  </si>
  <si>
    <t>Otros pasivos corrientes</t>
  </si>
  <si>
    <t>TOTAL PASIVO</t>
  </si>
  <si>
    <t>FIXED and NON-CURRENT ASSETS</t>
  </si>
  <si>
    <t>Intangible Fixed Assets</t>
  </si>
  <si>
    <t>Tangible Fixed Assets</t>
  </si>
  <si>
    <t>Equity Method Investments</t>
  </si>
  <si>
    <t>Non current financial assets</t>
  </si>
  <si>
    <t>Financial instrument debtors</t>
  </si>
  <si>
    <t>Deferred Taxes Assets</t>
  </si>
  <si>
    <t>CURRENT ASSETS</t>
  </si>
  <si>
    <t>Non Current Assets Held for Sale</t>
  </si>
  <si>
    <t>Inventories</t>
  </si>
  <si>
    <t>Accounts receivables</t>
  </si>
  <si>
    <t>Other current financial assets</t>
  </si>
  <si>
    <t>Other Short Term Assets</t>
  </si>
  <si>
    <t>Cash and banks</t>
  </si>
  <si>
    <t>TOTAL ASSETS</t>
  </si>
  <si>
    <t>NET WORTH</t>
  </si>
  <si>
    <t>Equity</t>
  </si>
  <si>
    <t>Value change adjustments</t>
  </si>
  <si>
    <t>Minority Interests</t>
  </si>
  <si>
    <t>NON-CURRENT LIABILITIES</t>
  </si>
  <si>
    <t>Subsidies</t>
  </si>
  <si>
    <t>Long Term Provisions</t>
  </si>
  <si>
    <t>Long Term Financial Liabilities</t>
  </si>
  <si>
    <t>Bank loans and debt obligations</t>
  </si>
  <si>
    <t>Project Finance</t>
  </si>
  <si>
    <t>Other financial liabilities</t>
  </si>
  <si>
    <t>LT Operating Lease liabilities</t>
  </si>
  <si>
    <t>Financial Instruments Creditors</t>
  </si>
  <si>
    <t>Long term deferred tax liabilities</t>
  </si>
  <si>
    <t>Other Long Term Accrued Liabilities</t>
  </si>
  <si>
    <t>CURRENT LIABILITIES</t>
  </si>
  <si>
    <t>Liabilities from  Assets Held for Sale</t>
  </si>
  <si>
    <t>Short Term Provisions</t>
  </si>
  <si>
    <t>Short Term Financial Liabilities</t>
  </si>
  <si>
    <t>ST Operating Lease liabilities</t>
  </si>
  <si>
    <t>Trade accounts payables</t>
  </si>
  <si>
    <t>Other Short Term liabilities</t>
  </si>
  <si>
    <t>TOTAL EQUITY &amp; LIABILITIES</t>
  </si>
  <si>
    <t>Evolución Fondo de Maniobra</t>
  </si>
  <si>
    <t>Working Capital evolution</t>
  </si>
  <si>
    <t>Corporación/Ajustes</t>
  </si>
  <si>
    <t>Net Worth</t>
  </si>
  <si>
    <t>Shareholders' Equity</t>
  </si>
  <si>
    <t>Adjustment s from  Value Changes</t>
  </si>
  <si>
    <t>Infrastructures</t>
  </si>
  <si>
    <t>Adjust.</t>
  </si>
  <si>
    <t>LT loans from credit entities</t>
  </si>
  <si>
    <t>ST loans from credit entities</t>
  </si>
  <si>
    <t>Debt with Credit Entities</t>
  </si>
  <si>
    <t>Bonds</t>
  </si>
  <si>
    <t>Non Recourse Financing</t>
  </si>
  <si>
    <t>Other financial liabilities*</t>
  </si>
  <si>
    <t>Total External Gross Debt</t>
  </si>
  <si>
    <t>Net debt with Group's companies &amp; Affiliates</t>
  </si>
  <si>
    <t>Total Gross Financial Debt</t>
  </si>
  <si>
    <t xml:space="preserve">ST* &amp; other financial investments </t>
  </si>
  <si>
    <t>Cash &amp; Equivalents</t>
  </si>
  <si>
    <t>Total cash and equivalents</t>
  </si>
  <si>
    <t>(NET FINANCIAL DEBT) / NET CASH POSITION</t>
  </si>
  <si>
    <t>NET FINANCIAL DEBT previous  year</t>
  </si>
  <si>
    <t>Deuda con entidades de crédito a L/P</t>
  </si>
  <si>
    <t>Deuda con entidades de crédito a C/P</t>
  </si>
  <si>
    <t>Deuda con entidades de crédito</t>
  </si>
  <si>
    <t>Bonos y Obligaciones</t>
  </si>
  <si>
    <t>Financiación sin recurso</t>
  </si>
  <si>
    <t>Otros pasivos financieros</t>
  </si>
  <si>
    <t>Total Deuda Bruta Externa</t>
  </si>
  <si>
    <t>Deuda Bruta empresas Grupo y Asociadas</t>
  </si>
  <si>
    <t>Total Deuda Financiera Bruta</t>
  </si>
  <si>
    <t>IFT e Imposiciones a plazo</t>
  </si>
  <si>
    <t>Efectivo y otros activos líquidos</t>
  </si>
  <si>
    <t>Total Efectivo y Activos Líquidos</t>
  </si>
  <si>
    <t>(DEUDA FINANCIERA NETA) / POSICION NETA TESORERIA</t>
  </si>
  <si>
    <t>ENDEUDAMIENTO FINANCIERO NETO 9M18</t>
  </si>
  <si>
    <t xml:space="preserve">HOT </t>
  </si>
  <si>
    <t>ACS exHOT</t>
  </si>
  <si>
    <t>Flujos de Efectivo Operativo de Actividades Continuadas antes de Capital Circulante</t>
  </si>
  <si>
    <t>Cambios en el capital circulante operativo</t>
  </si>
  <si>
    <t>Inversiones operativas netas</t>
  </si>
  <si>
    <t>Flujos Netos de Efectivo Operativo de Actividades Continuadas</t>
  </si>
  <si>
    <t>Inversiones / Desinversiones financieras netas</t>
  </si>
  <si>
    <t>Arrendamientos operativos (NIIF 16)</t>
  </si>
  <si>
    <t>Otras fuentes de financiación</t>
  </si>
  <si>
    <t>Flujos de Efectivo Libre</t>
  </si>
  <si>
    <t>Dividendos intragrupo</t>
  </si>
  <si>
    <t>Caja generada / (consumida)</t>
  </si>
  <si>
    <t>(Incremento)/disminución por cambio de perímetro</t>
  </si>
  <si>
    <t>(Incremento)/disminución por tipo de cambio</t>
  </si>
  <si>
    <t>Total variación Deuda Neta de Balance</t>
  </si>
  <si>
    <t>Euro Million</t>
  </si>
  <si>
    <t>Cash Flow from Operating Activities before Working Capital</t>
  </si>
  <si>
    <t>Operating working capital variation</t>
  </si>
  <si>
    <t>Net CAPEX</t>
  </si>
  <si>
    <t>Net Operating Cash Flow from continuing activities</t>
  </si>
  <si>
    <t>Financial Investments/Disposals</t>
  </si>
  <si>
    <t>Operating Leases (IFRS16)</t>
  </si>
  <si>
    <t>Other Financial Sources</t>
  </si>
  <si>
    <t>Free Cash Flow</t>
  </si>
  <si>
    <t>Treasury Stock</t>
  </si>
  <si>
    <t>Total Cash Flow Generated / (Consumed)</t>
  </si>
  <si>
    <t>Perimeter change (Increase)/decrease</t>
  </si>
  <si>
    <t>Exchange rate (Increase)/decrease</t>
  </si>
  <si>
    <t>Total Net Debt variation in the Balance Sheet</t>
  </si>
  <si>
    <t>Inversiones Operativas</t>
  </si>
  <si>
    <t>Desinversiones Operativas</t>
  </si>
  <si>
    <t>Inversiones Operativas Netas</t>
  </si>
  <si>
    <t>Inversiones en Proyectos y Financieras</t>
  </si>
  <si>
    <t>Desinversiones Financieras</t>
  </si>
  <si>
    <t>Inversiones en Proyectos y Fin. Netas</t>
  </si>
  <si>
    <t>Total Inversiones Netas</t>
  </si>
  <si>
    <t>Dragados</t>
  </si>
  <si>
    <t>Iridium</t>
  </si>
  <si>
    <t xml:space="preserve">Servicios </t>
  </si>
  <si>
    <t>Operating Investments</t>
  </si>
  <si>
    <t>Operating divestments</t>
  </si>
  <si>
    <t>NET Operating CAPEX</t>
  </si>
  <si>
    <t>Project / Financial Investments</t>
  </si>
  <si>
    <t>Financial Divestments</t>
  </si>
  <si>
    <t>Net Project / Financial invesments</t>
  </si>
  <si>
    <t>Total Net Investments</t>
  </si>
  <si>
    <t>Hochtief</t>
  </si>
  <si>
    <t xml:space="preserve">Services  </t>
  </si>
  <si>
    <t>CIFRA DE NEGOCIO</t>
  </si>
  <si>
    <t xml:space="preserve">Servicios  </t>
  </si>
  <si>
    <t>Corporación / Ajustes</t>
  </si>
  <si>
    <t>Bº BRUTO EXPLOTACIÓN (EBITDA)</t>
  </si>
  <si>
    <t>Bº EXPLOTACIÓN (EBIT)</t>
  </si>
  <si>
    <t>Bº NETO</t>
  </si>
  <si>
    <t>ADJUDICACIONES</t>
  </si>
  <si>
    <t>CARTERA</t>
  </si>
  <si>
    <t>meses</t>
  </si>
  <si>
    <t>DEUDA NETA</t>
  </si>
  <si>
    <t>n.a.</t>
  </si>
  <si>
    <t>TURNOVER</t>
  </si>
  <si>
    <t>Corporation / Adjustments</t>
  </si>
  <si>
    <t>NET PROFIT</t>
  </si>
  <si>
    <t>AWARDS</t>
  </si>
  <si>
    <t>BACKLOG</t>
  </si>
  <si>
    <t>months</t>
  </si>
  <si>
    <t>NET DEBT</t>
  </si>
  <si>
    <t>Datos de la acción ACS (YTD)</t>
  </si>
  <si>
    <t xml:space="preserve">Precio de cierre </t>
  </si>
  <si>
    <t>Evolución</t>
  </si>
  <si>
    <t>Máximo del período</t>
  </si>
  <si>
    <t>Fecha Máximo del período</t>
  </si>
  <si>
    <t>Mínimo del período</t>
  </si>
  <si>
    <t>Fecha Mínimo del período</t>
  </si>
  <si>
    <t>Promedio del período</t>
  </si>
  <si>
    <t>Volumen total títulos (miles)</t>
  </si>
  <si>
    <t>Volumen medio diario títulos (miles)</t>
  </si>
  <si>
    <t>Total efectivo negociado (€ millones)</t>
  </si>
  <si>
    <t>Efectivo medio diario (€ millones)</t>
  </si>
  <si>
    <t>Número de acciones (millones)</t>
  </si>
  <si>
    <t>Capitalización bursátil (€ millones)</t>
  </si>
  <si>
    <t>ACS Shares Data (YTD)</t>
  </si>
  <si>
    <t>Closing price</t>
  </si>
  <si>
    <t>Performance</t>
  </si>
  <si>
    <t>Period High</t>
  </si>
  <si>
    <t>High date</t>
  </si>
  <si>
    <t>Period Low</t>
  </si>
  <si>
    <t>Low date</t>
  </si>
  <si>
    <t>Average in the period</t>
  </si>
  <si>
    <t>Total volume (´000)</t>
  </si>
  <si>
    <t>Daily average volume (´000)</t>
  </si>
  <si>
    <t>Total traded effective (€ mn)</t>
  </si>
  <si>
    <t>Daily average effective (€ mn)</t>
  </si>
  <si>
    <t>Number of shares (mn)</t>
  </si>
  <si>
    <t>Market cap (€ mn)</t>
  </si>
  <si>
    <t>Principales magnitudes</t>
  </si>
  <si>
    <t>Margen</t>
  </si>
  <si>
    <t xml:space="preserve">Bº Neto </t>
  </si>
  <si>
    <t>Key figures</t>
  </si>
  <si>
    <t xml:space="preserve">Backlog </t>
  </si>
  <si>
    <t>Rest of Europe</t>
  </si>
  <si>
    <t>Construction</t>
  </si>
  <si>
    <t>HOCHTIEF (ACS contr.)</t>
  </si>
  <si>
    <t>Adjustments</t>
  </si>
  <si>
    <t>Sales</t>
  </si>
  <si>
    <t>Margin</t>
  </si>
  <si>
    <t>Net Financial Results</t>
  </si>
  <si>
    <t>Equity Method</t>
  </si>
  <si>
    <t>Other Results &amp; Fixed Assets</t>
  </si>
  <si>
    <t>EBT</t>
  </si>
  <si>
    <t>Taxes</t>
  </si>
  <si>
    <t>Minorities</t>
  </si>
  <si>
    <t>HOCHTIEF (Aport. ACS)</t>
  </si>
  <si>
    <t>Rdos. Financieros Netos</t>
  </si>
  <si>
    <t>Bº por Puesta Equiv.</t>
  </si>
  <si>
    <t>Otros Rdos. y Venta Inmov.</t>
  </si>
  <si>
    <t>BAI</t>
  </si>
  <si>
    <t>Impuestos</t>
  </si>
  <si>
    <t>Minoritarios</t>
  </si>
  <si>
    <t>Bº Neto</t>
  </si>
  <si>
    <t>America</t>
  </si>
  <si>
    <t>Holding</t>
  </si>
  <si>
    <t>% peso</t>
  </si>
  <si>
    <t>Resto de Europa</t>
  </si>
  <si>
    <t xml:space="preserve">Millones de Euros </t>
  </si>
  <si>
    <t>% weight</t>
  </si>
  <si>
    <t>Abertis</t>
  </si>
  <si>
    <t>-</t>
  </si>
  <si>
    <t>Mantenimiento Industrial</t>
  </si>
  <si>
    <t>Redes</t>
  </si>
  <si>
    <t>Instalaciones Especializadas</t>
  </si>
  <si>
    <t>Sistemas de Control</t>
  </si>
  <si>
    <t>Proyectos Integrados</t>
  </si>
  <si>
    <t>Energía Renovable: Generación</t>
  </si>
  <si>
    <t>n.s</t>
  </si>
  <si>
    <t>Eliminaciones de Consolidación</t>
  </si>
  <si>
    <t>Total Internacional</t>
  </si>
  <si>
    <t>% sobre el total de ventas</t>
  </si>
  <si>
    <t>TOTAL CARTERA</t>
  </si>
  <si>
    <t>% sobre el total de cartera</t>
  </si>
  <si>
    <t>Support Services</t>
  </si>
  <si>
    <t>Networks</t>
  </si>
  <si>
    <t>Specialized Products</t>
  </si>
  <si>
    <t>Control Systems</t>
  </si>
  <si>
    <t>EPC Projects</t>
  </si>
  <si>
    <t>Renewable Energy: Generation</t>
  </si>
  <si>
    <t>Consolidation Adjustments</t>
  </si>
  <si>
    <t>International</t>
  </si>
  <si>
    <t>% over total sales</t>
  </si>
  <si>
    <t>TOTAL BACKLOG</t>
  </si>
  <si>
    <t>% over total backlog</t>
  </si>
  <si>
    <t xml:space="preserve">Cartera </t>
  </si>
  <si>
    <t>Reino Unido</t>
  </si>
  <si>
    <t>Dividendos abonados</t>
  </si>
  <si>
    <t>Dividends paid</t>
  </si>
  <si>
    <t>Intra group Dividends</t>
  </si>
  <si>
    <t>Acciones propias</t>
  </si>
  <si>
    <t>United Kingdom</t>
  </si>
  <si>
    <t>Portugal</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</si>
</sst>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_-;\-* #,##0.00\ _€_-;_-* &quot;-&quot;??\ _€_-;_-@_-"/>
    <numFmt numFmtId="164" formatCode="#,##0\ _ ;\(#,##0\)_ "/>
    <numFmt numFmtId="165" formatCode="\+0.0%;\-0.0%"/>
    <numFmt numFmtId="166" formatCode="\+0%;\-0%"/>
    <numFmt numFmtId="167" formatCode="0.0%\ ;[Red]\(0.0%\)"/>
    <numFmt numFmtId="168" formatCode="#,##0.0\ ;\(#,##0.0\)\ "/>
    <numFmt numFmtId="169" formatCode="0.0\ %;\(0.0\ %\)"/>
    <numFmt numFmtId="170" formatCode="[$-C0A]mmm\-yy;@"/>
    <numFmt numFmtId="171" formatCode="[$-409]mmm\-yy;@"/>
    <numFmt numFmtId="172" formatCode="0.0%"/>
    <numFmt numFmtId="173" formatCode="0\ %;\(0\ %\)"/>
    <numFmt numFmtId="174" formatCode="#,##0\ _p;\(#,##0\)_p;&quot;&quot;"/>
    <numFmt numFmtId="175" formatCode="[$-C0A]d\ &quot;de&quot;\ mmmm\ &quot;de&quot;\ yyyy;@"/>
    <numFmt numFmtId="176" formatCode="#,##0.0"/>
    <numFmt numFmtId="177" formatCode="\+0.0\ %\ ;\-0.0\ %\ "/>
    <numFmt numFmtId="178" formatCode="#,##0.0\ _p;\(#,##0.0\)_p;&quot;&quot;"/>
    <numFmt numFmtId="179" formatCode="0_);\(0\)"/>
    <numFmt numFmtId="180" formatCode="_-* #,##0.00\ [$€-1]_-;\-* #,##0.00\ [$€-1]_-;_-* &quot;-&quot;??\ [$€-1]_-"/>
    <numFmt numFmtId="181" formatCode="#,##0\ _p"/>
    <numFmt numFmtId="182" formatCode="#,##0.00\ _p"/>
    <numFmt numFmtId="183" formatCode="#,##0.00\ [$€-1]_);\(#,##0.00\ [$€-1]\)"/>
    <numFmt numFmtId="184" formatCode="_-* #,##0\ _P_t_s_-;\-* #,##0\ _P_t_s_-;_-* &quot;-&quot;\ _P_t_s_-;_-@_-"/>
    <numFmt numFmtId="185" formatCode="_-* #,##0.00\ _p_t_a_-;\-* #,##0.00\ _p_t_a_-;_-* &quot;-&quot;??\ _p_t_a_-;_-@_-"/>
  </numFmts>
  <fonts count="80" x14ac:knownFonts="1">
    <font>
      <sz val="11"/>
      <color theme="1"/>
      <name val="Calibri"/>
      <family val="2"/>
      <scheme val="minor"/>
    </font>
    <font>
      <sz val="10"/>
      <name val="Calibri"/>
      <family val="2"/>
    </font>
    <font>
      <b/>
      <sz val="14"/>
      <name val="Calibri"/>
      <family val="2"/>
    </font>
    <font>
      <b/>
      <i/>
      <sz val="12"/>
      <name val="Calibri"/>
      <family val="2"/>
    </font>
    <font>
      <b/>
      <sz val="12"/>
      <name val="Calibri"/>
      <family val="2"/>
    </font>
    <font>
      <b/>
      <i/>
      <sz val="11"/>
      <name val="Calibri"/>
      <family val="2"/>
    </font>
    <font>
      <i/>
      <sz val="11"/>
      <name val="Calibri"/>
      <family val="2"/>
    </font>
    <font>
      <sz val="10"/>
      <name val="Arial"/>
      <family val="2"/>
    </font>
    <font>
      <sz val="12"/>
      <name val="Calibri"/>
      <family val="2"/>
    </font>
    <font>
      <i/>
      <sz val="12"/>
      <name val="Calibri"/>
      <family val="2"/>
    </font>
    <font>
      <i/>
      <sz val="10"/>
      <name val="Calibri"/>
      <family val="2"/>
    </font>
    <font>
      <b/>
      <sz val="10"/>
      <name val="Calibri"/>
      <family val="2"/>
    </font>
    <font>
      <b/>
      <sz val="11"/>
      <name val="Calibri"/>
      <family val="2"/>
    </font>
    <font>
      <sz val="9"/>
      <name val="Calibri"/>
      <family val="2"/>
    </font>
    <font>
      <sz val="11"/>
      <name val="Calibri"/>
      <family val="2"/>
    </font>
    <font>
      <sz val="14"/>
      <name val="Calibri"/>
      <family val="2"/>
    </font>
    <font>
      <b/>
      <sz val="9"/>
      <name val="Calibri"/>
      <family val="2"/>
    </font>
    <font>
      <sz val="8"/>
      <name val="Calibri"/>
      <family val="2"/>
    </font>
    <font>
      <sz val="12"/>
      <color indexed="56"/>
      <name val="Calibri"/>
      <family val="2"/>
    </font>
    <font>
      <sz val="11"/>
      <color theme="1"/>
      <name val="Calibri"/>
      <family val="2"/>
      <scheme val="minor"/>
    </font>
    <font>
      <b/>
      <sz val="16"/>
      <color rgb="FFFFC000"/>
      <name val="Calibri"/>
      <family val="2"/>
    </font>
    <font>
      <b/>
      <sz val="16"/>
      <color theme="0"/>
      <name val="Calibri"/>
      <family val="2"/>
    </font>
    <font>
      <b/>
      <i/>
      <sz val="12"/>
      <color theme="0"/>
      <name val="Calibri"/>
      <family val="2"/>
    </font>
    <font>
      <b/>
      <sz val="12"/>
      <color theme="4" tint="-0.249977111117893"/>
      <name val="Calibri"/>
      <family val="2"/>
    </font>
    <font>
      <i/>
      <sz val="11"/>
      <color theme="1"/>
      <name val="Calibri"/>
      <family val="2"/>
    </font>
    <font>
      <sz val="12"/>
      <color theme="1"/>
      <name val="Calibri"/>
      <family val="2"/>
    </font>
    <font>
      <b/>
      <sz val="12"/>
      <color theme="0"/>
      <name val="Calibri"/>
      <family val="2"/>
    </font>
    <font>
      <sz val="10"/>
      <color theme="4" tint="-0.249977111117893"/>
      <name val="Calibri"/>
      <family val="2"/>
    </font>
    <font>
      <b/>
      <sz val="12"/>
      <color rgb="FFFF0000"/>
      <name val="Calibri"/>
      <family val="2"/>
    </font>
    <font>
      <b/>
      <sz val="14"/>
      <color theme="0"/>
      <name val="Calibri"/>
      <family val="2"/>
    </font>
    <font>
      <i/>
      <sz val="12"/>
      <color theme="4" tint="-0.249977111117893"/>
      <name val="Calibri"/>
      <family val="2"/>
    </font>
    <font>
      <sz val="12"/>
      <color theme="4" tint="-0.249977111117893"/>
      <name val="Calibri"/>
      <family val="2"/>
    </font>
    <font>
      <i/>
      <sz val="10"/>
      <color theme="4" tint="-0.249977111117893"/>
      <name val="Calibri"/>
      <family val="2"/>
    </font>
    <font>
      <b/>
      <sz val="14"/>
      <color theme="4" tint="-0.249977111117893"/>
      <name val="Calibri"/>
      <family val="2"/>
    </font>
    <font>
      <sz val="11"/>
      <color theme="4" tint="-0.249977111117893"/>
      <name val="Calibri"/>
      <family val="2"/>
    </font>
    <font>
      <b/>
      <sz val="11"/>
      <color theme="4" tint="-0.249977111117893"/>
      <name val="Calibri"/>
      <family val="2"/>
    </font>
    <font>
      <i/>
      <sz val="11"/>
      <color theme="4" tint="-0.249977111117893"/>
      <name val="Calibri"/>
      <family val="2"/>
    </font>
    <font>
      <b/>
      <sz val="16"/>
      <color rgb="FFC00000"/>
      <name val="Calibri"/>
      <family val="2"/>
    </font>
    <font>
      <b/>
      <sz val="9"/>
      <color theme="0"/>
      <name val="Calibri"/>
      <family val="2"/>
    </font>
    <font>
      <b/>
      <sz val="16"/>
      <color theme="3"/>
      <name val="Calibri"/>
      <family val="2"/>
    </font>
    <font>
      <b/>
      <sz val="11"/>
      <color theme="0"/>
      <name val="Calibri"/>
      <family val="2"/>
    </font>
    <font>
      <b/>
      <sz val="14"/>
      <color rgb="FFFFC000"/>
      <name val="Calibri"/>
      <family val="2"/>
    </font>
    <font>
      <b/>
      <sz val="12"/>
      <color theme="0" tint="-0.499984740745262"/>
      <name val="Calibri"/>
      <family val="2"/>
    </font>
    <font>
      <sz val="12"/>
      <color theme="0" tint="-0.499984740745262"/>
      <name val="Calibri"/>
      <family val="2"/>
    </font>
    <font>
      <sz val="8"/>
      <color theme="0" tint="-0.499984740745262"/>
      <name val="Calibri"/>
      <family val="2"/>
    </font>
    <font>
      <sz val="10"/>
      <color indexed="51"/>
      <name val="Calibri"/>
      <family val="2"/>
    </font>
    <font>
      <sz val="11"/>
      <color theme="0" tint="-0.499984740745262"/>
      <name val="Calibri"/>
      <family val="2"/>
    </font>
    <font>
      <sz val="10"/>
      <color theme="0" tint="-0.499984740745262"/>
      <name val="Calibri"/>
      <family val="2"/>
    </font>
    <font>
      <b/>
      <sz val="11"/>
      <color theme="0" tint="-0.499984740745262"/>
      <name val="Calibri"/>
      <family val="2"/>
    </font>
    <font>
      <b/>
      <i/>
      <sz val="11"/>
      <color theme="0"/>
      <name val="Calibri"/>
      <family val="2"/>
    </font>
    <font>
      <b/>
      <sz val="10"/>
      <color theme="0" tint="-0.499984740745262"/>
      <name val="Calibri"/>
      <family val="2"/>
    </font>
    <font>
      <sz val="10"/>
      <color indexed="56"/>
      <name val="Calibri"/>
      <family val="2"/>
    </font>
    <font>
      <sz val="10"/>
      <color indexed="10"/>
      <name val="Calibri"/>
      <family val="2"/>
    </font>
    <font>
      <sz val="8"/>
      <color indexed="10"/>
      <name val="Calibri"/>
      <family val="2"/>
    </font>
    <font>
      <b/>
      <i/>
      <sz val="9"/>
      <name val="Calibri"/>
      <family val="2"/>
    </font>
    <font>
      <sz val="8"/>
      <color theme="1"/>
      <name val="Calibri"/>
      <family val="2"/>
      <scheme val="minor"/>
    </font>
    <font>
      <b/>
      <sz val="11"/>
      <color theme="1"/>
      <name val="Calibri"/>
      <family val="2"/>
      <scheme val="minor"/>
    </font>
    <font>
      <b/>
      <sz val="12"/>
      <color rgb="FF002060"/>
      <name val="Calibri"/>
      <family val="2"/>
    </font>
    <font>
      <b/>
      <i/>
      <sz val="10"/>
      <name val="Calibri"/>
      <family val="2"/>
    </font>
    <font>
      <i/>
      <sz val="10.5"/>
      <color rgb="FF002060"/>
      <name val="Calibri"/>
      <family val="2"/>
    </font>
    <font>
      <i/>
      <sz val="10.5"/>
      <name val="Calibri"/>
      <family val="2"/>
    </font>
    <font>
      <b/>
      <i/>
      <sz val="10.5"/>
      <name val="Calibri"/>
      <family val="2"/>
    </font>
    <font>
      <sz val="12"/>
      <color rgb="FF003366"/>
      <name val="Calibri"/>
      <family val="2"/>
    </font>
    <font>
      <b/>
      <sz val="12"/>
      <color rgb="FF003366"/>
      <name val="Calibri"/>
      <family val="2"/>
    </font>
    <font>
      <sz val="9"/>
      <color theme="1"/>
      <name val="Calibri"/>
      <family val="2"/>
      <scheme val="minor"/>
    </font>
    <font>
      <sz val="10"/>
      <color rgb="FF002060"/>
      <name val="Calibri"/>
      <family val="2"/>
    </font>
    <font>
      <sz val="12"/>
      <color rgb="FF002060"/>
      <name val="Calibri"/>
      <family val="2"/>
    </font>
    <font>
      <b/>
      <sz val="18"/>
      <color theme="0"/>
      <name val="Calibri"/>
      <family val="2"/>
    </font>
    <font>
      <i/>
      <sz val="11"/>
      <color rgb="FF002060"/>
      <name val="Calibri"/>
      <family val="2"/>
    </font>
    <font>
      <i/>
      <sz val="12"/>
      <color rgb="FF002060"/>
      <name val="Calibri"/>
      <family val="2"/>
    </font>
    <font>
      <b/>
      <sz val="10"/>
      <color rgb="FFFF0000"/>
      <name val="Calibri"/>
      <family val="2"/>
    </font>
    <font>
      <sz val="12"/>
      <color rgb="FF0070C0"/>
      <name val="Calibri"/>
      <family val="2"/>
    </font>
    <font>
      <b/>
      <i/>
      <sz val="16"/>
      <color rgb="FFFFC000"/>
      <name val="Calibri"/>
      <family val="2"/>
    </font>
    <font>
      <sz val="11"/>
      <color rgb="FF002060"/>
      <name val="Calibri"/>
      <family val="2"/>
    </font>
    <font>
      <i/>
      <sz val="11"/>
      <color theme="1"/>
      <name val="Calibri"/>
      <family val="2"/>
      <scheme val="minor"/>
    </font>
    <font>
      <i/>
      <sz val="10"/>
      <color rgb="FF003366"/>
      <name val="Calibri"/>
      <family val="2"/>
    </font>
    <font>
      <b/>
      <sz val="16"/>
      <color rgb="FFFFFFFF"/>
      <name val="Calibri"/>
      <family val="2"/>
    </font>
    <font>
      <b/>
      <sz val="12"/>
      <color rgb="FFFFFFFF"/>
      <name val="Calibri"/>
      <family val="2"/>
    </font>
    <font>
      <b/>
      <i/>
      <sz val="12"/>
      <color rgb="FFFFFFFF"/>
      <name val="Calibri"/>
      <family val="2"/>
    </font>
    <font>
      <sz val="11"/>
      <color theme="1"/>
      <name val="Calibri"/>
      <family val="2"/>
    </font>
  </fonts>
  <fills count="26">
    <fill>
      <patternFill patternType="none"/>
    </fill>
    <fill>
      <patternFill patternType="gray125"/>
    </fill>
    <fill>
      <patternFill patternType="mediumGray">
        <fgColor indexed="9"/>
        <bgColor indexed="9"/>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9"/>
        <bgColor theme="3" tint="0.79998168889431442"/>
      </patternFill>
    </fill>
    <fill>
      <patternFill patternType="solid">
        <fgColor theme="5"/>
        <bgColor indexed="64"/>
      </patternFill>
    </fill>
    <fill>
      <patternFill patternType="solid">
        <fgColor rgb="FF003366"/>
        <bgColor indexed="64"/>
      </patternFill>
    </fill>
    <fill>
      <patternFill patternType="solid">
        <fgColor rgb="FFACC9E6"/>
        <bgColor indexed="64"/>
      </patternFill>
    </fill>
    <fill>
      <patternFill patternType="solid">
        <fgColor rgb="FFD2E2F2"/>
        <bgColor indexed="64"/>
      </patternFill>
    </fill>
    <fill>
      <patternFill patternType="solid">
        <fgColor rgb="FF9EB9DA"/>
        <bgColor indexed="64"/>
      </patternFill>
    </fill>
    <fill>
      <patternFill patternType="solid">
        <fgColor rgb="FFC9DCEF"/>
        <bgColor indexed="64"/>
      </patternFill>
    </fill>
    <fill>
      <patternFill patternType="solid">
        <fgColor rgb="FF0070C0"/>
        <bgColor indexed="64"/>
      </patternFill>
    </fill>
    <fill>
      <patternFill patternType="solid">
        <fgColor rgb="FF00206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009242"/>
        <bgColor indexed="64"/>
      </patternFill>
    </fill>
    <fill>
      <patternFill patternType="solid">
        <fgColor rgb="FFFCA904"/>
        <bgColor indexed="64"/>
      </patternFill>
    </fill>
    <fill>
      <patternFill patternType="solid">
        <fgColor rgb="FFFFF2B9"/>
        <bgColor indexed="64"/>
      </patternFill>
    </fill>
    <fill>
      <patternFill patternType="solid">
        <fgColor rgb="FF009242"/>
        <bgColor rgb="FF000000"/>
      </patternFill>
    </fill>
    <fill>
      <patternFill patternType="solid">
        <fgColor rgb="FFD9D9D9"/>
        <bgColor rgb="FF000000"/>
      </patternFill>
    </fill>
  </fills>
  <borders count="235">
    <border>
      <left/>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thick">
        <color theme="4" tint="-0.499984740745262"/>
      </top>
      <bottom style="medium">
        <color theme="4" tint="-0.499984740745262"/>
      </bottom>
      <diagonal/>
    </border>
    <border>
      <left style="thin">
        <color theme="4" tint="-0.499984740745262"/>
      </left>
      <right style="thin">
        <color theme="4" tint="-0.499984740745262"/>
      </right>
      <top style="thick">
        <color theme="4" tint="-0.499984740745262"/>
      </top>
      <bottom style="medium">
        <color theme="4" tint="-0.499984740745262"/>
      </bottom>
      <diagonal/>
    </border>
    <border>
      <left/>
      <right style="thick">
        <color theme="4" tint="-0.499984740745262"/>
      </right>
      <top style="thick">
        <color theme="4" tint="-0.499984740745262"/>
      </top>
      <bottom style="medium">
        <color theme="4" tint="-0.499984740745262"/>
      </bottom>
      <diagonal/>
    </border>
    <border>
      <left style="thick">
        <color theme="4" tint="-0.499984740745262"/>
      </left>
      <right/>
      <top/>
      <bottom/>
      <diagonal/>
    </border>
    <border>
      <left style="thin">
        <color theme="4" tint="-0.499984740745262"/>
      </left>
      <right style="thin">
        <color theme="4" tint="-0.499984740745262"/>
      </right>
      <top/>
      <bottom/>
      <diagonal/>
    </border>
    <border>
      <left/>
      <right style="thick">
        <color theme="4" tint="-0.499984740745262"/>
      </right>
      <top/>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style="thick">
        <color theme="4" tint="-0.499984740745262"/>
      </bottom>
      <diagonal/>
    </border>
    <border>
      <left style="thin">
        <color theme="4" tint="-0.499984740745262"/>
      </left>
      <right style="thin">
        <color theme="4" tint="-0.499984740745262"/>
      </right>
      <top/>
      <bottom style="thick">
        <color theme="4" tint="-0.499984740745262"/>
      </bottom>
      <diagonal/>
    </border>
    <border>
      <left/>
      <right style="thick">
        <color theme="4" tint="-0.499984740745262"/>
      </right>
      <top/>
      <bottom style="thick">
        <color theme="4" tint="-0.499984740745262"/>
      </bottom>
      <diagonal/>
    </border>
    <border>
      <left/>
      <right/>
      <top/>
      <bottom style="thick">
        <color theme="4" tint="-0.499984740745262"/>
      </bottom>
      <diagonal/>
    </border>
    <border>
      <left/>
      <right/>
      <top style="thick">
        <color theme="4" tint="-0.499984740745262"/>
      </top>
      <bottom style="thick">
        <color theme="4" tint="-0.499984740745262"/>
      </bottom>
      <diagonal/>
    </border>
    <border>
      <left style="thin">
        <color theme="4" tint="-0.499984740745262"/>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theme="4" tint="-0.499984740745262"/>
      </left>
      <right/>
      <top/>
      <bottom/>
      <diagonal/>
    </border>
    <border>
      <left/>
      <right style="thin">
        <color theme="4" tint="-0.499984740745262"/>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thick">
        <color theme="4" tint="-0.499984740745262"/>
      </top>
      <bottom style="medium">
        <color theme="4" tint="-0.499984740745262"/>
      </bottom>
      <diagonal/>
    </border>
    <border>
      <left/>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ck">
        <color theme="4" tint="-0.499984740745262"/>
      </right>
      <top style="thick">
        <color theme="4" tint="-0.499984740745262"/>
      </top>
      <bottom style="medium">
        <color theme="4" tint="-0.499984740745262"/>
      </bottom>
      <diagonal/>
    </border>
    <border>
      <left style="thick">
        <color theme="4" tint="-0.499984740745262"/>
      </left>
      <right/>
      <top style="thick">
        <color theme="4" tint="-0.499984740745262"/>
      </top>
      <bottom style="thin">
        <color theme="4" tint="-0.499984740745262"/>
      </bottom>
      <diagonal/>
    </border>
    <border>
      <left/>
      <right/>
      <top style="thick">
        <color theme="4" tint="-0.499984740745262"/>
      </top>
      <bottom style="thin">
        <color theme="4" tint="-0.499984740745262"/>
      </bottom>
      <diagonal/>
    </border>
    <border>
      <left style="thick">
        <color theme="4" tint="-0.499984740745262"/>
      </left>
      <right style="thick">
        <color theme="4" tint="-0.499984740745262"/>
      </right>
      <top style="thick">
        <color theme="4" tint="-0.499984740745262"/>
      </top>
      <bottom style="thin">
        <color theme="4" tint="-0.499984740745262"/>
      </bottom>
      <diagonal/>
    </border>
    <border>
      <left style="thick">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ck">
        <color theme="4" tint="-0.499984740745262"/>
      </left>
      <right style="thick">
        <color theme="4" tint="-0.499984740745262"/>
      </right>
      <top style="thin">
        <color theme="4" tint="-0.499984740745262"/>
      </top>
      <bottom style="thin">
        <color theme="4" tint="-0.49998474074526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style="thick">
        <color theme="5" tint="0.39994506668294322"/>
      </left>
      <right/>
      <top/>
      <bottom/>
      <diagonal/>
    </border>
    <border>
      <left style="thin">
        <color theme="5" tint="0.39988402966399123"/>
      </left>
      <right style="thin">
        <color theme="5" tint="0.39988402966399123"/>
      </right>
      <top/>
      <bottom/>
      <diagonal/>
    </border>
    <border>
      <left/>
      <right style="thick">
        <color theme="5" tint="0.39994506668294322"/>
      </right>
      <top/>
      <bottom/>
      <diagonal/>
    </border>
    <border>
      <left style="thick">
        <color theme="5" tint="0.39991454817346722"/>
      </left>
      <right/>
      <top/>
      <bottom/>
      <diagonal/>
    </border>
    <border>
      <left style="thick">
        <color theme="5" tint="0.39991454817346722"/>
      </left>
      <right/>
      <top/>
      <bottom style="thick">
        <color theme="5" tint="0.39991454817346722"/>
      </bottom>
      <diagonal/>
    </border>
    <border>
      <left style="thin">
        <color theme="5" tint="0.39988402966399123"/>
      </left>
      <right style="thin">
        <color theme="5" tint="0.39988402966399123"/>
      </right>
      <top/>
      <bottom style="thick">
        <color theme="5" tint="0.39991454817346722"/>
      </bottom>
      <diagonal/>
    </border>
    <border>
      <left/>
      <right style="thick">
        <color theme="5" tint="0.39994506668294322"/>
      </right>
      <top/>
      <bottom style="thick">
        <color theme="5" tint="0.39991454817346722"/>
      </bottom>
      <diagonal/>
    </border>
    <border>
      <left style="thick">
        <color theme="5" tint="0.39991454817346722"/>
      </left>
      <right/>
      <top style="thick">
        <color theme="5" tint="0.39991454817346722"/>
      </top>
      <bottom/>
      <diagonal/>
    </border>
    <border>
      <left style="thin">
        <color theme="5" tint="0.39988402966399123"/>
      </left>
      <right style="thin">
        <color theme="5" tint="0.39988402966399123"/>
      </right>
      <top style="thick">
        <color theme="5" tint="0.39991454817346722"/>
      </top>
      <bottom/>
      <diagonal/>
    </border>
    <border>
      <left/>
      <right style="thick">
        <color theme="5" tint="0.39994506668294322"/>
      </right>
      <top style="thick">
        <color theme="5" tint="0.39991454817346722"/>
      </top>
      <bottom/>
      <diagonal/>
    </border>
    <border>
      <left style="thick">
        <color theme="5" tint="0.39988402966399123"/>
      </left>
      <right/>
      <top style="thick">
        <color theme="5" tint="0.39991454817346722"/>
      </top>
      <bottom/>
      <diagonal/>
    </border>
    <border>
      <left style="thick">
        <color theme="5" tint="0.39988402966399123"/>
      </left>
      <right/>
      <top/>
      <bottom/>
      <diagonal/>
    </border>
    <border>
      <left style="thick">
        <color theme="5" tint="0.39994506668294322"/>
      </left>
      <right/>
      <top/>
      <bottom style="thick">
        <color theme="5" tint="0.39991454817346722"/>
      </bottom>
      <diagonal/>
    </border>
    <border>
      <left style="thick">
        <color theme="5" tint="0.39988402966399123"/>
      </left>
      <right/>
      <top/>
      <bottom style="thick">
        <color theme="5" tint="0.39991454817346722"/>
      </bottom>
      <diagonal/>
    </border>
    <border>
      <left style="thick">
        <color theme="5" tint="0.39991454817346722"/>
      </left>
      <right style="thin">
        <color theme="5" tint="0.39988402966399123"/>
      </right>
      <top/>
      <bottom/>
      <diagonal/>
    </border>
    <border>
      <left style="thin">
        <color theme="5" tint="0.39988402966399123"/>
      </left>
      <right style="thin">
        <color theme="5" tint="0.39985351115451523"/>
      </right>
      <top style="thick">
        <color theme="5" tint="0.39991454817346722"/>
      </top>
      <bottom/>
      <diagonal/>
    </border>
    <border>
      <left style="thin">
        <color theme="5" tint="0.39988402966399123"/>
      </left>
      <right style="thin">
        <color theme="5" tint="0.39985351115451523"/>
      </right>
      <top/>
      <bottom/>
      <diagonal/>
    </border>
    <border>
      <left style="thin">
        <color theme="3"/>
      </left>
      <right style="thin">
        <color theme="3"/>
      </right>
      <top/>
      <bottom/>
      <diagonal/>
    </border>
    <border>
      <left style="thin">
        <color theme="6" tint="-0.24994659260841701"/>
      </left>
      <right style="thin">
        <color theme="6" tint="-0.24994659260841701"/>
      </right>
      <top/>
      <bottom/>
      <diagonal/>
    </border>
    <border>
      <left/>
      <right style="thin">
        <color theme="4" tint="-0.499984740745262"/>
      </right>
      <top style="thick">
        <color theme="4" tint="-0.499984740745262"/>
      </top>
      <bottom/>
      <diagonal/>
    </border>
    <border>
      <left/>
      <right style="thin">
        <color theme="4" tint="-0.499984740745262"/>
      </right>
      <top/>
      <bottom style="thick">
        <color theme="4" tint="-0.499984740745262"/>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style="thick">
        <color theme="4" tint="-0.499984740745262"/>
      </bottom>
      <diagonal/>
    </border>
    <border>
      <left style="thick">
        <color theme="5" tint="0.39991454817346722"/>
      </left>
      <right/>
      <top style="thick">
        <color theme="5" tint="0.39994506668294322"/>
      </top>
      <bottom style="thin">
        <color theme="5" tint="0.39988402966399123"/>
      </bottom>
      <diagonal/>
    </border>
    <border>
      <left/>
      <right/>
      <top style="thick">
        <color theme="5" tint="0.39994506668294322"/>
      </top>
      <bottom style="thin">
        <color theme="5" tint="0.39988402966399123"/>
      </bottom>
      <diagonal/>
    </border>
    <border>
      <left/>
      <right style="thick">
        <color theme="5" tint="0.39988402966399123"/>
      </right>
      <top style="thick">
        <color theme="5" tint="0.39994506668294322"/>
      </top>
      <bottom style="thin">
        <color theme="5" tint="0.39988402966399123"/>
      </bottom>
      <diagonal/>
    </border>
    <border>
      <left style="thick">
        <color theme="5" tint="0.39994506668294322"/>
      </left>
      <right style="thick">
        <color theme="5" tint="0.39991454817346722"/>
      </right>
      <top style="thick">
        <color theme="5" tint="0.39994506668294322"/>
      </top>
      <bottom/>
      <diagonal/>
    </border>
    <border>
      <left style="thick">
        <color theme="5" tint="0.39994506668294322"/>
      </left>
      <right style="thick">
        <color theme="5" tint="0.39991454817346722"/>
      </right>
      <top/>
      <bottom style="thick">
        <color theme="5" tint="0.39991454817346722"/>
      </bottom>
      <diagonal/>
    </border>
    <border>
      <left style="thick">
        <color theme="4" tint="-0.499984740745262"/>
      </left>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right style="thick">
        <color theme="4" tint="-0.499984740745262"/>
      </right>
      <top style="medium">
        <color theme="4" tint="-0.499984740745262"/>
      </top>
      <bottom style="medium">
        <color theme="4" tint="-0.499984740745262"/>
      </bottom>
      <diagonal/>
    </border>
    <border>
      <left style="thick">
        <color theme="5" tint="0.39988402966399123"/>
      </left>
      <right/>
      <top style="thick">
        <color theme="5" tint="0.39994506668294322"/>
      </top>
      <bottom style="thin">
        <color theme="5" tint="0.39988402966399123"/>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n">
        <color theme="5" tint="0.39988402966399123"/>
      </bottom>
      <diagonal/>
    </border>
    <border>
      <left style="thin">
        <color theme="4" tint="-0.499984740745262"/>
      </left>
      <right/>
      <top style="thick">
        <color theme="4" tint="-0.499984740745262"/>
      </top>
      <bottom/>
      <diagonal/>
    </border>
    <border>
      <left style="thin">
        <color theme="4" tint="-0.499984740745262"/>
      </left>
      <right/>
      <top/>
      <bottom style="thick">
        <color theme="4" tint="-0.499984740745262"/>
      </bottom>
      <diagonal/>
    </border>
    <border>
      <left style="medium">
        <color rgb="FF003366"/>
      </left>
      <right/>
      <top style="medium">
        <color rgb="FF003366"/>
      </top>
      <bottom/>
      <diagonal/>
    </border>
    <border>
      <left/>
      <right/>
      <top style="medium">
        <color rgb="FF003366"/>
      </top>
      <bottom/>
      <diagonal/>
    </border>
    <border>
      <left/>
      <right style="medium">
        <color rgb="FF003366"/>
      </right>
      <top style="medium">
        <color rgb="FF003366"/>
      </top>
      <bottom/>
      <diagonal/>
    </border>
    <border>
      <left style="medium">
        <color rgb="FF002060"/>
      </left>
      <right style="thin">
        <color theme="4" tint="-0.499984740745262"/>
      </right>
      <top style="medium">
        <color rgb="FF002060"/>
      </top>
      <bottom style="medium">
        <color rgb="FF003366"/>
      </bottom>
      <diagonal/>
    </border>
    <border>
      <left style="medium">
        <color rgb="FF002060"/>
      </left>
      <right style="thin">
        <color theme="4" tint="-0.499984740745262"/>
      </right>
      <top/>
      <bottom/>
      <diagonal/>
    </border>
    <border>
      <left style="medium">
        <color rgb="FF002060"/>
      </left>
      <right style="thin">
        <color theme="4" tint="-0.499984740745262"/>
      </right>
      <top/>
      <bottom style="medium">
        <color rgb="FF003366"/>
      </bottom>
      <diagonal/>
    </border>
    <border>
      <left style="thin">
        <color theme="4" tint="-0.499984740745262"/>
      </left>
      <right style="thin">
        <color theme="4" tint="-0.499984740745262"/>
      </right>
      <top/>
      <bottom style="medium">
        <color rgb="FF003366"/>
      </bottom>
      <diagonal/>
    </border>
    <border>
      <left style="medium">
        <color rgb="FF002060"/>
      </left>
      <right/>
      <top style="medium">
        <color rgb="FF002060"/>
      </top>
      <bottom style="medium">
        <color rgb="FF003366"/>
      </bottom>
      <diagonal/>
    </border>
    <border>
      <left/>
      <right/>
      <top style="medium">
        <color rgb="FF002060"/>
      </top>
      <bottom style="medium">
        <color theme="4" tint="-0.499984740745262"/>
      </bottom>
      <diagonal/>
    </border>
    <border>
      <left style="thin">
        <color theme="4" tint="-0.499984740745262"/>
      </left>
      <right style="thin">
        <color theme="4" tint="-0.499984740745262"/>
      </right>
      <top style="medium">
        <color rgb="FF002060"/>
      </top>
      <bottom style="medium">
        <color theme="4" tint="-0.499984740745262"/>
      </bottom>
      <diagonal/>
    </border>
    <border>
      <left/>
      <right style="medium">
        <color rgb="FF002060"/>
      </right>
      <top style="medium">
        <color rgb="FF002060"/>
      </top>
      <bottom style="medium">
        <color theme="4" tint="-0.499984740745262"/>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style="thin">
        <color theme="4" tint="-0.499984740745262"/>
      </left>
      <right style="thin">
        <color theme="4" tint="-0.499984740745262"/>
      </right>
      <top/>
      <bottom style="medium">
        <color rgb="FF002060"/>
      </bottom>
      <diagonal/>
    </border>
    <border>
      <left/>
      <right style="medium">
        <color rgb="FF002060"/>
      </right>
      <top/>
      <bottom style="medium">
        <color rgb="FF002060"/>
      </bottom>
      <diagonal/>
    </border>
    <border>
      <left style="medium">
        <color rgb="FF003366"/>
      </left>
      <right style="medium">
        <color rgb="FF003366"/>
      </right>
      <top style="medium">
        <color rgb="FF003366"/>
      </top>
      <bottom/>
      <diagonal/>
    </border>
    <border>
      <left style="thin">
        <color theme="4" tint="-0.499984740745262"/>
      </left>
      <right style="thin">
        <color theme="4" tint="-0.499984740745262"/>
      </right>
      <top style="medium">
        <color rgb="FF002060"/>
      </top>
      <bottom style="medium">
        <color rgb="FF003366"/>
      </bottom>
      <diagonal/>
    </border>
    <border>
      <left/>
      <right style="medium">
        <color rgb="FF002060"/>
      </right>
      <top style="medium">
        <color rgb="FF002060"/>
      </top>
      <bottom style="medium">
        <color rgb="FF003366"/>
      </bottom>
      <diagonal/>
    </border>
    <border>
      <left/>
      <right style="medium">
        <color rgb="FF002060"/>
      </right>
      <top/>
      <bottom style="medium">
        <color rgb="FF003366"/>
      </bottom>
      <diagonal/>
    </border>
    <border>
      <left style="medium">
        <color rgb="FF002060"/>
      </left>
      <right style="thin">
        <color theme="4" tint="-0.499984740745262"/>
      </right>
      <top/>
      <bottom style="medium">
        <color rgb="FF002060"/>
      </bottom>
      <diagonal/>
    </border>
    <border>
      <left/>
      <right style="thin">
        <color theme="4" tint="-0.499984740745262"/>
      </right>
      <top/>
      <bottom style="medium">
        <color rgb="FF002060"/>
      </bottom>
      <diagonal/>
    </border>
    <border>
      <left style="thin">
        <color theme="4" tint="-0.499984740745262"/>
      </left>
      <right style="medium">
        <color rgb="FF002060"/>
      </right>
      <top/>
      <bottom style="medium">
        <color rgb="FF002060"/>
      </bottom>
      <diagonal/>
    </border>
    <border>
      <left/>
      <right style="medium">
        <color rgb="FF002060"/>
      </right>
      <top style="medium">
        <color rgb="FF002060"/>
      </top>
      <bottom style="medium">
        <color rgb="FF002060"/>
      </bottom>
      <diagonal/>
    </border>
    <border>
      <left/>
      <right/>
      <top style="medium">
        <color rgb="FF002060"/>
      </top>
      <bottom style="medium">
        <color rgb="FF003366"/>
      </bottom>
      <diagonal/>
    </border>
    <border>
      <left style="thin">
        <color theme="4" tint="-0.499984740745262"/>
      </left>
      <right/>
      <top style="medium">
        <color rgb="FF002060"/>
      </top>
      <bottom style="medium">
        <color rgb="FF003366"/>
      </bottom>
      <diagonal/>
    </border>
    <border>
      <left/>
      <right style="thin">
        <color theme="4" tint="-0.499984740745262"/>
      </right>
      <top style="medium">
        <color rgb="FF002060"/>
      </top>
      <bottom style="medium">
        <color rgb="FF003366"/>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thin">
        <color rgb="FF002060"/>
      </left>
      <right/>
      <top style="medium">
        <color rgb="FF002060"/>
      </top>
      <bottom style="medium">
        <color rgb="FF002060"/>
      </bottom>
      <diagonal/>
    </border>
    <border>
      <left/>
      <right style="thin">
        <color theme="4" tint="-0.499984740745262"/>
      </right>
      <top style="medium">
        <color rgb="FF002060"/>
      </top>
      <bottom style="medium">
        <color rgb="FF002060"/>
      </bottom>
      <diagonal/>
    </border>
    <border>
      <left style="thin">
        <color theme="4" tint="-0.499984740745262"/>
      </left>
      <right/>
      <top style="medium">
        <color rgb="FF002060"/>
      </top>
      <bottom style="medium">
        <color rgb="FF002060"/>
      </bottom>
      <diagonal/>
    </border>
    <border>
      <left/>
      <right style="medium">
        <color rgb="FF002060"/>
      </right>
      <top style="medium">
        <color rgb="FF002060"/>
      </top>
      <bottom/>
      <diagonal/>
    </border>
    <border>
      <left/>
      <right/>
      <top style="medium">
        <color rgb="FF002060"/>
      </top>
      <bottom/>
      <diagonal/>
    </border>
    <border>
      <left style="medium">
        <color rgb="FF002060"/>
      </left>
      <right style="thin">
        <color rgb="FF003366"/>
      </right>
      <top style="medium">
        <color rgb="FF002060"/>
      </top>
      <bottom style="medium">
        <color rgb="FF003366"/>
      </bottom>
      <diagonal/>
    </border>
    <border>
      <left/>
      <right style="thin">
        <color theme="4" tint="-0.249977111117893"/>
      </right>
      <top style="medium">
        <color rgb="FF002060"/>
      </top>
      <bottom/>
      <diagonal/>
    </border>
    <border>
      <left style="medium">
        <color rgb="FF002060"/>
      </left>
      <right style="thin">
        <color rgb="FF003366"/>
      </right>
      <top style="medium">
        <color rgb="FF002060"/>
      </top>
      <bottom/>
      <diagonal/>
    </border>
    <border>
      <left style="medium">
        <color rgb="FF002060"/>
      </left>
      <right style="thin">
        <color rgb="FF003366"/>
      </right>
      <top/>
      <bottom/>
      <diagonal/>
    </border>
    <border>
      <left/>
      <right style="thin">
        <color theme="4" tint="-0.249977111117893"/>
      </right>
      <top/>
      <bottom/>
      <diagonal/>
    </border>
    <border>
      <left style="medium">
        <color rgb="FF002060"/>
      </left>
      <right style="thin">
        <color rgb="FF003366"/>
      </right>
      <top/>
      <bottom style="medium">
        <color rgb="FF002060"/>
      </bottom>
      <diagonal/>
    </border>
    <border>
      <left/>
      <right style="thin">
        <color theme="4" tint="-0.249977111117893"/>
      </right>
      <top/>
      <bottom style="medium">
        <color rgb="FF002060"/>
      </bottom>
      <diagonal/>
    </border>
    <border>
      <left style="medium">
        <color rgb="FF002060"/>
      </left>
      <right/>
      <top style="medium">
        <color rgb="FF002060"/>
      </top>
      <bottom/>
      <diagonal/>
    </border>
    <border>
      <left/>
      <right style="thick">
        <color rgb="FF002060"/>
      </right>
      <top style="medium">
        <color rgb="FF002060"/>
      </top>
      <bottom style="medium">
        <color rgb="FF002060"/>
      </bottom>
      <diagonal/>
    </border>
    <border>
      <left style="thick">
        <color rgb="FF002060"/>
      </left>
      <right style="medium">
        <color rgb="FF002060"/>
      </right>
      <top style="medium">
        <color rgb="FF002060"/>
      </top>
      <bottom style="medium">
        <color rgb="FF00206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style="thin">
        <color theme="5" tint="0.39988402966399123"/>
      </left>
      <right style="thin">
        <color theme="5" tint="0.39988402966399123"/>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style="thin">
        <color theme="5" tint="0.39988402966399123"/>
      </left>
      <right style="thin">
        <color theme="5" tint="0.39988402966399123"/>
      </right>
      <top/>
      <bottom style="medium">
        <color rgb="FFC00000"/>
      </bottom>
      <diagonal/>
    </border>
    <border>
      <left/>
      <right style="medium">
        <color rgb="FFC00000"/>
      </right>
      <top/>
      <bottom style="medium">
        <color rgb="FFC00000"/>
      </bottom>
      <diagonal/>
    </border>
    <border>
      <left/>
      <right style="thin">
        <color theme="5" tint="0.39997558519241921"/>
      </right>
      <top style="medium">
        <color rgb="FFC00000"/>
      </top>
      <bottom style="medium">
        <color rgb="FFC00000"/>
      </bottom>
      <diagonal/>
    </border>
    <border>
      <left style="thin">
        <color theme="5" tint="0.39997558519241921"/>
      </left>
      <right style="thin">
        <color theme="5" tint="0.39997558519241921"/>
      </right>
      <top style="medium">
        <color rgb="FFC00000"/>
      </top>
      <bottom style="medium">
        <color rgb="FFC00000"/>
      </bottom>
      <diagonal/>
    </border>
    <border>
      <left/>
      <right style="thin">
        <color theme="5" tint="0.39997558519241921"/>
      </right>
      <top/>
      <bottom/>
      <diagonal/>
    </border>
    <border>
      <left style="thin">
        <color theme="5" tint="0.39997558519241921"/>
      </left>
      <right style="thin">
        <color theme="5" tint="0.39997558519241921"/>
      </right>
      <top/>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theme="3"/>
      </left>
      <right style="thin">
        <color theme="3"/>
      </right>
      <top style="medium">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249977111117893"/>
      </bottom>
      <diagonal/>
    </border>
    <border>
      <left/>
      <right/>
      <top/>
      <bottom style="medium">
        <color theme="4" tint="-0.249977111117893"/>
      </bottom>
      <diagonal/>
    </border>
    <border>
      <left style="thin">
        <color theme="3"/>
      </left>
      <right style="thin">
        <color theme="3"/>
      </right>
      <top/>
      <bottom style="medium">
        <color theme="4" tint="-0.249977111117893"/>
      </bottom>
      <diagonal/>
    </border>
    <border>
      <left/>
      <right style="medium">
        <color theme="4" tint="-0.499984740745262"/>
      </right>
      <top/>
      <bottom style="medium">
        <color theme="4" tint="-0.249977111117893"/>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style="medium">
        <color theme="4" tint="-0.499984740745262"/>
      </top>
      <bottom/>
      <diagonal/>
    </border>
    <border>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right style="thin">
        <color theme="4" tint="-0.499984740745262"/>
      </right>
      <top/>
      <bottom style="medium">
        <color theme="4" tint="-0.499984740745262"/>
      </bottom>
      <diagonal/>
    </border>
    <border>
      <left style="medium">
        <color theme="4" tint="-0.499984740745262"/>
      </left>
      <right/>
      <top/>
      <bottom style="medium">
        <color indexed="56"/>
      </bottom>
      <diagonal/>
    </border>
    <border>
      <left/>
      <right style="thin">
        <color theme="4" tint="-0.499984740745262"/>
      </right>
      <top/>
      <bottom style="medium">
        <color indexed="56"/>
      </bottom>
      <diagonal/>
    </border>
    <border>
      <left style="thin">
        <color theme="4" tint="-0.499984740745262"/>
      </left>
      <right style="thin">
        <color theme="4" tint="-0.499984740745262"/>
      </right>
      <top/>
      <bottom style="medium">
        <color indexed="56"/>
      </bottom>
      <diagonal/>
    </border>
    <border>
      <left/>
      <right style="medium">
        <color theme="4" tint="-0.499984740745262"/>
      </right>
      <top/>
      <bottom style="medium">
        <color indexed="56"/>
      </bottom>
      <diagonal/>
    </border>
    <border>
      <left style="medium">
        <color rgb="FF006600"/>
      </left>
      <right/>
      <top style="medium">
        <color rgb="FF006600"/>
      </top>
      <bottom/>
      <diagonal/>
    </border>
    <border>
      <left/>
      <right/>
      <top style="medium">
        <color rgb="FF006600"/>
      </top>
      <bottom/>
      <diagonal/>
    </border>
    <border>
      <left/>
      <right style="medium">
        <color rgb="FF006600"/>
      </right>
      <top style="medium">
        <color rgb="FF006600"/>
      </top>
      <bottom/>
      <diagonal/>
    </border>
    <border>
      <left style="medium">
        <color rgb="FF006600"/>
      </left>
      <right/>
      <top style="medium">
        <color rgb="FF006600"/>
      </top>
      <bottom style="medium">
        <color rgb="FF006600"/>
      </bottom>
      <diagonal/>
    </border>
    <border>
      <left/>
      <right/>
      <top style="medium">
        <color rgb="FF006600"/>
      </top>
      <bottom style="medium">
        <color rgb="FF006600"/>
      </bottom>
      <diagonal/>
    </border>
    <border>
      <left style="thin">
        <color theme="6" tint="-0.24994659260841701"/>
      </left>
      <right style="thin">
        <color theme="6" tint="-0.24994659260841701"/>
      </right>
      <top style="medium">
        <color rgb="FF006600"/>
      </top>
      <bottom style="medium">
        <color rgb="FF006600"/>
      </bottom>
      <diagonal/>
    </border>
    <border>
      <left/>
      <right style="medium">
        <color rgb="FF006600"/>
      </right>
      <top style="medium">
        <color rgb="FF006600"/>
      </top>
      <bottom style="medium">
        <color rgb="FF006600"/>
      </bottom>
      <diagonal/>
    </border>
    <border>
      <left style="medium">
        <color rgb="FF006600"/>
      </left>
      <right/>
      <top/>
      <bottom/>
      <diagonal/>
    </border>
    <border>
      <left/>
      <right style="medium">
        <color rgb="FF006600"/>
      </right>
      <top/>
      <bottom/>
      <diagonal/>
    </border>
    <border>
      <left style="medium">
        <color rgb="FF006600"/>
      </left>
      <right/>
      <top/>
      <bottom style="medium">
        <color rgb="FF009242"/>
      </bottom>
      <diagonal/>
    </border>
    <border>
      <left/>
      <right style="thin">
        <color theme="6" tint="-0.249977111117893"/>
      </right>
      <top/>
      <bottom style="medium">
        <color rgb="FF009242"/>
      </bottom>
      <diagonal/>
    </border>
    <border>
      <left style="thin">
        <color theme="6" tint="-0.249977111117893"/>
      </left>
      <right style="thin">
        <color theme="6" tint="-0.249977111117893"/>
      </right>
      <top/>
      <bottom style="medium">
        <color rgb="FF009242"/>
      </bottom>
      <diagonal/>
    </border>
    <border>
      <left/>
      <right style="medium">
        <color rgb="FF006600"/>
      </right>
      <top/>
      <bottom style="medium">
        <color rgb="FF009242"/>
      </bottom>
      <diagonal/>
    </border>
    <border>
      <left/>
      <right style="thin">
        <color rgb="FF003366"/>
      </right>
      <top style="medium">
        <color rgb="FF002060"/>
      </top>
      <bottom style="medium">
        <color rgb="FF002060"/>
      </bottom>
      <diagonal/>
    </border>
    <border>
      <left/>
      <right style="thin">
        <color rgb="FF003366"/>
      </right>
      <top/>
      <bottom/>
      <diagonal/>
    </border>
    <border>
      <left style="thin">
        <color rgb="FF003366"/>
      </left>
      <right/>
      <top/>
      <bottom/>
      <diagonal/>
    </border>
    <border>
      <left/>
      <right style="thin">
        <color rgb="FF003366"/>
      </right>
      <top/>
      <bottom style="medium">
        <color rgb="FF002060"/>
      </bottom>
      <diagonal/>
    </border>
    <border>
      <left style="medium">
        <color rgb="FF003366"/>
      </left>
      <right/>
      <top style="medium">
        <color rgb="FF003366"/>
      </top>
      <bottom style="medium">
        <color rgb="FF002060"/>
      </bottom>
      <diagonal/>
    </border>
    <border>
      <left/>
      <right/>
      <top style="medium">
        <color rgb="FF003366"/>
      </top>
      <bottom style="medium">
        <color rgb="FF002060"/>
      </bottom>
      <diagonal/>
    </border>
    <border>
      <left/>
      <right style="medium">
        <color rgb="FF003366"/>
      </right>
      <top style="medium">
        <color rgb="FF003366"/>
      </top>
      <bottom style="medium">
        <color rgb="FF002060"/>
      </bottom>
      <diagonal/>
    </border>
    <border>
      <left style="medium">
        <color rgb="FF003366"/>
      </left>
      <right style="medium">
        <color rgb="FF003366"/>
      </right>
      <top style="medium">
        <color rgb="FF003366"/>
      </top>
      <bottom style="medium">
        <color rgb="FF003366"/>
      </bottom>
      <diagonal/>
    </border>
    <border>
      <left/>
      <right/>
      <top style="medium">
        <color rgb="FF003366"/>
      </top>
      <bottom style="medium">
        <color rgb="FF003366"/>
      </bottom>
      <diagonal/>
    </border>
    <border>
      <left style="medium">
        <color rgb="FF003366"/>
      </left>
      <right style="thin">
        <color rgb="FF002060"/>
      </right>
      <top style="medium">
        <color rgb="FF003366"/>
      </top>
      <bottom/>
      <diagonal/>
    </border>
    <border>
      <left style="medium">
        <color rgb="FF003366"/>
      </left>
      <right style="thin">
        <color rgb="FF002060"/>
      </right>
      <top/>
      <bottom style="medium">
        <color rgb="FF003366"/>
      </bottom>
      <diagonal/>
    </border>
    <border>
      <left style="thin">
        <color rgb="FF002060"/>
      </left>
      <right style="thin">
        <color rgb="FF002060"/>
      </right>
      <top style="medium">
        <color rgb="FF002060"/>
      </top>
      <bottom style="medium">
        <color rgb="FF003366"/>
      </bottom>
      <diagonal/>
    </border>
    <border>
      <left style="medium">
        <color rgb="FF003366"/>
      </left>
      <right/>
      <top style="medium">
        <color rgb="FF003366"/>
      </top>
      <bottom style="medium">
        <color rgb="FF003366"/>
      </bottom>
      <diagonal/>
    </border>
    <border>
      <left style="thin">
        <color rgb="FF002060"/>
      </left>
      <right style="thin">
        <color rgb="FF002060"/>
      </right>
      <top style="medium">
        <color rgb="FF003366"/>
      </top>
      <bottom style="medium">
        <color rgb="FF003366"/>
      </bottom>
      <diagonal/>
    </border>
    <border>
      <left style="medium">
        <color rgb="FF003366"/>
      </left>
      <right style="thin">
        <color theme="4" tint="-0.499984740745262"/>
      </right>
      <top style="medium">
        <color rgb="FF003366"/>
      </top>
      <bottom style="medium">
        <color rgb="FF003366"/>
      </bottom>
      <diagonal/>
    </border>
    <border>
      <left style="medium">
        <color rgb="FF003366"/>
      </left>
      <right style="thin">
        <color theme="4" tint="-0.249977111117893"/>
      </right>
      <top style="medium">
        <color rgb="FF003366"/>
      </top>
      <bottom style="medium">
        <color rgb="FF003366"/>
      </bottom>
      <diagonal/>
    </border>
    <border>
      <left style="thin">
        <color theme="4" tint="-0.249977111117893"/>
      </left>
      <right style="thin">
        <color theme="4" tint="-0.249977111117893"/>
      </right>
      <top style="medium">
        <color rgb="FF003366"/>
      </top>
      <bottom style="medium">
        <color rgb="FF003366"/>
      </bottom>
      <diagonal/>
    </border>
    <border>
      <left style="medium">
        <color rgb="FF003366"/>
      </left>
      <right/>
      <top/>
      <bottom/>
      <diagonal/>
    </border>
    <border>
      <left style="thin">
        <color rgb="FF002060"/>
      </left>
      <right style="thin">
        <color rgb="FF002060"/>
      </right>
      <top/>
      <bottom/>
      <diagonal/>
    </border>
    <border>
      <left style="medium">
        <color rgb="FF003366"/>
      </left>
      <right style="thin">
        <color theme="4" tint="-0.499984740745262"/>
      </right>
      <top/>
      <bottom/>
      <diagonal/>
    </border>
    <border>
      <left style="medium">
        <color rgb="FF003366"/>
      </left>
      <right style="thin">
        <color theme="4" tint="-0.249977111117893"/>
      </right>
      <top/>
      <bottom/>
      <diagonal/>
    </border>
    <border>
      <left style="thin">
        <color theme="4" tint="-0.249977111117893"/>
      </left>
      <right style="thin">
        <color theme="4" tint="-0.249977111117893"/>
      </right>
      <top/>
      <bottom/>
      <diagonal/>
    </border>
    <border>
      <left/>
      <right style="thin">
        <color theme="4" tint="-0.499984740745262"/>
      </right>
      <top style="medium">
        <color rgb="FF003366"/>
      </top>
      <bottom style="medium">
        <color rgb="FF003366"/>
      </bottom>
      <diagonal/>
    </border>
    <border>
      <left style="thin">
        <color indexed="64"/>
      </left>
      <right/>
      <top style="thin">
        <color indexed="64"/>
      </top>
      <bottom/>
      <diagonal/>
    </border>
    <border>
      <left style="thin">
        <color theme="4" tint="-0.249977111117893"/>
      </left>
      <right style="thin">
        <color theme="4" tint="-0.249977111117893"/>
      </right>
      <top style="thin">
        <color indexed="64"/>
      </top>
      <bottom/>
      <diagonal/>
    </border>
    <border>
      <left style="medium">
        <color rgb="FF003366"/>
      </left>
      <right style="thin">
        <color theme="4" tint="-0.249977111117893"/>
      </right>
      <top style="thin">
        <color indexed="64"/>
      </top>
      <bottom/>
      <diagonal/>
    </border>
    <border>
      <left style="thin">
        <color theme="4" tint="-0.249977111117893"/>
      </left>
      <right style="thin">
        <color indexed="64"/>
      </right>
      <top style="thin">
        <color indexed="64"/>
      </top>
      <bottom/>
      <diagonal/>
    </border>
    <border>
      <left style="thin">
        <color indexed="64"/>
      </left>
      <right/>
      <top/>
      <bottom/>
      <diagonal/>
    </border>
    <border>
      <left style="thin">
        <color theme="4" tint="-0.249977111117893"/>
      </left>
      <right style="thin">
        <color indexed="64"/>
      </right>
      <top/>
      <bottom/>
      <diagonal/>
    </border>
    <border>
      <left style="thin">
        <color indexed="64"/>
      </left>
      <right/>
      <top/>
      <bottom style="thin">
        <color indexed="64"/>
      </bottom>
      <diagonal/>
    </border>
    <border>
      <left style="thin">
        <color theme="4" tint="-0.249977111117893"/>
      </left>
      <right style="thin">
        <color theme="4" tint="-0.249977111117893"/>
      </right>
      <top/>
      <bottom style="thin">
        <color indexed="64"/>
      </bottom>
      <diagonal/>
    </border>
    <border>
      <left style="medium">
        <color rgb="FF003366"/>
      </left>
      <right style="thin">
        <color theme="4" tint="-0.249977111117893"/>
      </right>
      <top/>
      <bottom style="thin">
        <color indexed="64"/>
      </bottom>
      <diagonal/>
    </border>
    <border>
      <left style="thin">
        <color theme="4" tint="-0.249977111117893"/>
      </left>
      <right style="thin">
        <color indexed="64"/>
      </right>
      <top/>
      <bottom style="thin">
        <color indexed="64"/>
      </bottom>
      <diagonal/>
    </border>
    <border>
      <left style="thin">
        <color theme="5" tint="0.39988402966399123"/>
      </left>
      <right/>
      <top/>
      <bottom/>
      <diagonal/>
    </border>
    <border>
      <left style="thick">
        <color theme="5" tint="0.39988402966399123"/>
      </left>
      <right style="thin">
        <color theme="5" tint="0.39988402966399123"/>
      </right>
      <top style="thick">
        <color theme="5" tint="0.39991454817346722"/>
      </top>
      <bottom/>
      <diagonal/>
    </border>
    <border>
      <left style="thick">
        <color theme="5" tint="0.39988402966399123"/>
      </left>
      <right style="thin">
        <color theme="5" tint="0.39988402966399123"/>
      </right>
      <top/>
      <bottom/>
      <diagonal/>
    </border>
    <border>
      <left style="thick">
        <color theme="5" tint="0.39988402966399123"/>
      </left>
      <right style="thin">
        <color theme="5" tint="0.39988402966399123"/>
      </right>
      <top/>
      <bottom style="thick">
        <color theme="5" tint="0.39991454817346722"/>
      </bottom>
      <diagonal/>
    </border>
    <border>
      <left style="thin">
        <color theme="5" tint="0.39988402966399123"/>
      </left>
      <right style="thick">
        <color theme="5" tint="0.39985351115451523"/>
      </right>
      <top style="thin">
        <color theme="5" tint="0.39988402966399123"/>
      </top>
      <bottom style="thick">
        <color theme="5" tint="0.39991454817346722"/>
      </bottom>
      <diagonal/>
    </border>
    <border>
      <left/>
      <right/>
      <top/>
      <bottom style="thick">
        <color theme="5" tint="0.39991454817346722"/>
      </bottom>
      <diagonal/>
    </border>
    <border>
      <left/>
      <right style="thin">
        <color theme="5" tint="0.39988402966399123"/>
      </right>
      <top/>
      <bottom/>
      <diagonal/>
    </border>
    <border>
      <left style="thin">
        <color theme="5" tint="0.39988402966399123"/>
      </left>
      <right style="thick">
        <color theme="5" tint="0.39985351115451523"/>
      </right>
      <top style="thick">
        <color theme="5" tint="0.39991454817346722"/>
      </top>
      <bottom/>
      <diagonal/>
    </border>
    <border>
      <left style="thin">
        <color theme="5" tint="0.39988402966399123"/>
      </left>
      <right style="thick">
        <color theme="5" tint="0.39985351115451523"/>
      </right>
      <top/>
      <bottom/>
      <diagonal/>
    </border>
    <border>
      <left style="thin">
        <color theme="5" tint="0.39988402966399123"/>
      </left>
      <right style="thick">
        <color theme="5" tint="0.39985351115451523"/>
      </right>
      <top/>
      <bottom style="thick">
        <color theme="5" tint="0.39991454817346722"/>
      </bottom>
      <diagonal/>
    </border>
    <border>
      <left style="medium">
        <color rgb="FFFCA904"/>
      </left>
      <right/>
      <top style="medium">
        <color rgb="FFFCA904"/>
      </top>
      <bottom style="medium">
        <color rgb="FFFCA904"/>
      </bottom>
      <diagonal/>
    </border>
    <border>
      <left/>
      <right/>
      <top style="medium">
        <color rgb="FFFCA904"/>
      </top>
      <bottom style="medium">
        <color rgb="FFFCA904"/>
      </bottom>
      <diagonal/>
    </border>
    <border>
      <left/>
      <right style="medium">
        <color rgb="FFFCA904"/>
      </right>
      <top style="medium">
        <color rgb="FFFCA904"/>
      </top>
      <bottom style="medium">
        <color rgb="FFFCA904"/>
      </bottom>
      <diagonal/>
    </border>
    <border>
      <left/>
      <right style="thin">
        <color rgb="FFFCA904"/>
      </right>
      <top style="medium">
        <color rgb="FFFCA904"/>
      </top>
      <bottom style="medium">
        <color rgb="FFFCA904"/>
      </bottom>
      <diagonal/>
    </border>
    <border>
      <left style="thin">
        <color rgb="FFFCA904"/>
      </left>
      <right style="thin">
        <color rgb="FFFCA904"/>
      </right>
      <top style="medium">
        <color rgb="FFFCA904"/>
      </top>
      <bottom style="medium">
        <color rgb="FFFCA904"/>
      </bottom>
      <diagonal/>
    </border>
    <border>
      <left style="medium">
        <color rgb="FFFCA904"/>
      </left>
      <right/>
      <top/>
      <bottom/>
      <diagonal/>
    </border>
    <border>
      <left/>
      <right style="thin">
        <color rgb="FFFCA904"/>
      </right>
      <top/>
      <bottom/>
      <diagonal/>
    </border>
    <border>
      <left style="thin">
        <color rgb="FFFCA904"/>
      </left>
      <right style="thin">
        <color rgb="FFFCA904"/>
      </right>
      <top/>
      <bottom/>
      <diagonal/>
    </border>
    <border>
      <left/>
      <right style="medium">
        <color rgb="FFFCA904"/>
      </right>
      <top/>
      <bottom/>
      <diagonal/>
    </border>
    <border>
      <left style="medium">
        <color rgb="FFFCA904"/>
      </left>
      <right/>
      <top/>
      <bottom style="medium">
        <color rgb="FFFCA904"/>
      </bottom>
      <diagonal/>
    </border>
    <border>
      <left/>
      <right style="thin">
        <color rgb="FFFCA904"/>
      </right>
      <top/>
      <bottom style="medium">
        <color rgb="FFFFC000"/>
      </bottom>
      <diagonal/>
    </border>
    <border>
      <left style="thin">
        <color rgb="FFFCA904"/>
      </left>
      <right style="thin">
        <color rgb="FFFCA904"/>
      </right>
      <top/>
      <bottom style="medium">
        <color rgb="FFFFC000"/>
      </bottom>
      <diagonal/>
    </border>
    <border>
      <left/>
      <right style="medium">
        <color rgb="FFFCA904"/>
      </right>
      <top/>
      <bottom style="medium">
        <color rgb="FFFCA904"/>
      </bottom>
      <diagonal/>
    </border>
    <border>
      <left style="thin">
        <color rgb="FF002060"/>
      </left>
      <right/>
      <top style="medium">
        <color rgb="FF002060"/>
      </top>
      <bottom/>
      <diagonal/>
    </border>
    <border>
      <left style="thin">
        <color rgb="FF002060"/>
      </left>
      <right/>
      <top/>
      <bottom/>
      <diagonal/>
    </border>
    <border>
      <left style="thin">
        <color rgb="FF002060"/>
      </left>
      <right/>
      <top style="thick">
        <color theme="4" tint="-0.499984740745262"/>
      </top>
      <bottom style="thick">
        <color theme="4" tint="-0.499984740745262"/>
      </bottom>
      <diagonal/>
    </border>
    <border>
      <left style="thin">
        <color rgb="FF002060"/>
      </left>
      <right/>
      <top style="medium">
        <color rgb="FF003366"/>
      </top>
      <bottom style="medium">
        <color rgb="FF002060"/>
      </bottom>
      <diagonal/>
    </border>
    <border>
      <left/>
      <right style="thin">
        <color rgb="FF76933C"/>
      </right>
      <top style="medium">
        <color rgb="FF006600"/>
      </top>
      <bottom style="medium">
        <color rgb="FF006600"/>
      </bottom>
      <diagonal/>
    </border>
    <border>
      <left style="thin">
        <color rgb="FF76933C"/>
      </left>
      <right style="thin">
        <color rgb="FF76933C"/>
      </right>
      <top style="medium">
        <color rgb="FF006600"/>
      </top>
      <bottom style="medium">
        <color rgb="FF006600"/>
      </bottom>
      <diagonal/>
    </border>
    <border>
      <left/>
      <right style="thin">
        <color rgb="FF76933C"/>
      </right>
      <top style="medium">
        <color rgb="FF006600"/>
      </top>
      <bottom/>
      <diagonal/>
    </border>
    <border>
      <left style="thin">
        <color rgb="FF76933C"/>
      </left>
      <right style="thin">
        <color rgb="FF76933C"/>
      </right>
      <top style="medium">
        <color rgb="FF006600"/>
      </top>
      <bottom/>
      <diagonal/>
    </border>
    <border>
      <left/>
      <right style="thin">
        <color rgb="FF76933C"/>
      </right>
      <top/>
      <bottom/>
      <diagonal/>
    </border>
    <border>
      <left style="thin">
        <color rgb="FF76933C"/>
      </left>
      <right style="thin">
        <color rgb="FF76933C"/>
      </right>
      <top/>
      <bottom/>
      <diagonal/>
    </border>
  </borders>
  <cellStyleXfs count="6">
    <xf numFmtId="0" fontId="0" fillId="0" borderId="0"/>
    <xf numFmtId="180" fontId="7"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184" fontId="7" fillId="0" borderId="0" applyFont="0" applyFill="0" applyBorder="0" applyAlignment="0" applyProtection="0"/>
    <xf numFmtId="0" fontId="19" fillId="0" borderId="0"/>
  </cellStyleXfs>
  <cellXfs count="786">
    <xf numFmtId="0" fontId="0" fillId="0" borderId="0" xfId="0"/>
    <xf numFmtId="0" fontId="20" fillId="3" borderId="1" xfId="0" applyFont="1" applyFill="1" applyBorder="1" applyAlignment="1">
      <alignment vertical="center"/>
    </xf>
    <xf numFmtId="0" fontId="21" fillId="3" borderId="2" xfId="0" applyFont="1" applyFill="1" applyBorder="1" applyAlignment="1">
      <alignment vertical="center"/>
    </xf>
    <xf numFmtId="0" fontId="22" fillId="3" borderId="3" xfId="0" applyFont="1" applyFill="1" applyBorder="1" applyAlignment="1">
      <alignment horizontal="right" vertical="center"/>
    </xf>
    <xf numFmtId="0" fontId="1"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0" borderId="6" xfId="0" applyFont="1" applyFill="1" applyBorder="1" applyAlignment="1">
      <alignment horizontal="center" vertical="center"/>
    </xf>
    <xf numFmtId="0" fontId="23" fillId="0" borderId="7" xfId="0" applyFont="1" applyFill="1" applyBorder="1" applyAlignment="1">
      <alignment horizontal="left" vertical="center" indent="1"/>
    </xf>
    <xf numFmtId="164" fontId="4" fillId="0" borderId="7" xfId="0" applyNumberFormat="1" applyFont="1" applyFill="1" applyBorder="1" applyAlignment="1">
      <alignment horizontal="right" vertical="center" indent="1"/>
    </xf>
    <xf numFmtId="164" fontId="4" fillId="4" borderId="8" xfId="0" applyNumberFormat="1" applyFont="1" applyFill="1" applyBorder="1" applyAlignment="1">
      <alignment horizontal="right" vertical="center" indent="1"/>
    </xf>
    <xf numFmtId="165" fontId="5" fillId="0" borderId="9" xfId="0" applyNumberFormat="1" applyFont="1" applyFill="1" applyBorder="1" applyAlignment="1">
      <alignment horizontal="right" vertical="center" indent="1"/>
    </xf>
    <xf numFmtId="0" fontId="24" fillId="0" borderId="7" xfId="0" applyFont="1" applyFill="1" applyBorder="1" applyAlignment="1">
      <alignment horizontal="left" vertical="center" indent="2"/>
    </xf>
    <xf numFmtId="164" fontId="6" fillId="0" borderId="7" xfId="0" applyNumberFormat="1" applyFont="1" applyFill="1" applyBorder="1" applyAlignment="1">
      <alignment horizontal="right" vertical="center" indent="1"/>
    </xf>
    <xf numFmtId="164" fontId="6" fillId="4" borderId="8" xfId="0" applyNumberFormat="1" applyFont="1" applyFill="1" applyBorder="1" applyAlignment="1">
      <alignment horizontal="right" vertical="center" indent="1"/>
    </xf>
    <xf numFmtId="166" fontId="6" fillId="0" borderId="9" xfId="3" applyNumberFormat="1" applyFont="1" applyFill="1" applyBorder="1" applyAlignment="1">
      <alignment horizontal="right" vertical="center" indent="1"/>
    </xf>
    <xf numFmtId="167" fontId="6" fillId="0" borderId="7" xfId="3" applyNumberFormat="1" applyFont="1" applyFill="1" applyBorder="1" applyAlignment="1">
      <alignment horizontal="right" vertical="center" indent="1"/>
    </xf>
    <xf numFmtId="167" fontId="6" fillId="4" borderId="8" xfId="3" applyNumberFormat="1" applyFont="1" applyFill="1" applyBorder="1" applyAlignment="1">
      <alignment horizontal="right" vertical="center" indent="1"/>
    </xf>
    <xf numFmtId="165" fontId="6" fillId="0" borderId="9" xfId="3" applyNumberFormat="1" applyFont="1" applyFill="1" applyBorder="1" applyAlignment="1">
      <alignment horizontal="right" vertical="center" indent="1"/>
    </xf>
    <xf numFmtId="0" fontId="23" fillId="0" borderId="10" xfId="0" applyFont="1" applyFill="1" applyBorder="1" applyAlignment="1">
      <alignment horizontal="left" vertical="center" wrapText="1" indent="1"/>
    </xf>
    <xf numFmtId="0" fontId="25" fillId="0" borderId="7" xfId="0" applyFont="1" applyFill="1" applyBorder="1" applyAlignment="1">
      <alignment horizontal="left" vertical="center" indent="2"/>
    </xf>
    <xf numFmtId="164" fontId="8" fillId="0" borderId="7" xfId="0" applyNumberFormat="1" applyFont="1" applyFill="1" applyBorder="1" applyAlignment="1">
      <alignment horizontal="right" vertical="center" indent="1"/>
    </xf>
    <xf numFmtId="164" fontId="8" fillId="4" borderId="8" xfId="0" applyNumberFormat="1" applyFont="1" applyFill="1" applyBorder="1" applyAlignment="1">
      <alignment horizontal="right" vertical="center" indent="1"/>
    </xf>
    <xf numFmtId="165" fontId="5" fillId="0" borderId="9" xfId="3" applyNumberFormat="1" applyFont="1" applyFill="1" applyBorder="1" applyAlignment="1">
      <alignment horizontal="right" vertical="center" indent="1"/>
    </xf>
    <xf numFmtId="0" fontId="25" fillId="0" borderId="12" xfId="0" applyFont="1" applyFill="1" applyBorder="1" applyAlignment="1">
      <alignment horizontal="left" vertical="center" indent="2"/>
    </xf>
    <xf numFmtId="164" fontId="8" fillId="0" borderId="12" xfId="0" applyNumberFormat="1" applyFont="1" applyFill="1" applyBorder="1" applyAlignment="1">
      <alignment horizontal="right" vertical="center" indent="1"/>
    </xf>
    <xf numFmtId="164" fontId="8" fillId="4" borderId="13" xfId="0" applyNumberFormat="1" applyFont="1" applyFill="1" applyBorder="1" applyAlignment="1">
      <alignment horizontal="right" vertical="center" indent="1"/>
    </xf>
    <xf numFmtId="165" fontId="6" fillId="0" borderId="14" xfId="3" applyNumberFormat="1" applyFont="1" applyFill="1" applyBorder="1" applyAlignment="1">
      <alignment horizontal="right" vertical="center" indent="1"/>
    </xf>
    <xf numFmtId="0" fontId="23" fillId="0" borderId="10" xfId="0" applyFont="1" applyFill="1" applyBorder="1" applyAlignment="1">
      <alignment horizontal="left" vertical="center" indent="1"/>
    </xf>
    <xf numFmtId="164" fontId="4" fillId="0" borderId="16" xfId="0" applyNumberFormat="1" applyFont="1" applyFill="1" applyBorder="1" applyAlignment="1">
      <alignment vertical="center"/>
    </xf>
    <xf numFmtId="165" fontId="9" fillId="0" borderId="9" xfId="3" applyNumberFormat="1" applyFont="1" applyFill="1" applyBorder="1" applyAlignment="1">
      <alignment horizontal="right" vertical="center" indent="1"/>
    </xf>
    <xf numFmtId="164" fontId="10" fillId="0" borderId="0" xfId="0" applyNumberFormat="1" applyFont="1" applyFill="1" applyBorder="1" applyAlignment="1">
      <alignment vertical="center"/>
    </xf>
    <xf numFmtId="164" fontId="10" fillId="4" borderId="8" xfId="0" applyNumberFormat="1" applyFont="1" applyFill="1" applyBorder="1" applyAlignment="1">
      <alignment vertical="center"/>
    </xf>
    <xf numFmtId="0" fontId="11" fillId="0" borderId="6" xfId="0" applyFont="1" applyFill="1" applyBorder="1" applyAlignment="1">
      <alignment horizontal="right" vertical="center" indent="1"/>
    </xf>
    <xf numFmtId="169" fontId="11" fillId="0" borderId="16" xfId="0" applyNumberFormat="1" applyFont="1" applyFill="1" applyBorder="1" applyAlignment="1">
      <alignment horizontal="center" vertical="center"/>
    </xf>
    <xf numFmtId="164" fontId="4" fillId="4" borderId="17" xfId="0" applyNumberFormat="1" applyFont="1" applyFill="1" applyBorder="1" applyAlignment="1">
      <alignment vertical="center"/>
    </xf>
    <xf numFmtId="169" fontId="11" fillId="4" borderId="18" xfId="0" applyNumberFormat="1" applyFont="1" applyFill="1" applyBorder="1" applyAlignment="1">
      <alignment horizontal="center" vertical="center"/>
    </xf>
    <xf numFmtId="165" fontId="11" fillId="0" borderId="11" xfId="0" applyNumberFormat="1" applyFont="1" applyFill="1" applyBorder="1" applyAlignment="1">
      <alignment horizontal="right" vertical="center" indent="1"/>
    </xf>
    <xf numFmtId="0" fontId="27" fillId="0" borderId="7" xfId="0" applyFont="1" applyFill="1" applyBorder="1" applyAlignment="1">
      <alignment horizontal="left" vertical="center" indent="1"/>
    </xf>
    <xf numFmtId="164" fontId="8" fillId="0" borderId="0" xfId="0" applyNumberFormat="1" applyFont="1" applyFill="1" applyBorder="1" applyAlignment="1">
      <alignment vertical="center"/>
    </xf>
    <xf numFmtId="169" fontId="1" fillId="0" borderId="0" xfId="0" applyNumberFormat="1" applyFont="1" applyFill="1" applyBorder="1" applyAlignment="1">
      <alignment horizontal="center" vertical="center"/>
    </xf>
    <xf numFmtId="164" fontId="8" fillId="4" borderId="19" xfId="0" applyNumberFormat="1" applyFont="1" applyFill="1" applyBorder="1" applyAlignment="1">
      <alignment vertical="center"/>
    </xf>
    <xf numFmtId="169" fontId="1" fillId="4" borderId="20" xfId="0" applyNumberFormat="1" applyFont="1" applyFill="1" applyBorder="1" applyAlignment="1">
      <alignment horizontal="center" vertical="center"/>
    </xf>
    <xf numFmtId="165" fontId="1" fillId="0" borderId="9" xfId="0" applyNumberFormat="1" applyFont="1" applyFill="1" applyBorder="1" applyAlignment="1">
      <alignment horizontal="right" vertical="center" indent="1"/>
    </xf>
    <xf numFmtId="164" fontId="4" fillId="0" borderId="0" xfId="0" applyNumberFormat="1" applyFont="1" applyFill="1" applyBorder="1" applyAlignment="1">
      <alignment vertical="center"/>
    </xf>
    <xf numFmtId="169" fontId="11" fillId="0" borderId="0" xfId="0" applyNumberFormat="1" applyFont="1" applyFill="1" applyBorder="1" applyAlignment="1">
      <alignment horizontal="center" vertical="center"/>
    </xf>
    <xf numFmtId="164" fontId="4" fillId="4" borderId="19" xfId="0" applyNumberFormat="1" applyFont="1" applyFill="1" applyBorder="1" applyAlignment="1">
      <alignment vertical="center"/>
    </xf>
    <xf numFmtId="169" fontId="11" fillId="4" borderId="20" xfId="0" applyNumberFormat="1" applyFont="1" applyFill="1" applyBorder="1" applyAlignment="1">
      <alignment horizontal="center" vertical="center"/>
    </xf>
    <xf numFmtId="165" fontId="11" fillId="0" borderId="9" xfId="0" applyNumberFormat="1" applyFont="1" applyFill="1" applyBorder="1" applyAlignment="1">
      <alignment horizontal="right" vertical="center" indent="1"/>
    </xf>
    <xf numFmtId="164" fontId="2" fillId="0" borderId="16" xfId="0" applyNumberFormat="1" applyFont="1" applyFill="1" applyBorder="1" applyAlignment="1">
      <alignment vertical="center"/>
    </xf>
    <xf numFmtId="164" fontId="2" fillId="4" borderId="17" xfId="0" applyNumberFormat="1" applyFont="1" applyFill="1" applyBorder="1" applyAlignment="1">
      <alignment vertical="center"/>
    </xf>
    <xf numFmtId="0" fontId="1" fillId="0" borderId="0" xfId="0" applyFont="1"/>
    <xf numFmtId="0" fontId="1" fillId="0" borderId="0" xfId="0" applyFont="1" applyFill="1" applyBorder="1"/>
    <xf numFmtId="172" fontId="1" fillId="0" borderId="0" xfId="3" applyNumberFormat="1" applyFont="1" applyFill="1" applyBorder="1"/>
    <xf numFmtId="0" fontId="4" fillId="0" borderId="22" xfId="0" applyFont="1" applyFill="1" applyBorder="1" applyAlignment="1">
      <alignment horizontal="right" vertical="center" indent="1"/>
    </xf>
    <xf numFmtId="0" fontId="4" fillId="4" borderId="5" xfId="0" applyFont="1" applyFill="1" applyBorder="1" applyAlignment="1">
      <alignment horizontal="right" vertical="center" indent="1"/>
    </xf>
    <xf numFmtId="0" fontId="4" fillId="0" borderId="6" xfId="0" applyFont="1" applyFill="1" applyBorder="1" applyAlignment="1">
      <alignment horizontal="right" vertical="center" indent="1"/>
    </xf>
    <xf numFmtId="164" fontId="4" fillId="4" borderId="8" xfId="0" applyNumberFormat="1" applyFont="1" applyFill="1" applyBorder="1" applyAlignment="1">
      <alignment vertical="center"/>
    </xf>
    <xf numFmtId="165" fontId="4" fillId="0" borderId="9" xfId="0" applyNumberFormat="1" applyFont="1" applyFill="1" applyBorder="1" applyAlignment="1">
      <alignment horizontal="right" vertical="center"/>
    </xf>
    <xf numFmtId="0" fontId="30" fillId="0" borderId="7" xfId="0" applyFont="1" applyFill="1" applyBorder="1" applyAlignment="1">
      <alignment horizontal="left" vertical="center" indent="2"/>
    </xf>
    <xf numFmtId="167" fontId="9" fillId="0" borderId="0" xfId="3" applyNumberFormat="1" applyFont="1" applyFill="1" applyBorder="1" applyAlignment="1">
      <alignment horizontal="right" vertical="center"/>
    </xf>
    <xf numFmtId="167" fontId="9" fillId="4" borderId="8" xfId="3" applyNumberFormat="1" applyFont="1" applyFill="1" applyBorder="1" applyAlignment="1">
      <alignment horizontal="right" vertical="center"/>
    </xf>
    <xf numFmtId="0" fontId="31" fillId="0" borderId="7" xfId="0" applyFont="1" applyFill="1" applyBorder="1" applyAlignment="1">
      <alignment horizontal="left" vertical="center" indent="1"/>
    </xf>
    <xf numFmtId="164" fontId="8" fillId="4" borderId="8" xfId="0" applyNumberFormat="1" applyFont="1" applyFill="1" applyBorder="1" applyAlignment="1">
      <alignment vertical="center"/>
    </xf>
    <xf numFmtId="165" fontId="8" fillId="0" borderId="9" xfId="0" applyNumberFormat="1" applyFont="1" applyFill="1" applyBorder="1" applyAlignment="1">
      <alignment horizontal="right" vertical="center"/>
    </xf>
    <xf numFmtId="168" fontId="32" fillId="0" borderId="7" xfId="0" applyNumberFormat="1" applyFont="1" applyFill="1" applyBorder="1" applyAlignment="1">
      <alignment horizontal="left" vertical="center" indent="2"/>
    </xf>
    <xf numFmtId="165" fontId="10" fillId="0" borderId="9" xfId="0" applyNumberFormat="1" applyFont="1" applyFill="1" applyBorder="1" applyAlignment="1">
      <alignment horizontal="right" vertical="center"/>
    </xf>
    <xf numFmtId="0" fontId="30" fillId="0" borderId="12" xfId="0" applyFont="1" applyFill="1" applyBorder="1" applyAlignment="1">
      <alignment horizontal="left" vertical="center" indent="2"/>
    </xf>
    <xf numFmtId="167" fontId="9" fillId="0" borderId="15" xfId="3" applyNumberFormat="1" applyFont="1" applyFill="1" applyBorder="1" applyAlignment="1">
      <alignment horizontal="right" vertical="center"/>
    </xf>
    <xf numFmtId="167" fontId="9" fillId="4" borderId="13" xfId="3" applyNumberFormat="1" applyFont="1" applyFill="1" applyBorder="1" applyAlignment="1">
      <alignment horizontal="right" vertical="center"/>
    </xf>
    <xf numFmtId="165" fontId="9" fillId="0" borderId="14" xfId="3" applyNumberFormat="1" applyFont="1" applyFill="1" applyBorder="1" applyAlignment="1">
      <alignment horizontal="right" vertical="center" indent="1"/>
    </xf>
    <xf numFmtId="0" fontId="31" fillId="0" borderId="7" xfId="0" applyFont="1" applyFill="1" applyBorder="1" applyAlignment="1">
      <alignment horizontal="left" vertical="center" indent="2"/>
    </xf>
    <xf numFmtId="164" fontId="8" fillId="0" borderId="10" xfId="0" applyNumberFormat="1" applyFont="1" applyFill="1" applyBorder="1" applyAlignment="1">
      <alignment horizontal="left" vertical="center"/>
    </xf>
    <xf numFmtId="170" fontId="4" fillId="0" borderId="16" xfId="0" applyNumberFormat="1" applyFont="1" applyFill="1" applyBorder="1" applyAlignment="1">
      <alignment horizontal="center" vertical="center"/>
    </xf>
    <xf numFmtId="0" fontId="34" fillId="0" borderId="7" xfId="0" applyFont="1" applyFill="1" applyBorder="1" applyAlignment="1">
      <alignment horizontal="left" vertical="center" indent="2"/>
    </xf>
    <xf numFmtId="174" fontId="8" fillId="2" borderId="0" xfId="0" applyNumberFormat="1" applyFont="1" applyFill="1" applyBorder="1"/>
    <xf numFmtId="174" fontId="8" fillId="5" borderId="9" xfId="0" applyNumberFormat="1" applyFont="1" applyFill="1" applyBorder="1"/>
    <xf numFmtId="0" fontId="34" fillId="0" borderId="12" xfId="0" applyFont="1" applyFill="1" applyBorder="1" applyAlignment="1">
      <alignment horizontal="left" vertical="center" indent="2"/>
    </xf>
    <xf numFmtId="174" fontId="8" fillId="2" borderId="15" xfId="0" applyNumberFormat="1" applyFont="1" applyFill="1" applyBorder="1"/>
    <xf numFmtId="174" fontId="8" fillId="5" borderId="14" xfId="0" applyNumberFormat="1" applyFont="1" applyFill="1" applyBorder="1"/>
    <xf numFmtId="0" fontId="35" fillId="0" borderId="10" xfId="0" applyFont="1" applyFill="1" applyBorder="1" applyAlignment="1">
      <alignment horizontal="left" vertical="center" indent="1"/>
    </xf>
    <xf numFmtId="174" fontId="4" fillId="2" borderId="16" xfId="0" applyNumberFormat="1" applyFont="1" applyFill="1" applyBorder="1"/>
    <xf numFmtId="174" fontId="4" fillId="5" borderId="11" xfId="0" applyNumberFormat="1" applyFont="1" applyFill="1" applyBorder="1"/>
    <xf numFmtId="0" fontId="8" fillId="0" borderId="10" xfId="0" applyFont="1" applyFill="1" applyBorder="1" applyAlignment="1">
      <alignment horizontal="left" vertical="center"/>
    </xf>
    <xf numFmtId="164" fontId="8" fillId="4" borderId="25" xfId="0" applyNumberFormat="1" applyFont="1" applyFill="1" applyBorder="1" applyAlignment="1">
      <alignment vertical="center"/>
    </xf>
    <xf numFmtId="164" fontId="4" fillId="4" borderId="21" xfId="0" applyNumberFormat="1" applyFont="1" applyFill="1" applyBorder="1" applyAlignment="1">
      <alignment vertical="center"/>
    </xf>
    <xf numFmtId="0" fontId="23" fillId="6" borderId="10" xfId="0" applyFont="1" applyFill="1" applyBorder="1" applyAlignment="1">
      <alignment vertical="center"/>
    </xf>
    <xf numFmtId="164" fontId="4" fillId="6" borderId="16" xfId="0" applyNumberFormat="1" applyFont="1" applyFill="1" applyBorder="1" applyAlignment="1">
      <alignment vertical="center"/>
    </xf>
    <xf numFmtId="164" fontId="4" fillId="6" borderId="21" xfId="0" applyNumberFormat="1" applyFont="1" applyFill="1" applyBorder="1" applyAlignment="1">
      <alignment vertical="center"/>
    </xf>
    <xf numFmtId="0" fontId="33" fillId="6" borderId="10" xfId="0" applyFont="1" applyFill="1" applyBorder="1" applyAlignment="1">
      <alignment vertical="center"/>
    </xf>
    <xf numFmtId="164" fontId="2" fillId="6" borderId="16" xfId="0" applyNumberFormat="1" applyFont="1" applyFill="1" applyBorder="1" applyAlignment="1">
      <alignment vertical="center"/>
    </xf>
    <xf numFmtId="164" fontId="2" fillId="6" borderId="21" xfId="0" applyNumberFormat="1" applyFont="1" applyFill="1" applyBorder="1" applyAlignment="1">
      <alignment vertical="center"/>
    </xf>
    <xf numFmtId="165" fontId="12" fillId="0" borderId="11" xfId="0" applyNumberFormat="1" applyFont="1" applyFill="1" applyBorder="1" applyAlignment="1">
      <alignment horizontal="right" vertical="center" indent="1"/>
    </xf>
    <xf numFmtId="0" fontId="1" fillId="0" borderId="0" xfId="0" applyFont="1" applyAlignment="1">
      <alignment vertical="center"/>
    </xf>
    <xf numFmtId="0" fontId="23" fillId="8" borderId="27" xfId="0" applyFont="1" applyFill="1" applyBorder="1" applyAlignment="1">
      <alignment horizontal="left" vertical="center" indent="1"/>
    </xf>
    <xf numFmtId="164" fontId="8" fillId="8" borderId="28" xfId="0" applyNumberFormat="1" applyFont="1" applyFill="1" applyBorder="1" applyAlignment="1">
      <alignment horizontal="right" vertical="center" indent="1"/>
    </xf>
    <xf numFmtId="164" fontId="4" fillId="4" borderId="29" xfId="0" applyNumberFormat="1" applyFont="1" applyFill="1" applyBorder="1" applyAlignment="1">
      <alignment horizontal="right" vertical="center" indent="1"/>
    </xf>
    <xf numFmtId="0" fontId="36" fillId="8" borderId="7" xfId="0" applyFont="1" applyFill="1" applyBorder="1" applyAlignment="1">
      <alignment horizontal="left" vertical="center" indent="2"/>
    </xf>
    <xf numFmtId="164" fontId="6" fillId="8" borderId="0" xfId="0" applyNumberFormat="1" applyFont="1" applyFill="1" applyBorder="1" applyAlignment="1">
      <alignment horizontal="right" vertical="center" indent="1"/>
    </xf>
    <xf numFmtId="164" fontId="5" fillId="4" borderId="25" xfId="0" applyNumberFormat="1" applyFont="1" applyFill="1" applyBorder="1" applyAlignment="1">
      <alignment horizontal="right" vertical="center" indent="1"/>
    </xf>
    <xf numFmtId="0" fontId="23" fillId="8" borderId="30" xfId="0" applyFont="1" applyFill="1" applyBorder="1" applyAlignment="1">
      <alignment horizontal="left" vertical="center" indent="1"/>
    </xf>
    <xf numFmtId="164" fontId="8" fillId="8" borderId="31" xfId="0" applyNumberFormat="1" applyFont="1" applyFill="1" applyBorder="1" applyAlignment="1">
      <alignment horizontal="right" vertical="center" indent="1"/>
    </xf>
    <xf numFmtId="164" fontId="4" fillId="4" borderId="32" xfId="0" applyNumberFormat="1" applyFont="1" applyFill="1" applyBorder="1" applyAlignment="1">
      <alignment horizontal="right" vertical="center" indent="1"/>
    </xf>
    <xf numFmtId="0" fontId="23" fillId="8" borderId="7" xfId="0" applyFont="1" applyFill="1" applyBorder="1" applyAlignment="1">
      <alignment horizontal="left" vertical="center" indent="1"/>
    </xf>
    <xf numFmtId="164" fontId="8" fillId="8" borderId="0" xfId="0" applyNumberFormat="1" applyFont="1" applyFill="1" applyBorder="1" applyAlignment="1">
      <alignment horizontal="right" vertical="center" indent="1"/>
    </xf>
    <xf numFmtId="164" fontId="4" fillId="4" borderId="25" xfId="0" applyNumberFormat="1" applyFont="1" applyFill="1" applyBorder="1" applyAlignment="1">
      <alignment horizontal="right" vertical="center" indent="1"/>
    </xf>
    <xf numFmtId="0" fontId="33" fillId="8" borderId="10" xfId="0" applyFont="1" applyFill="1" applyBorder="1" applyAlignment="1">
      <alignment horizontal="left" vertical="center" indent="1"/>
    </xf>
    <xf numFmtId="164" fontId="15" fillId="8" borderId="16" xfId="0" applyNumberFormat="1" applyFont="1" applyFill="1" applyBorder="1" applyAlignment="1">
      <alignment horizontal="right" vertical="center" indent="1"/>
    </xf>
    <xf numFmtId="164" fontId="2" fillId="4" borderId="21" xfId="0" applyNumberFormat="1" applyFont="1" applyFill="1" applyBorder="1" applyAlignment="1">
      <alignment horizontal="right" vertical="center" indent="1"/>
    </xf>
    <xf numFmtId="0" fontId="37" fillId="9" borderId="33" xfId="0" applyFont="1" applyFill="1" applyBorder="1" applyAlignment="1">
      <alignment vertical="center"/>
    </xf>
    <xf numFmtId="0" fontId="4" fillId="0" borderId="35" xfId="0" applyFont="1" applyFill="1" applyBorder="1" applyAlignment="1">
      <alignment horizontal="left" vertical="center" indent="1"/>
    </xf>
    <xf numFmtId="164" fontId="4" fillId="7" borderId="36" xfId="0" applyNumberFormat="1" applyFont="1" applyFill="1" applyBorder="1" applyAlignment="1">
      <alignment vertical="center"/>
    </xf>
    <xf numFmtId="0" fontId="6" fillId="0" borderId="35" xfId="0" applyFont="1" applyFill="1" applyBorder="1" applyAlignment="1">
      <alignment horizontal="left" vertical="center" indent="2"/>
    </xf>
    <xf numFmtId="172" fontId="6" fillId="0" borderId="0" xfId="3" applyNumberFormat="1" applyFont="1" applyFill="1" applyBorder="1" applyAlignment="1">
      <alignment horizontal="right" vertical="center" indent="1"/>
    </xf>
    <xf numFmtId="172" fontId="6" fillId="7" borderId="36" xfId="3" applyNumberFormat="1" applyFont="1" applyFill="1" applyBorder="1" applyAlignment="1">
      <alignment horizontal="right" vertical="center" indent="1"/>
    </xf>
    <xf numFmtId="0" fontId="21" fillId="9" borderId="34" xfId="0" applyFont="1" applyFill="1" applyBorder="1" applyAlignment="1">
      <alignment vertical="center"/>
    </xf>
    <xf numFmtId="0" fontId="38" fillId="9" borderId="34" xfId="0" applyFont="1" applyFill="1" applyBorder="1" applyAlignment="1">
      <alignment horizontal="center" vertical="center"/>
    </xf>
    <xf numFmtId="0" fontId="12" fillId="0" borderId="39" xfId="0" applyFont="1" applyFill="1" applyBorder="1" applyAlignment="1">
      <alignment horizontal="center" vertical="center"/>
    </xf>
    <xf numFmtId="0" fontId="12" fillId="7" borderId="40" xfId="0" applyFont="1" applyFill="1" applyBorder="1" applyAlignment="1">
      <alignment horizontal="center" vertical="center"/>
    </xf>
    <xf numFmtId="0" fontId="16" fillId="0" borderId="41" xfId="0" applyFont="1" applyFill="1" applyBorder="1" applyAlignment="1">
      <alignment horizontal="center" vertical="center"/>
    </xf>
    <xf numFmtId="164" fontId="4" fillId="0" borderId="42" xfId="0" applyNumberFormat="1" applyFont="1" applyFill="1" applyBorder="1" applyAlignment="1">
      <alignment vertical="center"/>
    </xf>
    <xf numFmtId="164" fontId="4" fillId="7" borderId="43" xfId="0" applyNumberFormat="1" applyFont="1" applyFill="1" applyBorder="1" applyAlignment="1">
      <alignment vertical="center"/>
    </xf>
    <xf numFmtId="165" fontId="16" fillId="0" borderId="44" xfId="0" applyNumberFormat="1" applyFont="1" applyFill="1" applyBorder="1" applyAlignment="1">
      <alignment horizontal="center" vertical="center"/>
    </xf>
    <xf numFmtId="164" fontId="4" fillId="0" borderId="45" xfId="0" applyNumberFormat="1" applyFont="1" applyFill="1" applyBorder="1" applyAlignment="1">
      <alignment vertical="center"/>
    </xf>
    <xf numFmtId="164" fontId="4" fillId="0" borderId="46" xfId="0" applyNumberFormat="1" applyFont="1" applyFill="1" applyBorder="1" applyAlignment="1">
      <alignment vertical="center"/>
    </xf>
    <xf numFmtId="165" fontId="16" fillId="0" borderId="37" xfId="0" applyNumberFormat="1" applyFont="1" applyFill="1" applyBorder="1" applyAlignment="1">
      <alignment horizontal="center" vertical="center"/>
    </xf>
    <xf numFmtId="164" fontId="4" fillId="0" borderId="38" xfId="0" applyNumberFormat="1" applyFont="1" applyFill="1" applyBorder="1" applyAlignment="1">
      <alignment vertical="center"/>
    </xf>
    <xf numFmtId="172" fontId="6" fillId="0" borderId="38" xfId="3" applyNumberFormat="1" applyFont="1" applyFill="1" applyBorder="1" applyAlignment="1">
      <alignment horizontal="center" vertical="center"/>
    </xf>
    <xf numFmtId="172" fontId="6" fillId="7" borderId="36" xfId="3" applyNumberFormat="1" applyFont="1" applyFill="1" applyBorder="1" applyAlignment="1">
      <alignment horizontal="center" vertical="center"/>
    </xf>
    <xf numFmtId="0" fontId="8" fillId="0" borderId="35" xfId="0" applyFont="1" applyFill="1" applyBorder="1" applyAlignment="1">
      <alignment horizontal="left" vertical="center" indent="1"/>
    </xf>
    <xf numFmtId="164" fontId="8" fillId="0" borderId="46" xfId="0" applyNumberFormat="1" applyFont="1" applyFill="1" applyBorder="1" applyAlignment="1">
      <alignment vertical="center"/>
    </xf>
    <xf numFmtId="164" fontId="8" fillId="7" borderId="36" xfId="0" applyNumberFormat="1" applyFont="1" applyFill="1" applyBorder="1" applyAlignment="1">
      <alignment vertical="center"/>
    </xf>
    <xf numFmtId="165" fontId="13" fillId="0" borderId="37" xfId="0" applyNumberFormat="1" applyFont="1" applyFill="1" applyBorder="1" applyAlignment="1">
      <alignment horizontal="center" vertical="center"/>
    </xf>
    <xf numFmtId="164" fontId="8" fillId="0" borderId="38" xfId="0" applyNumberFormat="1" applyFont="1" applyFill="1" applyBorder="1" applyAlignment="1">
      <alignment vertical="center"/>
    </xf>
    <xf numFmtId="0" fontId="6" fillId="0" borderId="47" xfId="0" applyFont="1" applyFill="1" applyBorder="1" applyAlignment="1">
      <alignment horizontal="left" vertical="center" indent="2"/>
    </xf>
    <xf numFmtId="165" fontId="16" fillId="0" borderId="41" xfId="0" applyNumberFormat="1" applyFont="1" applyFill="1" applyBorder="1" applyAlignment="1">
      <alignment horizontal="center" vertical="center"/>
    </xf>
    <xf numFmtId="164" fontId="4" fillId="0" borderId="49" xfId="0" applyNumberFormat="1" applyFont="1" applyFill="1" applyBorder="1" applyAlignment="1">
      <alignment vertical="center"/>
    </xf>
    <xf numFmtId="164" fontId="4" fillId="0" borderId="38" xfId="0" applyNumberFormat="1" applyFont="1" applyFill="1" applyBorder="1" applyAlignment="1">
      <alignment horizontal="center" vertical="center"/>
    </xf>
    <xf numFmtId="164" fontId="4" fillId="7" borderId="36" xfId="0" applyNumberFormat="1" applyFont="1" applyFill="1" applyBorder="1" applyAlignment="1">
      <alignment horizontal="center" vertical="center"/>
    </xf>
    <xf numFmtId="164" fontId="4" fillId="7" borderId="50" xfId="0" applyNumberFormat="1" applyFont="1" applyFill="1" applyBorder="1" applyAlignment="1">
      <alignment vertical="center"/>
    </xf>
    <xf numFmtId="164" fontId="4" fillId="7" borderId="51" xfId="0" applyNumberFormat="1" applyFont="1" applyFill="1" applyBorder="1" applyAlignment="1">
      <alignment vertical="center"/>
    </xf>
    <xf numFmtId="172" fontId="6" fillId="0" borderId="49" xfId="3" applyNumberFormat="1" applyFont="1" applyFill="1" applyBorder="1" applyAlignment="1">
      <alignment horizontal="right" vertical="center" indent="1"/>
    </xf>
    <xf numFmtId="172" fontId="6" fillId="7" borderId="51" xfId="3" applyNumberFormat="1" applyFont="1" applyFill="1" applyBorder="1" applyAlignment="1">
      <alignment horizontal="right" vertical="center" indent="1"/>
    </xf>
    <xf numFmtId="164" fontId="8" fillId="0" borderId="49" xfId="0" applyNumberFormat="1" applyFont="1" applyFill="1" applyBorder="1" applyAlignment="1">
      <alignment vertical="center"/>
    </xf>
    <xf numFmtId="164" fontId="8" fillId="7" borderId="51" xfId="0" applyNumberFormat="1" applyFont="1" applyFill="1" applyBorder="1" applyAlignment="1">
      <alignment vertical="center"/>
    </xf>
    <xf numFmtId="164" fontId="4" fillId="7" borderId="52" xfId="0" applyNumberFormat="1" applyFont="1" applyFill="1" applyBorder="1" applyAlignment="1">
      <alignment vertical="center"/>
    </xf>
    <xf numFmtId="172" fontId="6" fillId="7" borderId="52" xfId="3" applyNumberFormat="1" applyFont="1" applyFill="1" applyBorder="1" applyAlignment="1">
      <alignment horizontal="right" vertical="center" indent="1"/>
    </xf>
    <xf numFmtId="164" fontId="4" fillId="7" borderId="53" xfId="0" applyNumberFormat="1" applyFont="1" applyFill="1" applyBorder="1" applyAlignment="1">
      <alignment vertical="center"/>
    </xf>
    <xf numFmtId="176" fontId="1" fillId="0" borderId="0" xfId="0" applyNumberFormat="1" applyFont="1"/>
    <xf numFmtId="172" fontId="1" fillId="0" borderId="0" xfId="3" applyNumberFormat="1" applyFont="1" applyAlignment="1">
      <alignment horizontal="center"/>
    </xf>
    <xf numFmtId="0" fontId="4" fillId="0" borderId="11" xfId="0" applyFont="1" applyFill="1" applyBorder="1" applyAlignment="1">
      <alignment horizontal="center" vertical="center"/>
    </xf>
    <xf numFmtId="0" fontId="34" fillId="0" borderId="1" xfId="0" applyFont="1" applyFill="1" applyBorder="1" applyAlignment="1">
      <alignment horizontal="left" vertical="center" indent="2"/>
    </xf>
    <xf numFmtId="164" fontId="14" fillId="0" borderId="0" xfId="0" applyNumberFormat="1" applyFont="1" applyFill="1" applyBorder="1" applyAlignment="1">
      <alignment horizontal="right" vertical="center"/>
    </xf>
    <xf numFmtId="173" fontId="1" fillId="0" borderId="0" xfId="0" applyNumberFormat="1" applyFont="1" applyFill="1" applyBorder="1" applyAlignment="1">
      <alignment horizontal="center" vertical="center"/>
    </xf>
    <xf numFmtId="164" fontId="14" fillId="4" borderId="19" xfId="0" applyNumberFormat="1" applyFont="1" applyFill="1" applyBorder="1" applyAlignment="1">
      <alignment horizontal="right" vertical="center"/>
    </xf>
    <xf numFmtId="173" fontId="1" fillId="4" borderId="54" xfId="0" applyNumberFormat="1" applyFont="1" applyFill="1" applyBorder="1" applyAlignment="1">
      <alignment horizontal="center" vertical="center"/>
    </xf>
    <xf numFmtId="165" fontId="14" fillId="0" borderId="9" xfId="0" applyNumberFormat="1" applyFont="1" applyFill="1" applyBorder="1" applyAlignment="1">
      <alignment horizontal="right" vertical="center" indent="1"/>
    </xf>
    <xf numFmtId="173" fontId="1" fillId="4" borderId="20" xfId="0" applyNumberFormat="1" applyFont="1" applyFill="1" applyBorder="1" applyAlignment="1">
      <alignment horizontal="center" vertical="center"/>
    </xf>
    <xf numFmtId="169" fontId="14" fillId="0" borderId="0" xfId="0" applyNumberFormat="1" applyFont="1" applyFill="1" applyBorder="1" applyAlignment="1">
      <alignment horizontal="center" vertical="center"/>
    </xf>
    <xf numFmtId="173" fontId="8" fillId="4" borderId="20" xfId="0" applyNumberFormat="1" applyFont="1" applyFill="1" applyBorder="1" applyAlignment="1">
      <alignment horizontal="center" vertical="center"/>
    </xf>
    <xf numFmtId="164" fontId="4" fillId="0" borderId="16" xfId="0" applyNumberFormat="1" applyFont="1" applyFill="1" applyBorder="1" applyAlignment="1">
      <alignment horizontal="right" vertical="center"/>
    </xf>
    <xf numFmtId="169" fontId="4" fillId="0" borderId="16" xfId="0" applyNumberFormat="1" applyFont="1" applyFill="1" applyBorder="1" applyAlignment="1">
      <alignment horizontal="center" vertical="center"/>
    </xf>
    <xf numFmtId="164" fontId="4" fillId="4" borderId="17" xfId="0" applyNumberFormat="1" applyFont="1" applyFill="1" applyBorder="1" applyAlignment="1">
      <alignment horizontal="right" vertical="center"/>
    </xf>
    <xf numFmtId="169" fontId="4" fillId="4" borderId="18" xfId="0" applyNumberFormat="1" applyFont="1" applyFill="1" applyBorder="1" applyAlignment="1">
      <alignment horizontal="center" vertical="center"/>
    </xf>
    <xf numFmtId="0" fontId="1" fillId="0" borderId="0" xfId="0" applyFont="1" applyAlignment="1">
      <alignment horizontal="right" vertical="center"/>
    </xf>
    <xf numFmtId="0" fontId="17" fillId="0" borderId="0" xfId="0" applyFont="1" applyAlignment="1">
      <alignment horizontal="center" vertical="center"/>
    </xf>
    <xf numFmtId="0" fontId="1" fillId="0" borderId="0" xfId="0" applyFont="1" applyBorder="1" applyAlignment="1">
      <alignment horizontal="right" vertical="center"/>
    </xf>
    <xf numFmtId="177" fontId="1" fillId="0" borderId="0" xfId="0" applyNumberFormat="1" applyFont="1" applyAlignment="1">
      <alignment vertical="center"/>
    </xf>
    <xf numFmtId="164" fontId="14" fillId="0" borderId="0" xfId="0" applyNumberFormat="1" applyFont="1" applyFill="1" applyBorder="1" applyAlignment="1">
      <alignment horizontal="center" vertical="center"/>
    </xf>
    <xf numFmtId="169" fontId="8" fillId="4" borderId="20" xfId="0" applyNumberFormat="1" applyFont="1" applyFill="1" applyBorder="1" applyAlignment="1">
      <alignment horizontal="center" vertical="center"/>
    </xf>
    <xf numFmtId="178" fontId="1" fillId="0" borderId="0" xfId="0" applyNumberFormat="1" applyFont="1" applyBorder="1" applyAlignment="1">
      <alignment horizontal="right" vertical="center"/>
    </xf>
    <xf numFmtId="9" fontId="16" fillId="0" borderId="16" xfId="3" applyFont="1" applyFill="1" applyBorder="1" applyAlignment="1">
      <alignment horizontal="center" vertical="center"/>
    </xf>
    <xf numFmtId="9" fontId="11" fillId="4" borderId="18" xfId="3" applyFont="1" applyFill="1" applyBorder="1" applyAlignment="1">
      <alignment horizontal="center" vertical="center"/>
    </xf>
    <xf numFmtId="179" fontId="1" fillId="0" borderId="0" xfId="0" applyNumberFormat="1" applyFont="1" applyFill="1" applyBorder="1" applyAlignment="1">
      <alignment horizontal="center" vertical="center"/>
    </xf>
    <xf numFmtId="179" fontId="1" fillId="4" borderId="54" xfId="0" applyNumberFormat="1" applyFont="1" applyFill="1" applyBorder="1" applyAlignment="1">
      <alignment horizontal="center" vertical="center"/>
    </xf>
    <xf numFmtId="179" fontId="1" fillId="4" borderId="20" xfId="0" applyNumberFormat="1" applyFont="1" applyFill="1" applyBorder="1" applyAlignment="1">
      <alignment horizontal="center" vertical="center"/>
    </xf>
    <xf numFmtId="179" fontId="11" fillId="0" borderId="16" xfId="0" applyNumberFormat="1" applyFont="1" applyFill="1" applyBorder="1" applyAlignment="1">
      <alignment horizontal="center" vertical="center"/>
    </xf>
    <xf numFmtId="179" fontId="11" fillId="4" borderId="18" xfId="0" applyNumberFormat="1" applyFont="1" applyFill="1" applyBorder="1" applyAlignment="1">
      <alignment horizontal="center" vertical="center"/>
    </xf>
    <xf numFmtId="0" fontId="23" fillId="0" borderId="63" xfId="0" applyFont="1" applyFill="1" applyBorder="1" applyAlignment="1">
      <alignment horizontal="left" vertical="center" wrapText="1" indent="1"/>
    </xf>
    <xf numFmtId="164" fontId="4" fillId="0" borderId="63" xfId="0" applyNumberFormat="1" applyFont="1" applyFill="1" applyBorder="1" applyAlignment="1">
      <alignment horizontal="right" vertical="center" indent="1"/>
    </xf>
    <xf numFmtId="164" fontId="4" fillId="4" borderId="64" xfId="0" applyNumberFormat="1" applyFont="1" applyFill="1" applyBorder="1" applyAlignment="1">
      <alignment horizontal="right" vertical="center" indent="1"/>
    </xf>
    <xf numFmtId="165" fontId="5" fillId="0" borderId="65" xfId="0" applyNumberFormat="1" applyFont="1" applyFill="1" applyBorder="1" applyAlignment="1">
      <alignment horizontal="right" vertical="center" indent="1"/>
    </xf>
    <xf numFmtId="183" fontId="4" fillId="0" borderId="7" xfId="0" applyNumberFormat="1" applyFont="1" applyFill="1" applyBorder="1" applyAlignment="1">
      <alignment horizontal="right" vertical="center" indent="1"/>
    </xf>
    <xf numFmtId="183" fontId="4" fillId="4" borderId="8" xfId="0" applyNumberFormat="1" applyFont="1" applyFill="1" applyBorder="1" applyAlignment="1">
      <alignment horizontal="right" vertical="center" indent="1"/>
    </xf>
    <xf numFmtId="0" fontId="23" fillId="0" borderId="25" xfId="0" applyFont="1" applyFill="1" applyBorder="1" applyAlignment="1">
      <alignment horizontal="left" vertical="center" indent="1"/>
    </xf>
    <xf numFmtId="164" fontId="4" fillId="0" borderId="0" xfId="0" applyNumberFormat="1" applyFont="1" applyFill="1" applyBorder="1" applyAlignment="1">
      <alignment horizontal="right" vertical="center" indent="1"/>
    </xf>
    <xf numFmtId="0" fontId="25" fillId="0" borderId="25" xfId="0" applyFont="1" applyFill="1" applyBorder="1" applyAlignment="1">
      <alignment horizontal="left" vertical="center" indent="2"/>
    </xf>
    <xf numFmtId="164" fontId="8" fillId="0" borderId="0" xfId="0" applyNumberFormat="1" applyFont="1" applyFill="1" applyBorder="1" applyAlignment="1">
      <alignment horizontal="right" vertical="center" indent="1"/>
    </xf>
    <xf numFmtId="168" fontId="1" fillId="0" borderId="0" xfId="4" applyNumberFormat="1" applyFont="1" applyFill="1" applyBorder="1" applyAlignment="1">
      <alignment horizontal="right" vertical="center"/>
    </xf>
    <xf numFmtId="177" fontId="1" fillId="0" borderId="0" xfId="3" applyNumberFormat="1" applyFont="1" applyFill="1" applyBorder="1"/>
    <xf numFmtId="1" fontId="0" fillId="0" borderId="0" xfId="0" applyNumberFormat="1"/>
    <xf numFmtId="0" fontId="45" fillId="0" borderId="0" xfId="0" applyFont="1" applyFill="1" applyBorder="1" applyAlignment="1">
      <alignment vertical="center"/>
    </xf>
    <xf numFmtId="0" fontId="1" fillId="0" borderId="0" xfId="0" applyFont="1" applyBorder="1"/>
    <xf numFmtId="174" fontId="1" fillId="0" borderId="0" xfId="0" applyNumberFormat="1" applyFont="1" applyFill="1" applyBorder="1"/>
    <xf numFmtId="164" fontId="1" fillId="0" borderId="0" xfId="0" applyNumberFormat="1" applyFont="1"/>
    <xf numFmtId="0" fontId="11" fillId="0" borderId="0" xfId="0" applyFont="1" applyFill="1" applyBorder="1" applyAlignment="1">
      <alignment horizontal="center" vertical="center"/>
    </xf>
    <xf numFmtId="164" fontId="46" fillId="0" borderId="0" xfId="0" applyNumberFormat="1" applyFont="1" applyFill="1" applyBorder="1" applyAlignment="1">
      <alignment horizontal="right" vertical="center"/>
    </xf>
    <xf numFmtId="173" fontId="47" fillId="0" borderId="0" xfId="0" applyNumberFormat="1" applyFont="1" applyFill="1" applyBorder="1" applyAlignment="1">
      <alignment horizontal="center" vertical="center"/>
    </xf>
    <xf numFmtId="169" fontId="46" fillId="0" borderId="0" xfId="0" applyNumberFormat="1" applyFont="1" applyFill="1" applyBorder="1" applyAlignment="1">
      <alignment horizontal="center" vertical="center"/>
    </xf>
    <xf numFmtId="0" fontId="47" fillId="0" borderId="0" xfId="0" applyFont="1" applyAlignment="1">
      <alignment horizontal="right" vertical="center"/>
    </xf>
    <xf numFmtId="0" fontId="44" fillId="0" borderId="0" xfId="0" applyFont="1" applyAlignment="1">
      <alignment horizontal="center" vertical="center"/>
    </xf>
    <xf numFmtId="0" fontId="47" fillId="0" borderId="0" xfId="0" applyFont="1" applyBorder="1" applyAlignment="1">
      <alignment horizontal="right" vertical="center"/>
    </xf>
    <xf numFmtId="177" fontId="47" fillId="0" borderId="0" xfId="0" applyNumberFormat="1" applyFont="1" applyAlignment="1">
      <alignment vertical="center"/>
    </xf>
    <xf numFmtId="179" fontId="47" fillId="0" borderId="0" xfId="0" applyNumberFormat="1" applyFont="1" applyFill="1" applyBorder="1" applyAlignment="1">
      <alignment horizontal="center" vertical="center"/>
    </xf>
    <xf numFmtId="0" fontId="48" fillId="0" borderId="0" xfId="0" applyFont="1" applyFill="1" applyBorder="1" applyAlignment="1">
      <alignment horizontal="center" vertical="center"/>
    </xf>
    <xf numFmtId="165" fontId="50" fillId="0" borderId="0" xfId="0" applyNumberFormat="1" applyFont="1" applyFill="1" applyBorder="1" applyAlignment="1">
      <alignment horizontal="right" vertical="center" indent="1"/>
    </xf>
    <xf numFmtId="172" fontId="1" fillId="0" borderId="0" xfId="3" applyNumberFormat="1" applyFont="1" applyFill="1" applyBorder="1" applyAlignment="1">
      <alignment horizontal="center"/>
    </xf>
    <xf numFmtId="3" fontId="1" fillId="0" borderId="0" xfId="0" applyNumberFormat="1" applyFont="1" applyFill="1" applyBorder="1" applyAlignment="1">
      <alignment horizontal="center"/>
    </xf>
    <xf numFmtId="172" fontId="0" fillId="0" borderId="0" xfId="3" applyNumberFormat="1" applyFont="1"/>
    <xf numFmtId="9" fontId="1" fillId="0" borderId="0" xfId="3" applyFont="1"/>
    <xf numFmtId="185" fontId="1" fillId="0" borderId="0" xfId="2" applyNumberFormat="1" applyFont="1" applyAlignment="1">
      <alignment horizontal="center"/>
    </xf>
    <xf numFmtId="0" fontId="1" fillId="0" borderId="0" xfId="0" applyFont="1" applyFill="1"/>
    <xf numFmtId="9" fontId="1" fillId="0" borderId="0" xfId="3" applyNumberFormat="1" applyFont="1" applyFill="1" applyBorder="1"/>
    <xf numFmtId="15" fontId="51" fillId="0" borderId="0" xfId="0" applyNumberFormat="1" applyFont="1" applyProtection="1">
      <protection locked="0"/>
    </xf>
    <xf numFmtId="10" fontId="52" fillId="0" borderId="0" xfId="3" applyNumberFormat="1" applyFont="1" applyProtection="1">
      <protection locked="0"/>
    </xf>
    <xf numFmtId="15" fontId="52" fillId="0" borderId="0" xfId="0" applyNumberFormat="1" applyFont="1" applyAlignment="1" applyProtection="1">
      <alignment horizontal="center"/>
      <protection locked="0"/>
    </xf>
    <xf numFmtId="180" fontId="53" fillId="0" borderId="0" xfId="1" applyFont="1" applyFill="1" applyBorder="1" applyAlignment="1" applyProtection="1">
      <alignment horizontal="left"/>
      <protection locked="0"/>
    </xf>
    <xf numFmtId="10" fontId="51" fillId="2" borderId="0" xfId="3" applyNumberFormat="1" applyFont="1" applyFill="1" applyBorder="1" applyAlignment="1" applyProtection="1">
      <alignment vertical="center"/>
      <protection locked="0"/>
    </xf>
    <xf numFmtId="0" fontId="1" fillId="8" borderId="4" xfId="0" applyFont="1" applyFill="1" applyBorder="1" applyAlignment="1">
      <alignment horizontal="left" vertical="center"/>
    </xf>
    <xf numFmtId="165" fontId="54" fillId="0" borderId="37" xfId="0" applyNumberFormat="1" applyFont="1" applyFill="1" applyBorder="1" applyAlignment="1">
      <alignment horizontal="center" vertical="center"/>
    </xf>
    <xf numFmtId="0" fontId="1" fillId="0" borderId="0" xfId="0" applyFont="1" applyFill="1" applyBorder="1" applyAlignment="1">
      <alignment vertical="center"/>
    </xf>
    <xf numFmtId="0" fontId="6" fillId="0" borderId="35" xfId="0" applyFont="1" applyFill="1" applyBorder="1" applyAlignment="1">
      <alignment horizontal="left" vertical="center" indent="3"/>
    </xf>
    <xf numFmtId="0" fontId="8" fillId="0" borderId="35" xfId="0" applyFont="1" applyFill="1" applyBorder="1" applyAlignment="1">
      <alignment horizontal="left" vertical="center" indent="2"/>
    </xf>
    <xf numFmtId="172" fontId="6" fillId="0" borderId="48" xfId="3" applyNumberFormat="1" applyFont="1" applyFill="1" applyBorder="1" applyAlignment="1">
      <alignment horizontal="right" vertical="center" indent="1"/>
    </xf>
    <xf numFmtId="172" fontId="6" fillId="7" borderId="40" xfId="3" applyNumberFormat="1" applyFont="1" applyFill="1" applyBorder="1" applyAlignment="1">
      <alignment horizontal="right" vertical="center" indent="1"/>
    </xf>
    <xf numFmtId="0" fontId="13" fillId="8" borderId="22" xfId="0" applyFont="1" applyFill="1" applyBorder="1" applyAlignment="1">
      <alignment horizontal="center" vertical="center" wrapText="1"/>
    </xf>
    <xf numFmtId="164" fontId="4" fillId="7" borderId="29" xfId="0" applyNumberFormat="1" applyFont="1" applyFill="1" applyBorder="1" applyAlignment="1">
      <alignment horizontal="right" vertical="center" indent="1"/>
    </xf>
    <xf numFmtId="164" fontId="5" fillId="7" borderId="25" xfId="0" applyNumberFormat="1" applyFont="1" applyFill="1" applyBorder="1" applyAlignment="1">
      <alignment horizontal="right" vertical="center" indent="1"/>
    </xf>
    <xf numFmtId="164" fontId="4" fillId="7" borderId="32" xfId="0" applyNumberFormat="1" applyFont="1" applyFill="1" applyBorder="1" applyAlignment="1">
      <alignment horizontal="right" vertical="center" indent="1"/>
    </xf>
    <xf numFmtId="164" fontId="4" fillId="7" borderId="25" xfId="0" applyNumberFormat="1" applyFont="1" applyFill="1" applyBorder="1" applyAlignment="1">
      <alignment horizontal="right" vertical="center" indent="1"/>
    </xf>
    <xf numFmtId="164" fontId="2" fillId="7" borderId="21" xfId="0" applyNumberFormat="1" applyFont="1" applyFill="1" applyBorder="1" applyAlignment="1">
      <alignment horizontal="right" vertical="center" indent="1"/>
    </xf>
    <xf numFmtId="0" fontId="26" fillId="0" borderId="0" xfId="0" applyFont="1" applyFill="1" applyBorder="1" applyAlignment="1">
      <alignment vertical="center"/>
    </xf>
    <xf numFmtId="0" fontId="40" fillId="0" borderId="0" xfId="0" applyFont="1" applyFill="1" applyBorder="1" applyAlignment="1">
      <alignment horizontal="right" vertical="center"/>
    </xf>
    <xf numFmtId="0" fontId="42" fillId="0" borderId="0" xfId="0" applyFont="1" applyFill="1" applyBorder="1" applyAlignment="1">
      <alignment horizontal="center" vertical="center"/>
    </xf>
    <xf numFmtId="165" fontId="46" fillId="0" borderId="0" xfId="0" applyNumberFormat="1" applyFont="1" applyFill="1" applyBorder="1" applyAlignment="1">
      <alignment horizontal="right" vertical="center" indent="1"/>
    </xf>
    <xf numFmtId="169" fontId="43" fillId="0" borderId="0" xfId="0" applyNumberFormat="1" applyFont="1" applyFill="1" applyBorder="1" applyAlignment="1">
      <alignment horizontal="center" vertical="center"/>
    </xf>
    <xf numFmtId="164" fontId="42" fillId="0" borderId="0" xfId="0" applyNumberFormat="1" applyFont="1" applyFill="1" applyBorder="1" applyAlignment="1">
      <alignment horizontal="right" vertical="center"/>
    </xf>
    <xf numFmtId="169" fontId="42" fillId="0" borderId="0" xfId="0" applyNumberFormat="1" applyFont="1" applyFill="1" applyBorder="1" applyAlignment="1">
      <alignment horizontal="center" vertical="center"/>
    </xf>
    <xf numFmtId="165" fontId="48" fillId="0" borderId="0" xfId="0" applyNumberFormat="1" applyFont="1" applyFill="1" applyBorder="1" applyAlignment="1">
      <alignment horizontal="right" vertical="center" indent="1"/>
    </xf>
    <xf numFmtId="0" fontId="47" fillId="0" borderId="0" xfId="0" applyFont="1" applyFill="1" applyBorder="1" applyAlignment="1">
      <alignment horizontal="right" vertical="center"/>
    </xf>
    <xf numFmtId="0" fontId="44" fillId="0" borderId="0" xfId="0" applyFont="1" applyFill="1" applyBorder="1" applyAlignment="1">
      <alignment horizontal="center" vertical="center"/>
    </xf>
    <xf numFmtId="177" fontId="47" fillId="0" borderId="0" xfId="0" applyNumberFormat="1" applyFont="1" applyFill="1" applyBorder="1" applyAlignment="1">
      <alignment vertical="center"/>
    </xf>
    <xf numFmtId="0" fontId="42" fillId="0" borderId="0" xfId="0" applyFont="1" applyFill="1" applyBorder="1" applyAlignment="1">
      <alignment vertical="center"/>
    </xf>
    <xf numFmtId="0" fontId="48" fillId="0" borderId="0" xfId="0" applyFont="1" applyFill="1" applyBorder="1" applyAlignment="1">
      <alignment horizontal="right" vertical="center"/>
    </xf>
    <xf numFmtId="178" fontId="47"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17" fillId="0" borderId="0" xfId="0" applyFont="1" applyFill="1" applyBorder="1" applyAlignment="1">
      <alignment horizontal="center" vertical="center"/>
    </xf>
    <xf numFmtId="177" fontId="1" fillId="0" borderId="0" xfId="0" applyNumberFormat="1" applyFont="1" applyFill="1" applyBorder="1" applyAlignment="1">
      <alignment vertical="center"/>
    </xf>
    <xf numFmtId="0" fontId="49" fillId="0" borderId="0" xfId="0" applyFont="1" applyFill="1" applyBorder="1" applyAlignment="1">
      <alignment horizontal="right" vertical="center"/>
    </xf>
    <xf numFmtId="179" fontId="50" fillId="0" borderId="0" xfId="0" applyNumberFormat="1" applyFont="1" applyFill="1" applyBorder="1" applyAlignment="1">
      <alignment horizontal="center" vertical="center"/>
    </xf>
    <xf numFmtId="177" fontId="1" fillId="0" borderId="9" xfId="0" applyNumberFormat="1" applyFont="1" applyBorder="1" applyAlignment="1">
      <alignment vertical="center"/>
    </xf>
    <xf numFmtId="170" fontId="4" fillId="0" borderId="16" xfId="0" applyNumberFormat="1" applyFont="1" applyFill="1" applyBorder="1" applyAlignment="1">
      <alignment vertical="center"/>
    </xf>
    <xf numFmtId="170" fontId="4" fillId="4" borderId="16" xfId="0" applyNumberFormat="1" applyFont="1" applyFill="1" applyBorder="1" applyAlignment="1">
      <alignment vertical="center"/>
    </xf>
    <xf numFmtId="0" fontId="25" fillId="0" borderId="57" xfId="0" applyFont="1" applyFill="1" applyBorder="1" applyAlignment="1">
      <alignment horizontal="left" vertical="center" indent="2"/>
    </xf>
    <xf numFmtId="164" fontId="8" fillId="0" borderId="15" xfId="0" applyNumberFormat="1" applyFont="1" applyFill="1" applyBorder="1" applyAlignment="1">
      <alignment horizontal="right" vertical="center" indent="1"/>
    </xf>
    <xf numFmtId="1" fontId="6" fillId="0" borderId="48" xfId="3" applyNumberFormat="1" applyFont="1" applyFill="1" applyBorder="1" applyAlignment="1">
      <alignment horizontal="right" vertical="center" indent="1"/>
    </xf>
    <xf numFmtId="1" fontId="6" fillId="7" borderId="40" xfId="3" applyNumberFormat="1" applyFont="1" applyFill="1" applyBorder="1" applyAlignment="1">
      <alignment horizontal="right" vertical="center" indent="1"/>
    </xf>
    <xf numFmtId="1" fontId="6" fillId="0" borderId="39" xfId="3" applyNumberFormat="1" applyFont="1" applyFill="1" applyBorder="1" applyAlignment="1">
      <alignment horizontal="center" vertical="center"/>
    </xf>
    <xf numFmtId="1" fontId="9" fillId="7" borderId="40" xfId="3" applyNumberFormat="1" applyFont="1" applyFill="1" applyBorder="1" applyAlignment="1">
      <alignment horizontal="center" vertical="center"/>
    </xf>
    <xf numFmtId="0" fontId="55" fillId="0" borderId="0" xfId="0" applyFont="1"/>
    <xf numFmtId="0" fontId="3" fillId="0" borderId="0" xfId="0" applyFont="1" applyFill="1" applyBorder="1" applyAlignment="1">
      <alignment horizontal="center" vertical="center"/>
    </xf>
    <xf numFmtId="0" fontId="21" fillId="0" borderId="0" xfId="0" applyFont="1" applyFill="1" applyBorder="1" applyAlignment="1">
      <alignment vertical="center"/>
    </xf>
    <xf numFmtId="0" fontId="0" fillId="0" borderId="0" xfId="0" applyFill="1"/>
    <xf numFmtId="0" fontId="37" fillId="9" borderId="67" xfId="0" applyFont="1" applyFill="1" applyBorder="1" applyAlignment="1">
      <alignment vertical="center"/>
    </xf>
    <xf numFmtId="0" fontId="37" fillId="9" borderId="68" xfId="0" applyFont="1" applyFill="1" applyBorder="1" applyAlignment="1">
      <alignment vertical="center"/>
    </xf>
    <xf numFmtId="0" fontId="37" fillId="9" borderId="69" xfId="0" applyFont="1" applyFill="1" applyBorder="1" applyAlignment="1">
      <alignment vertical="center"/>
    </xf>
    <xf numFmtId="0" fontId="21" fillId="9" borderId="68" xfId="0" applyFont="1" applyFill="1" applyBorder="1" applyAlignment="1">
      <alignment vertical="center"/>
    </xf>
    <xf numFmtId="0" fontId="38" fillId="9" borderId="68" xfId="0" applyFont="1" applyFill="1" applyBorder="1" applyAlignment="1">
      <alignment horizontal="center" vertical="center"/>
    </xf>
    <xf numFmtId="0" fontId="21" fillId="9" borderId="69" xfId="0" applyFont="1" applyFill="1" applyBorder="1" applyAlignment="1">
      <alignment vertical="center"/>
    </xf>
    <xf numFmtId="0" fontId="8" fillId="0" borderId="61" xfId="0" applyFont="1" applyFill="1" applyBorder="1" applyAlignment="1">
      <alignment vertical="center"/>
    </xf>
    <xf numFmtId="0" fontId="8" fillId="0" borderId="62" xfId="0" applyFont="1" applyFill="1" applyBorder="1" applyAlignment="1">
      <alignment vertical="center"/>
    </xf>
    <xf numFmtId="0" fontId="56" fillId="0" borderId="0" xfId="0" applyFont="1"/>
    <xf numFmtId="0" fontId="0" fillId="0" borderId="0" xfId="0" applyFont="1"/>
    <xf numFmtId="172" fontId="16" fillId="0" borderId="41" xfId="3" applyNumberFormat="1" applyFont="1" applyFill="1" applyBorder="1" applyAlignment="1">
      <alignment horizontal="center" vertical="center"/>
    </xf>
    <xf numFmtId="172" fontId="6" fillId="0" borderId="39" xfId="3" applyNumberFormat="1" applyFont="1" applyFill="1" applyBorder="1" applyAlignment="1">
      <alignment horizontal="center" vertical="center"/>
    </xf>
    <xf numFmtId="172" fontId="9" fillId="7" borderId="40" xfId="3" applyNumberFormat="1" applyFont="1" applyFill="1" applyBorder="1" applyAlignment="1">
      <alignment horizontal="center" vertical="center"/>
    </xf>
    <xf numFmtId="172" fontId="60" fillId="0" borderId="0" xfId="3" applyNumberFormat="1" applyFont="1" applyFill="1" applyBorder="1" applyAlignment="1">
      <alignment horizontal="right" vertical="center" indent="1"/>
    </xf>
    <xf numFmtId="0" fontId="16" fillId="7" borderId="26"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0" fillId="0" borderId="76" xfId="0" applyFont="1" applyFill="1" applyBorder="1" applyAlignment="1">
      <alignment horizontal="left" vertical="center"/>
    </xf>
    <xf numFmtId="164" fontId="8" fillId="0" borderId="8" xfId="0" applyNumberFormat="1" applyFont="1" applyFill="1" applyBorder="1" applyAlignment="1">
      <alignment horizontal="right" vertical="center" indent="1"/>
    </xf>
    <xf numFmtId="164" fontId="8" fillId="14" borderId="8" xfId="0" applyNumberFormat="1" applyFont="1" applyFill="1" applyBorder="1" applyAlignment="1">
      <alignment horizontal="right" vertical="center" indent="1"/>
    </xf>
    <xf numFmtId="164" fontId="8" fillId="0" borderId="79" xfId="0" applyNumberFormat="1" applyFont="1" applyFill="1" applyBorder="1" applyAlignment="1">
      <alignment horizontal="right" vertical="center" indent="1"/>
    </xf>
    <xf numFmtId="164" fontId="8" fillId="14" borderId="79" xfId="0" applyNumberFormat="1" applyFont="1" applyFill="1" applyBorder="1" applyAlignment="1">
      <alignment horizontal="right" vertical="center" indent="1"/>
    </xf>
    <xf numFmtId="0" fontId="10" fillId="0" borderId="80" xfId="0" applyFont="1" applyFill="1" applyBorder="1" applyAlignment="1">
      <alignment horizontal="left" vertical="center"/>
    </xf>
    <xf numFmtId="0" fontId="4" fillId="0" borderId="81" xfId="0" applyFont="1" applyFill="1" applyBorder="1" applyAlignment="1">
      <alignment horizontal="right" vertical="center" indent="1"/>
    </xf>
    <xf numFmtId="0" fontId="4" fillId="15" borderId="82" xfId="0" applyFont="1" applyFill="1" applyBorder="1" applyAlignment="1">
      <alignment horizontal="right" vertical="center" indent="1"/>
    </xf>
    <xf numFmtId="0" fontId="11" fillId="0" borderId="83" xfId="0" applyFont="1" applyFill="1" applyBorder="1" applyAlignment="1">
      <alignment horizontal="center" vertical="center"/>
    </xf>
    <xf numFmtId="0" fontId="62" fillId="0" borderId="84" xfId="0" applyFont="1" applyFill="1" applyBorder="1" applyAlignment="1">
      <alignment horizontal="left" vertical="center" indent="2"/>
    </xf>
    <xf numFmtId="164" fontId="8" fillId="0" borderId="23" xfId="0" applyNumberFormat="1" applyFont="1" applyFill="1" applyBorder="1" applyAlignment="1">
      <alignment vertical="center"/>
    </xf>
    <xf numFmtId="164" fontId="8" fillId="4" borderId="24" xfId="0" applyNumberFormat="1" applyFont="1" applyFill="1" applyBorder="1" applyAlignment="1">
      <alignment vertical="center"/>
    </xf>
    <xf numFmtId="165" fontId="10" fillId="0" borderId="85" xfId="0" applyNumberFormat="1" applyFont="1" applyFill="1" applyBorder="1" applyAlignment="1">
      <alignment horizontal="center" vertical="center"/>
    </xf>
    <xf numFmtId="0" fontId="63" fillId="0" borderId="84" xfId="0" applyFont="1" applyFill="1" applyBorder="1" applyAlignment="1">
      <alignment horizontal="left" vertical="center" indent="1"/>
    </xf>
    <xf numFmtId="165" fontId="58" fillId="0" borderId="85" xfId="0" applyNumberFormat="1" applyFont="1" applyFill="1" applyBorder="1" applyAlignment="1">
      <alignment horizontal="center" vertical="center"/>
    </xf>
    <xf numFmtId="168" fontId="62" fillId="0" borderId="84" xfId="0" applyNumberFormat="1" applyFont="1" applyFill="1" applyBorder="1" applyAlignment="1">
      <alignment horizontal="left" vertical="center" indent="2"/>
    </xf>
    <xf numFmtId="0" fontId="62" fillId="0" borderId="86" xfId="0" applyFont="1" applyFill="1" applyBorder="1" applyAlignment="1">
      <alignment horizontal="left" vertical="center" indent="2"/>
    </xf>
    <xf numFmtId="164" fontId="8" fillId="0" borderId="87" xfId="0" applyNumberFormat="1" applyFont="1" applyFill="1" applyBorder="1" applyAlignment="1">
      <alignment vertical="center"/>
    </xf>
    <xf numFmtId="164" fontId="8" fillId="4" borderId="88" xfId="0" applyNumberFormat="1" applyFont="1" applyFill="1" applyBorder="1" applyAlignment="1">
      <alignment vertical="center"/>
    </xf>
    <xf numFmtId="165" fontId="10" fillId="0" borderId="89"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57" fillId="0" borderId="0" xfId="0" applyFont="1" applyFill="1" applyBorder="1" applyAlignment="1">
      <alignment horizontal="left" vertical="center" indent="1"/>
    </xf>
    <xf numFmtId="165" fontId="58" fillId="0" borderId="0" xfId="0" applyNumberFormat="1" applyFont="1" applyFill="1" applyBorder="1" applyAlignment="1">
      <alignment horizontal="center" vertical="center"/>
    </xf>
    <xf numFmtId="0" fontId="59" fillId="0" borderId="0" xfId="0" applyFont="1" applyFill="1" applyBorder="1" applyAlignment="1">
      <alignment horizontal="left" vertical="center" indent="2"/>
    </xf>
    <xf numFmtId="165" fontId="61" fillId="0" borderId="0" xfId="0" applyNumberFormat="1" applyFont="1" applyFill="1" applyBorder="1" applyAlignment="1">
      <alignment horizontal="center" vertical="center"/>
    </xf>
    <xf numFmtId="0" fontId="39" fillId="0" borderId="0" xfId="0" applyFont="1" applyFill="1" applyBorder="1" applyAlignment="1">
      <alignment vertical="center"/>
    </xf>
    <xf numFmtId="0" fontId="37" fillId="0" borderId="0" xfId="0" applyFont="1" applyFill="1" applyBorder="1" applyAlignment="1">
      <alignment vertical="center"/>
    </xf>
    <xf numFmtId="0" fontId="22" fillId="0" borderId="0" xfId="0" applyFont="1" applyFill="1" applyBorder="1" applyAlignment="1">
      <alignment horizontal="right" vertical="center"/>
    </xf>
    <xf numFmtId="3" fontId="64" fillId="0" borderId="0" xfId="0" applyNumberFormat="1" applyFont="1" applyAlignment="1">
      <alignment vertical="center"/>
    </xf>
    <xf numFmtId="0" fontId="0" fillId="0" borderId="0" xfId="0" applyAlignment="1">
      <alignment vertical="center"/>
    </xf>
    <xf numFmtId="0" fontId="20" fillId="12" borderId="90" xfId="0" applyFont="1" applyFill="1" applyBorder="1" applyAlignment="1">
      <alignment vertical="center"/>
    </xf>
    <xf numFmtId="0" fontId="4" fillId="0" borderId="91" xfId="0" applyFont="1" applyFill="1" applyBorder="1" applyAlignment="1">
      <alignment horizontal="center" vertical="center"/>
    </xf>
    <xf numFmtId="0" fontId="4" fillId="13" borderId="82" xfId="0" applyFont="1" applyFill="1" applyBorder="1" applyAlignment="1">
      <alignment horizontal="center" vertical="center"/>
    </xf>
    <xf numFmtId="0" fontId="3" fillId="0" borderId="92" xfId="0" applyFont="1" applyFill="1" applyBorder="1" applyAlignment="1">
      <alignment horizontal="center" vertical="center"/>
    </xf>
    <xf numFmtId="168" fontId="8" fillId="0" borderId="77" xfId="0" applyNumberFormat="1" applyFont="1" applyFill="1" applyBorder="1" applyAlignment="1">
      <alignment horizontal="left" vertical="center" indent="2"/>
    </xf>
    <xf numFmtId="165" fontId="6" fillId="0" borderId="85" xfId="0" applyNumberFormat="1" applyFont="1" applyFill="1" applyBorder="1" applyAlignment="1">
      <alignment horizontal="right" vertical="center" indent="1"/>
    </xf>
    <xf numFmtId="165" fontId="6" fillId="0" borderId="85" xfId="3" applyNumberFormat="1" applyFont="1" applyFill="1" applyBorder="1" applyAlignment="1">
      <alignment horizontal="right" vertical="center" indent="1"/>
    </xf>
    <xf numFmtId="168" fontId="8" fillId="0" borderId="78" xfId="0" applyNumberFormat="1" applyFont="1" applyFill="1" applyBorder="1" applyAlignment="1">
      <alignment horizontal="left" vertical="center" indent="2"/>
    </xf>
    <xf numFmtId="165" fontId="6" fillId="0" borderId="93" xfId="3" applyNumberFormat="1" applyFont="1" applyFill="1" applyBorder="1" applyAlignment="1">
      <alignment horizontal="right" vertical="center" indent="1"/>
    </xf>
    <xf numFmtId="0" fontId="57" fillId="0" borderId="94" xfId="0" applyFont="1" applyFill="1" applyBorder="1" applyAlignment="1">
      <alignment horizontal="left" vertical="center" indent="1"/>
    </xf>
    <xf numFmtId="164" fontId="4" fillId="0" borderId="95" xfId="0" applyNumberFormat="1" applyFont="1" applyFill="1" applyBorder="1" applyAlignment="1">
      <alignment horizontal="right" vertical="center" indent="1"/>
    </xf>
    <xf numFmtId="164" fontId="4" fillId="14" borderId="88" xfId="0" applyNumberFormat="1" applyFont="1" applyFill="1" applyBorder="1" applyAlignment="1">
      <alignment horizontal="right" vertical="center" indent="1"/>
    </xf>
    <xf numFmtId="165" fontId="3" fillId="0" borderId="96" xfId="0" applyNumberFormat="1" applyFont="1" applyFill="1" applyBorder="1" applyAlignment="1">
      <alignment horizontal="right" vertical="center" indent="1"/>
    </xf>
    <xf numFmtId="0" fontId="33" fillId="0" borderId="10" xfId="0" applyFont="1" applyFill="1" applyBorder="1" applyAlignment="1">
      <alignment vertical="center"/>
    </xf>
    <xf numFmtId="170" fontId="4" fillId="0" borderId="15" xfId="0" applyNumberFormat="1" applyFont="1" applyFill="1" applyBorder="1" applyAlignment="1">
      <alignment horizontal="center" vertical="center"/>
    </xf>
    <xf numFmtId="170" fontId="4" fillId="5" borderId="14" xfId="0" applyNumberFormat="1" applyFont="1" applyFill="1" applyBorder="1" applyAlignment="1">
      <alignment horizontal="center" vertical="center"/>
    </xf>
    <xf numFmtId="164" fontId="9" fillId="0" borderId="16" xfId="0" applyNumberFormat="1" applyFont="1" applyFill="1" applyBorder="1" applyAlignment="1">
      <alignment vertical="center"/>
    </xf>
    <xf numFmtId="164" fontId="9" fillId="0" borderId="21" xfId="0" applyNumberFormat="1" applyFont="1" applyFill="1" applyBorder="1" applyAlignment="1">
      <alignment vertical="center"/>
    </xf>
    <xf numFmtId="164" fontId="14" fillId="0" borderId="0" xfId="0" applyNumberFormat="1" applyFont="1" applyFill="1" applyBorder="1" applyAlignment="1">
      <alignment horizontal="center" vertical="center"/>
    </xf>
    <xf numFmtId="0" fontId="42" fillId="0" borderId="0" xfId="0" applyFont="1" applyFill="1" applyBorder="1" applyAlignment="1">
      <alignment horizontal="center" vertical="center"/>
    </xf>
    <xf numFmtId="0" fontId="11" fillId="0" borderId="92" xfId="0" applyFont="1" applyFill="1" applyBorder="1" applyAlignment="1">
      <alignment horizontal="center" vertical="center"/>
    </xf>
    <xf numFmtId="0" fontId="57" fillId="0" borderId="101" xfId="0" applyFont="1" applyFill="1" applyBorder="1" applyAlignment="1">
      <alignment horizontal="left" vertical="center" indent="1"/>
    </xf>
    <xf numFmtId="164" fontId="4" fillId="8" borderId="102" xfId="0" applyNumberFormat="1" applyFont="1" applyFill="1" applyBorder="1" applyAlignment="1">
      <alignment vertical="center"/>
    </xf>
    <xf numFmtId="169" fontId="11" fillId="0" borderId="102" xfId="0" applyNumberFormat="1" applyFont="1" applyFill="1" applyBorder="1" applyAlignment="1">
      <alignment horizontal="center" vertical="center"/>
    </xf>
    <xf numFmtId="164" fontId="4" fillId="4" borderId="103" xfId="0" applyNumberFormat="1" applyFont="1" applyFill="1" applyBorder="1" applyAlignment="1">
      <alignment vertical="center"/>
    </xf>
    <xf numFmtId="169" fontId="11" fillId="16" borderId="104" xfId="0" applyNumberFormat="1" applyFont="1" applyFill="1" applyBorder="1" applyAlignment="1">
      <alignment horizontal="center" vertical="center"/>
    </xf>
    <xf numFmtId="165" fontId="58" fillId="0" borderId="97" xfId="0" applyNumberFormat="1" applyFont="1" applyFill="1" applyBorder="1" applyAlignment="1">
      <alignment horizontal="right" vertical="center" indent="1"/>
    </xf>
    <xf numFmtId="37" fontId="65" fillId="0" borderId="84" xfId="0" applyNumberFormat="1" applyFont="1" applyFill="1" applyBorder="1" applyAlignment="1">
      <alignment horizontal="left" vertical="center" indent="1"/>
    </xf>
    <xf numFmtId="164" fontId="8" fillId="8" borderId="0" xfId="0" applyNumberFormat="1" applyFont="1" applyFill="1" applyBorder="1" applyAlignment="1">
      <alignment vertical="center"/>
    </xf>
    <xf numFmtId="164" fontId="8" fillId="16" borderId="19" xfId="0" applyNumberFormat="1" applyFont="1" applyFill="1" applyBorder="1" applyAlignment="1">
      <alignment vertical="center"/>
    </xf>
    <xf numFmtId="169" fontId="1" fillId="16" borderId="20" xfId="0" applyNumberFormat="1" applyFont="1" applyFill="1" applyBorder="1" applyAlignment="1">
      <alignment horizontal="center" vertical="center"/>
    </xf>
    <xf numFmtId="165" fontId="10" fillId="0" borderId="85" xfId="0" applyNumberFormat="1" applyFont="1" applyFill="1" applyBorder="1" applyAlignment="1">
      <alignment horizontal="right" vertical="center" indent="1"/>
    </xf>
    <xf numFmtId="0" fontId="65" fillId="0" borderId="84" xfId="0" applyFont="1" applyFill="1" applyBorder="1" applyAlignment="1">
      <alignment horizontal="left" vertical="center" indent="1"/>
    </xf>
    <xf numFmtId="164" fontId="4" fillId="0" borderId="102" xfId="0" applyNumberFormat="1" applyFont="1" applyFill="1" applyBorder="1" applyAlignment="1">
      <alignment vertical="center"/>
    </xf>
    <xf numFmtId="172" fontId="11" fillId="0" borderId="102" xfId="3" applyNumberFormat="1" applyFont="1" applyFill="1" applyBorder="1" applyAlignment="1">
      <alignment horizontal="center" vertical="center"/>
    </xf>
    <xf numFmtId="164" fontId="4" fillId="16" borderId="105" xfId="0" applyNumberFormat="1" applyFont="1" applyFill="1" applyBorder="1" applyAlignment="1">
      <alignment vertical="center"/>
    </xf>
    <xf numFmtId="172" fontId="1" fillId="0" borderId="0" xfId="3" applyNumberFormat="1" applyFont="1" applyFill="1" applyBorder="1" applyAlignment="1">
      <alignment horizontal="center" vertical="center"/>
    </xf>
    <xf numFmtId="37" fontId="65" fillId="0" borderId="84" xfId="0" applyNumberFormat="1" applyFont="1" applyFill="1" applyBorder="1" applyAlignment="1">
      <alignment horizontal="left" vertical="center" indent="2"/>
    </xf>
    <xf numFmtId="0" fontId="65" fillId="0" borderId="84" xfId="0" applyFont="1" applyFill="1" applyBorder="1" applyAlignment="1">
      <alignment horizontal="left" vertical="center" indent="2"/>
    </xf>
    <xf numFmtId="37" fontId="57" fillId="0" borderId="101" xfId="0" applyNumberFormat="1" applyFont="1" applyFill="1" applyBorder="1" applyAlignment="1">
      <alignment horizontal="left" vertical="center" indent="1"/>
    </xf>
    <xf numFmtId="0" fontId="22" fillId="12" borderId="106" xfId="0" applyFont="1" applyFill="1" applyBorder="1" applyAlignment="1">
      <alignment horizontal="right" vertical="center"/>
    </xf>
    <xf numFmtId="0" fontId="22" fillId="12" borderId="107" xfId="0" applyFont="1" applyFill="1" applyBorder="1" applyAlignment="1">
      <alignment horizontal="right" vertical="center"/>
    </xf>
    <xf numFmtId="0" fontId="20" fillId="18" borderId="1" xfId="0" applyFont="1" applyFill="1" applyBorder="1" applyAlignment="1">
      <alignment vertical="center"/>
    </xf>
    <xf numFmtId="0" fontId="21" fillId="18" borderId="2" xfId="0" applyFont="1" applyFill="1" applyBorder="1" applyAlignment="1">
      <alignment vertical="center"/>
    </xf>
    <xf numFmtId="0" fontId="20" fillId="18" borderId="7" xfId="0" applyFont="1" applyFill="1" applyBorder="1" applyAlignment="1">
      <alignment vertical="center"/>
    </xf>
    <xf numFmtId="0" fontId="21" fillId="18" borderId="0" xfId="0" applyFont="1" applyFill="1" applyBorder="1" applyAlignment="1">
      <alignment vertical="center"/>
    </xf>
    <xf numFmtId="0" fontId="21" fillId="18" borderId="9" xfId="0" applyFont="1" applyFill="1" applyBorder="1" applyAlignment="1">
      <alignment vertical="center"/>
    </xf>
    <xf numFmtId="0" fontId="22" fillId="18" borderId="3" xfId="0" applyFont="1" applyFill="1" applyBorder="1" applyAlignment="1">
      <alignment horizontal="right" vertical="center"/>
    </xf>
    <xf numFmtId="0" fontId="22" fillId="18" borderId="12" xfId="0" applyFont="1" applyFill="1" applyBorder="1" applyAlignment="1">
      <alignment horizontal="left" vertical="center" indent="1"/>
    </xf>
    <xf numFmtId="0" fontId="26" fillId="18" borderId="15" xfId="0" applyFont="1" applyFill="1" applyBorder="1" applyAlignment="1">
      <alignment vertical="center"/>
    </xf>
    <xf numFmtId="0" fontId="26" fillId="18" borderId="14" xfId="0" applyFont="1" applyFill="1" applyBorder="1" applyAlignment="1">
      <alignment horizontal="right" vertical="center" indent="1"/>
    </xf>
    <xf numFmtId="0" fontId="26" fillId="18" borderId="12" xfId="0" applyFont="1" applyFill="1" applyBorder="1" applyAlignment="1">
      <alignment vertical="center"/>
    </xf>
    <xf numFmtId="175" fontId="22" fillId="18" borderId="12" xfId="0" applyNumberFormat="1" applyFont="1" applyFill="1" applyBorder="1" applyAlignment="1">
      <alignment horizontal="left" vertical="center" indent="1"/>
    </xf>
    <xf numFmtId="0" fontId="22" fillId="18" borderId="10" xfId="0" applyFont="1" applyFill="1" applyBorder="1" applyAlignment="1">
      <alignment horizontal="left" vertical="center"/>
    </xf>
    <xf numFmtId="0" fontId="26" fillId="18" borderId="16" xfId="0" applyFont="1" applyFill="1" applyBorder="1" applyAlignment="1">
      <alignment vertical="center"/>
    </xf>
    <xf numFmtId="0" fontId="40" fillId="18" borderId="11" xfId="0" applyFont="1" applyFill="1" applyBorder="1" applyAlignment="1">
      <alignment horizontal="right" vertical="center"/>
    </xf>
    <xf numFmtId="0" fontId="48" fillId="18" borderId="11" xfId="0" applyFont="1" applyFill="1" applyBorder="1" applyAlignment="1">
      <alignment horizontal="right" vertical="center"/>
    </xf>
    <xf numFmtId="0" fontId="20" fillId="12" borderId="115" xfId="0" applyFont="1" applyFill="1" applyBorder="1" applyAlignment="1">
      <alignment vertical="center"/>
    </xf>
    <xf numFmtId="164" fontId="4" fillId="0" borderId="87" xfId="0" applyNumberFormat="1" applyFont="1" applyFill="1" applyBorder="1" applyAlignment="1">
      <alignment vertical="center"/>
    </xf>
    <xf numFmtId="165" fontId="58" fillId="0" borderId="89" xfId="0" applyNumberFormat="1" applyFont="1" applyFill="1" applyBorder="1" applyAlignment="1">
      <alignment horizontal="center" vertical="center"/>
    </xf>
    <xf numFmtId="0" fontId="26" fillId="18" borderId="16" xfId="0" applyFont="1" applyFill="1" applyBorder="1" applyAlignment="1">
      <alignment horizontal="right" vertical="center"/>
    </xf>
    <xf numFmtId="177" fontId="1" fillId="0" borderId="0" xfId="0" applyNumberFormat="1" applyFont="1" applyBorder="1" applyAlignment="1">
      <alignment vertical="center"/>
    </xf>
    <xf numFmtId="0" fontId="21" fillId="18" borderId="101" xfId="0" applyFont="1" applyFill="1" applyBorder="1" applyAlignment="1">
      <alignment vertical="center"/>
    </xf>
    <xf numFmtId="1" fontId="57" fillId="7" borderId="116" xfId="0" applyNumberFormat="1" applyFont="1" applyFill="1" applyBorder="1" applyAlignment="1" applyProtection="1">
      <alignment horizontal="center" vertical="center"/>
      <protection locked="0"/>
    </xf>
    <xf numFmtId="1" fontId="26" fillId="18" borderId="117" xfId="0" applyNumberFormat="1" applyFont="1" applyFill="1" applyBorder="1" applyAlignment="1">
      <alignment horizontal="center" vertical="center"/>
    </xf>
    <xf numFmtId="0" fontId="66" fillId="0" borderId="84" xfId="0" applyFont="1" applyFill="1" applyBorder="1" applyAlignment="1" applyProtection="1">
      <alignment horizontal="left" vertical="center" indent="1"/>
      <protection locked="0"/>
    </xf>
    <xf numFmtId="180" fontId="8" fillId="0" borderId="109" xfId="1" applyFont="1" applyFill="1" applyBorder="1" applyAlignment="1" applyProtection="1">
      <alignment vertical="center"/>
      <protection locked="0"/>
    </xf>
    <xf numFmtId="180" fontId="18" fillId="10" borderId="85" xfId="1" applyFont="1" applyFill="1" applyBorder="1" applyAlignment="1" applyProtection="1">
      <alignment vertical="center"/>
      <protection locked="0"/>
    </xf>
    <xf numFmtId="10" fontId="8" fillId="0" borderId="112" xfId="3" applyNumberFormat="1" applyFont="1" applyFill="1" applyBorder="1" applyAlignment="1" applyProtection="1">
      <alignment vertical="center"/>
      <protection locked="0"/>
    </xf>
    <xf numFmtId="10" fontId="18" fillId="10" borderId="85" xfId="3" applyNumberFormat="1" applyFont="1" applyFill="1" applyBorder="1" applyAlignment="1" applyProtection="1">
      <alignment vertical="center"/>
      <protection locked="0"/>
    </xf>
    <xf numFmtId="180" fontId="8" fillId="0" borderId="112" xfId="1" applyFont="1" applyFill="1" applyBorder="1" applyAlignment="1" applyProtection="1">
      <alignment vertical="center"/>
      <protection locked="0"/>
    </xf>
    <xf numFmtId="0" fontId="66" fillId="0" borderId="84" xfId="0" applyFont="1" applyFill="1" applyBorder="1" applyAlignment="1" applyProtection="1">
      <alignment horizontal="left" vertical="center" indent="2"/>
      <protection locked="0"/>
    </xf>
    <xf numFmtId="16" fontId="8" fillId="0" borderId="112" xfId="0" applyNumberFormat="1" applyFont="1" applyBorder="1" applyAlignment="1" applyProtection="1">
      <alignment horizontal="left" vertical="center" indent="3"/>
      <protection locked="0"/>
    </xf>
    <xf numFmtId="16" fontId="8" fillId="10" borderId="85" xfId="0" applyNumberFormat="1" applyFont="1" applyFill="1" applyBorder="1" applyAlignment="1" applyProtection="1">
      <alignment horizontal="left" vertical="center" indent="3"/>
      <protection locked="0"/>
    </xf>
    <xf numFmtId="0" fontId="66" fillId="0" borderId="115" xfId="0" applyFont="1" applyFill="1" applyBorder="1" applyAlignment="1" applyProtection="1">
      <alignment horizontal="left" vertical="center" indent="1"/>
      <protection locked="0"/>
    </xf>
    <xf numFmtId="181" fontId="8" fillId="0" borderId="109" xfId="0" applyNumberFormat="1" applyFont="1" applyFill="1" applyBorder="1" applyAlignment="1" applyProtection="1">
      <alignment vertical="center"/>
      <protection locked="0"/>
    </xf>
    <xf numFmtId="181" fontId="18" fillId="10" borderId="106" xfId="0" applyNumberFormat="1" applyFont="1" applyFill="1" applyBorder="1" applyAlignment="1" applyProtection="1">
      <alignment vertical="center"/>
      <protection locked="0"/>
    </xf>
    <xf numFmtId="181" fontId="8" fillId="0" borderId="112" xfId="0" applyNumberFormat="1" applyFont="1" applyFill="1" applyBorder="1" applyAlignment="1" applyProtection="1">
      <alignment vertical="center"/>
      <protection locked="0"/>
    </xf>
    <xf numFmtId="181" fontId="18" fillId="10" borderId="85" xfId="0" applyNumberFormat="1" applyFont="1" applyFill="1" applyBorder="1" applyAlignment="1" applyProtection="1">
      <alignment vertical="center"/>
      <protection locked="0"/>
    </xf>
    <xf numFmtId="0" fontId="66" fillId="0" borderId="86" xfId="0" applyFont="1" applyFill="1" applyBorder="1" applyAlignment="1" applyProtection="1">
      <alignment horizontal="left" vertical="center" indent="1"/>
      <protection locked="0"/>
    </xf>
    <xf numFmtId="182" fontId="8" fillId="0" borderId="114" xfId="0" applyNumberFormat="1" applyFont="1" applyFill="1" applyBorder="1" applyAlignment="1" applyProtection="1">
      <alignment vertical="center"/>
      <protection locked="0"/>
    </xf>
    <xf numFmtId="182" fontId="18" fillId="10" borderId="89" xfId="0" applyNumberFormat="1" applyFont="1" applyFill="1" applyBorder="1" applyAlignment="1" applyProtection="1">
      <alignment vertical="center"/>
      <protection locked="0"/>
    </xf>
    <xf numFmtId="182" fontId="8" fillId="0" borderId="112" xfId="0" applyNumberFormat="1" applyFont="1" applyFill="1" applyBorder="1" applyAlignment="1" applyProtection="1">
      <protection locked="0"/>
    </xf>
    <xf numFmtId="182" fontId="18" fillId="10" borderId="85" xfId="0" applyNumberFormat="1" applyFont="1" applyFill="1" applyBorder="1" applyAlignment="1" applyProtection="1">
      <protection locked="0"/>
    </xf>
    <xf numFmtId="181" fontId="8" fillId="0" borderId="114" xfId="0" applyNumberFormat="1" applyFont="1" applyFill="1" applyBorder="1" applyAlignment="1" applyProtection="1">
      <alignment vertical="center"/>
      <protection locked="0"/>
    </xf>
    <xf numFmtId="181" fontId="18" fillId="10" borderId="89" xfId="0" applyNumberFormat="1" applyFont="1" applyFill="1" applyBorder="1" applyAlignment="1" applyProtection="1">
      <alignment vertical="center"/>
      <protection locked="0"/>
    </xf>
    <xf numFmtId="0" fontId="67" fillId="19" borderId="118" xfId="0" applyFont="1" applyFill="1" applyBorder="1" applyAlignment="1">
      <alignment horizontal="left" vertical="center"/>
    </xf>
    <xf numFmtId="0" fontId="10" fillId="0" borderId="121" xfId="0" applyFont="1" applyFill="1" applyBorder="1" applyAlignment="1">
      <alignment horizontal="left" vertical="center"/>
    </xf>
    <xf numFmtId="0" fontId="12" fillId="0" borderId="122" xfId="0" applyFont="1" applyFill="1" applyBorder="1" applyAlignment="1">
      <alignment horizontal="center" vertical="center"/>
    </xf>
    <xf numFmtId="0" fontId="12" fillId="20" borderId="123" xfId="0" applyFont="1" applyFill="1" applyBorder="1" applyAlignment="1">
      <alignment horizontal="center" vertical="center"/>
    </xf>
    <xf numFmtId="0" fontId="12" fillId="0" borderId="124" xfId="0" applyFont="1" applyFill="1" applyBorder="1" applyAlignment="1">
      <alignment horizontal="center" vertical="center"/>
    </xf>
    <xf numFmtId="0" fontId="4" fillId="0" borderId="125" xfId="0" applyFont="1" applyFill="1" applyBorder="1" applyAlignment="1">
      <alignment horizontal="left" vertical="center" indent="1"/>
    </xf>
    <xf numFmtId="165" fontId="58" fillId="0" borderId="126" xfId="0" applyNumberFormat="1" applyFont="1" applyFill="1" applyBorder="1" applyAlignment="1">
      <alignment horizontal="center" vertical="center"/>
    </xf>
    <xf numFmtId="0" fontId="6" fillId="0" borderId="125" xfId="0" applyFont="1" applyFill="1" applyBorder="1" applyAlignment="1">
      <alignment horizontal="left" vertical="center" indent="2"/>
    </xf>
    <xf numFmtId="165" fontId="10" fillId="0" borderId="126" xfId="0" applyNumberFormat="1" applyFont="1" applyFill="1" applyBorder="1" applyAlignment="1">
      <alignment horizontal="center" vertical="center"/>
    </xf>
    <xf numFmtId="0" fontId="6" fillId="0" borderId="127" xfId="0" applyFont="1" applyFill="1" applyBorder="1" applyAlignment="1">
      <alignment horizontal="left" vertical="center" indent="2"/>
    </xf>
    <xf numFmtId="0" fontId="21" fillId="19" borderId="118" xfId="0" applyFont="1" applyFill="1" applyBorder="1" applyAlignment="1">
      <alignment horizontal="left" vertical="center"/>
    </xf>
    <xf numFmtId="0" fontId="37" fillId="19" borderId="119" xfId="0" applyFont="1" applyFill="1" applyBorder="1" applyAlignment="1">
      <alignment vertical="center"/>
    </xf>
    <xf numFmtId="0" fontId="12" fillId="0" borderId="131" xfId="0" applyFont="1" applyFill="1" applyBorder="1" applyAlignment="1">
      <alignment horizontal="center" vertical="center"/>
    </xf>
    <xf numFmtId="0" fontId="12" fillId="20" borderId="132" xfId="0" applyFont="1" applyFill="1" applyBorder="1" applyAlignment="1">
      <alignment horizontal="center" vertical="center"/>
    </xf>
    <xf numFmtId="0" fontId="8" fillId="0" borderId="125" xfId="0" applyFont="1" applyFill="1" applyBorder="1" applyAlignment="1">
      <alignment horizontal="left" vertical="center" indent="1"/>
    </xf>
    <xf numFmtId="164" fontId="8" fillId="0" borderId="133" xfId="0" applyNumberFormat="1" applyFont="1" applyFill="1" applyBorder="1" applyAlignment="1">
      <alignment vertical="center"/>
    </xf>
    <xf numFmtId="164" fontId="8" fillId="7" borderId="134" xfId="0" applyNumberFormat="1" applyFont="1" applyFill="1" applyBorder="1" applyAlignment="1">
      <alignment vertical="center"/>
    </xf>
    <xf numFmtId="165" fontId="10" fillId="0" borderId="126" xfId="0" applyNumberFormat="1" applyFont="1" applyFill="1" applyBorder="1" applyAlignment="1">
      <alignment horizontal="right" vertical="center" indent="1"/>
    </xf>
    <xf numFmtId="0" fontId="4" fillId="0" borderId="121" xfId="0" applyFont="1" applyFill="1" applyBorder="1" applyAlignment="1">
      <alignment vertical="center"/>
    </xf>
    <xf numFmtId="164" fontId="4" fillId="0" borderId="131" xfId="0" applyNumberFormat="1" applyFont="1" applyFill="1" applyBorder="1" applyAlignment="1">
      <alignment vertical="center"/>
    </xf>
    <xf numFmtId="164" fontId="4" fillId="7" borderId="132" xfId="0" applyNumberFormat="1" applyFont="1" applyFill="1" applyBorder="1" applyAlignment="1">
      <alignment vertical="center"/>
    </xf>
    <xf numFmtId="165" fontId="5" fillId="0" borderId="124" xfId="0" applyNumberFormat="1" applyFont="1" applyFill="1" applyBorder="1" applyAlignment="1">
      <alignment horizontal="right" vertical="center" indent="1"/>
    </xf>
    <xf numFmtId="17" fontId="12" fillId="0" borderId="131" xfId="0" applyNumberFormat="1" applyFont="1" applyFill="1" applyBorder="1" applyAlignment="1">
      <alignment horizontal="center" vertical="center"/>
    </xf>
    <xf numFmtId="164" fontId="4" fillId="0" borderId="46" xfId="0" applyNumberFormat="1" applyFont="1" applyFill="1" applyBorder="1" applyAlignment="1">
      <alignment horizontal="center" vertical="center"/>
    </xf>
    <xf numFmtId="0" fontId="67" fillId="17" borderId="135" xfId="0" applyFont="1" applyFill="1" applyBorder="1" applyAlignment="1">
      <alignment horizontal="left" vertical="center" indent="1"/>
    </xf>
    <xf numFmtId="0" fontId="49" fillId="17" borderId="136" xfId="0" applyFont="1" applyFill="1" applyBorder="1" applyAlignment="1">
      <alignment vertical="center" wrapText="1"/>
    </xf>
    <xf numFmtId="0" fontId="10" fillId="0" borderId="135" xfId="0" applyFont="1" applyFill="1" applyBorder="1" applyAlignment="1">
      <alignment horizontal="left" vertical="center"/>
    </xf>
    <xf numFmtId="0" fontId="12" fillId="0" borderId="136" xfId="0" applyFont="1" applyFill="1" applyBorder="1" applyAlignment="1">
      <alignment horizontal="right" vertical="center" indent="1"/>
    </xf>
    <xf numFmtId="0" fontId="12" fillId="7" borderId="138" xfId="0" applyFont="1" applyFill="1" applyBorder="1" applyAlignment="1">
      <alignment horizontal="right" vertical="center" indent="1"/>
    </xf>
    <xf numFmtId="0" fontId="11" fillId="0" borderId="137" xfId="0" applyFont="1" applyFill="1" applyBorder="1" applyAlignment="1">
      <alignment horizontal="center" vertical="center"/>
    </xf>
    <xf numFmtId="0" fontId="57" fillId="0" borderId="139" xfId="0" applyFont="1" applyFill="1" applyBorder="1" applyAlignment="1">
      <alignment horizontal="left" vertical="center" indent="1"/>
    </xf>
    <xf numFmtId="165" fontId="58" fillId="0" borderId="140" xfId="0" applyNumberFormat="1" applyFont="1" applyFill="1" applyBorder="1" applyAlignment="1">
      <alignment horizontal="center" vertical="center"/>
    </xf>
    <xf numFmtId="0" fontId="59" fillId="0" borderId="139" xfId="0" applyFont="1" applyFill="1" applyBorder="1" applyAlignment="1">
      <alignment horizontal="left" vertical="center" indent="2"/>
    </xf>
    <xf numFmtId="172" fontId="60" fillId="7" borderId="52" xfId="3" applyNumberFormat="1" applyFont="1" applyFill="1" applyBorder="1" applyAlignment="1">
      <alignment horizontal="right" vertical="center" indent="1"/>
    </xf>
    <xf numFmtId="165" fontId="61" fillId="0" borderId="140" xfId="0" applyNumberFormat="1" applyFont="1" applyFill="1" applyBorder="1" applyAlignment="1">
      <alignment horizontal="center" vertical="center"/>
    </xf>
    <xf numFmtId="0" fontId="68" fillId="0" borderId="139" xfId="0" applyFont="1" applyFill="1" applyBorder="1" applyAlignment="1">
      <alignment horizontal="left" vertical="center" indent="2"/>
    </xf>
    <xf numFmtId="0" fontId="59" fillId="0" borderId="141" xfId="0" applyFont="1" applyFill="1" applyBorder="1" applyAlignment="1">
      <alignment horizontal="left" vertical="center" indent="2"/>
    </xf>
    <xf numFmtId="1" fontId="60" fillId="0" borderId="142" xfId="3" applyNumberFormat="1" applyFont="1" applyFill="1" applyBorder="1" applyAlignment="1">
      <alignment horizontal="right" vertical="center" indent="1"/>
    </xf>
    <xf numFmtId="1" fontId="60" fillId="7" borderId="143" xfId="3" applyNumberFormat="1" applyFont="1" applyFill="1" applyBorder="1" applyAlignment="1">
      <alignment horizontal="right" vertical="center" indent="1"/>
    </xf>
    <xf numFmtId="165" fontId="58" fillId="0" borderId="144" xfId="0" applyNumberFormat="1" applyFont="1" applyFill="1" applyBorder="1" applyAlignment="1">
      <alignment horizontal="center" vertical="center"/>
    </xf>
    <xf numFmtId="0" fontId="57" fillId="0" borderId="145" xfId="0" applyFont="1" applyFill="1" applyBorder="1" applyAlignment="1">
      <alignment horizontal="left" vertical="center" indent="1"/>
    </xf>
    <xf numFmtId="165" fontId="58" fillId="0" borderId="147" xfId="0" applyNumberFormat="1" applyFont="1" applyFill="1" applyBorder="1" applyAlignment="1">
      <alignment horizontal="center" vertical="center"/>
    </xf>
    <xf numFmtId="0" fontId="29" fillId="17" borderId="135" xfId="0" applyFont="1" applyFill="1" applyBorder="1" applyAlignment="1">
      <alignment horizontal="left" vertical="center"/>
    </xf>
    <xf numFmtId="0" fontId="21" fillId="17" borderId="136" xfId="0" applyFont="1" applyFill="1" applyBorder="1" applyAlignment="1">
      <alignment vertical="center"/>
    </xf>
    <xf numFmtId="0" fontId="22" fillId="17" borderId="148" xfId="0" applyFont="1" applyFill="1" applyBorder="1" applyAlignment="1">
      <alignment horizontal="right" vertical="center" indent="1"/>
    </xf>
    <xf numFmtId="0" fontId="12" fillId="0" borderId="149" xfId="0" applyFont="1" applyFill="1" applyBorder="1" applyAlignment="1">
      <alignment horizontal="right" vertical="center" indent="1"/>
    </xf>
    <xf numFmtId="0" fontId="12" fillId="7" borderId="149" xfId="0" applyFont="1" applyFill="1" applyBorder="1" applyAlignment="1">
      <alignment horizontal="right" vertical="center" indent="1"/>
    </xf>
    <xf numFmtId="164" fontId="4" fillId="0" borderId="20" xfId="0" applyNumberFormat="1" applyFont="1" applyFill="1" applyBorder="1" applyAlignment="1">
      <alignment vertical="center"/>
    </xf>
    <xf numFmtId="164" fontId="4" fillId="7" borderId="20" xfId="0" applyNumberFormat="1" applyFont="1" applyFill="1" applyBorder="1" applyAlignment="1">
      <alignment vertical="center"/>
    </xf>
    <xf numFmtId="0" fontId="69" fillId="0" borderId="139" xfId="0" applyFont="1" applyFill="1" applyBorder="1" applyAlignment="1">
      <alignment horizontal="left" vertical="center" indent="2"/>
    </xf>
    <xf numFmtId="164" fontId="9" fillId="0" borderId="20" xfId="0" applyNumberFormat="1" applyFont="1" applyFill="1" applyBorder="1" applyAlignment="1">
      <alignment vertical="center"/>
    </xf>
    <xf numFmtId="164" fontId="9" fillId="7" borderId="20" xfId="0" applyNumberFormat="1" applyFont="1" applyFill="1" applyBorder="1" applyAlignment="1">
      <alignment vertical="center"/>
    </xf>
    <xf numFmtId="165" fontId="10" fillId="0" borderId="140" xfId="0" applyNumberFormat="1" applyFont="1" applyFill="1" applyBorder="1" applyAlignment="1">
      <alignment horizontal="center" vertical="center"/>
    </xf>
    <xf numFmtId="0" fontId="68" fillId="0" borderId="139" xfId="0" applyFont="1" applyFill="1" applyBorder="1" applyAlignment="1">
      <alignment horizontal="left" vertical="center" indent="3"/>
    </xf>
    <xf numFmtId="164" fontId="6" fillId="0" borderId="20" xfId="0" applyNumberFormat="1" applyFont="1" applyFill="1" applyBorder="1" applyAlignment="1">
      <alignment vertical="center"/>
    </xf>
    <xf numFmtId="164" fontId="6" fillId="7" borderId="20" xfId="0" applyNumberFormat="1" applyFont="1" applyFill="1" applyBorder="1" applyAlignment="1">
      <alignment vertical="center"/>
    </xf>
    <xf numFmtId="0" fontId="57" fillId="0" borderId="135" xfId="0" applyFont="1" applyFill="1" applyBorder="1" applyAlignment="1">
      <alignment horizontal="left" vertical="center" indent="1"/>
    </xf>
    <xf numFmtId="164" fontId="4" fillId="0" borderId="149" xfId="0" applyNumberFormat="1" applyFont="1" applyFill="1" applyBorder="1" applyAlignment="1">
      <alignment vertical="center"/>
    </xf>
    <xf numFmtId="164" fontId="4" fillId="7" borderId="149" xfId="0" applyNumberFormat="1" applyFont="1" applyFill="1" applyBorder="1" applyAlignment="1">
      <alignment vertical="center"/>
    </xf>
    <xf numFmtId="165" fontId="58" fillId="0" borderId="137" xfId="0" applyNumberFormat="1" applyFont="1" applyFill="1" applyBorder="1" applyAlignment="1">
      <alignment horizontal="center" vertical="center"/>
    </xf>
    <xf numFmtId="0" fontId="69" fillId="0" borderId="145" xfId="0" applyFont="1" applyFill="1" applyBorder="1" applyAlignment="1">
      <alignment horizontal="left" vertical="center" indent="2"/>
    </xf>
    <xf numFmtId="172" fontId="6" fillId="0" borderId="146" xfId="3" applyNumberFormat="1" applyFont="1" applyFill="1" applyBorder="1" applyAlignment="1">
      <alignment vertical="center"/>
    </xf>
    <xf numFmtId="172" fontId="6" fillId="7" borderId="150" xfId="3" applyNumberFormat="1" applyFont="1" applyFill="1" applyBorder="1" applyAlignment="1">
      <alignment vertical="center"/>
    </xf>
    <xf numFmtId="165" fontId="10" fillId="0" borderId="147" xfId="0" applyNumberFormat="1" applyFont="1" applyFill="1" applyBorder="1" applyAlignment="1">
      <alignment horizontal="center" vertical="center"/>
    </xf>
    <xf numFmtId="0" fontId="22" fillId="17" borderId="137" xfId="0" applyFont="1" applyFill="1" applyBorder="1" applyAlignment="1">
      <alignment horizontal="right" vertical="center" indent="1"/>
    </xf>
    <xf numFmtId="170" fontId="12" fillId="0" borderId="149" xfId="0" applyNumberFormat="1" applyFont="1" applyFill="1" applyBorder="1" applyAlignment="1">
      <alignment horizontal="right" vertical="center" indent="1"/>
    </xf>
    <xf numFmtId="170" fontId="12" fillId="7" borderId="64" xfId="0" applyNumberFormat="1" applyFont="1" applyFill="1" applyBorder="1" applyAlignment="1">
      <alignment horizontal="right" vertical="center" indent="1"/>
    </xf>
    <xf numFmtId="164" fontId="4" fillId="7" borderId="8" xfId="0" applyNumberFormat="1" applyFont="1" applyFill="1" applyBorder="1" applyAlignment="1">
      <alignment vertical="center"/>
    </xf>
    <xf numFmtId="164" fontId="9" fillId="7" borderId="8" xfId="0" applyNumberFormat="1" applyFont="1" applyFill="1" applyBorder="1" applyAlignment="1">
      <alignment vertical="center"/>
    </xf>
    <xf numFmtId="164" fontId="4" fillId="0" borderId="151" xfId="0" applyNumberFormat="1" applyFont="1" applyFill="1" applyBorder="1" applyAlignment="1">
      <alignment vertical="center"/>
    </xf>
    <xf numFmtId="164" fontId="4" fillId="7" borderId="150" xfId="0" applyNumberFormat="1" applyFont="1" applyFill="1" applyBorder="1" applyAlignment="1">
      <alignment vertical="center"/>
    </xf>
    <xf numFmtId="0" fontId="57" fillId="0" borderId="152" xfId="0" applyFont="1" applyFill="1" applyBorder="1" applyAlignment="1">
      <alignment horizontal="left" vertical="center" indent="1"/>
    </xf>
    <xf numFmtId="164" fontId="4" fillId="0" borderId="153" xfId="0" applyNumberFormat="1" applyFont="1" applyFill="1" applyBorder="1" applyAlignment="1">
      <alignment vertical="center"/>
    </xf>
    <xf numFmtId="164" fontId="4" fillId="7" borderId="154" xfId="0" applyNumberFormat="1" applyFont="1" applyFill="1" applyBorder="1" applyAlignment="1">
      <alignment vertical="center"/>
    </xf>
    <xf numFmtId="165" fontId="58" fillId="0" borderId="155" xfId="0" applyNumberFormat="1" applyFont="1" applyFill="1" applyBorder="1" applyAlignment="1">
      <alignment horizontal="center" vertical="center"/>
    </xf>
    <xf numFmtId="172" fontId="9" fillId="0" borderId="151" xfId="3" applyNumberFormat="1" applyFont="1" applyFill="1" applyBorder="1" applyAlignment="1">
      <alignment vertical="center"/>
    </xf>
    <xf numFmtId="172" fontId="9" fillId="7" borderId="150" xfId="3" applyNumberFormat="1" applyFont="1" applyFill="1" applyBorder="1" applyAlignment="1">
      <alignment vertical="center"/>
    </xf>
    <xf numFmtId="0" fontId="66" fillId="0" borderId="139" xfId="0" applyFont="1" applyFill="1" applyBorder="1" applyAlignment="1">
      <alignment vertical="center"/>
    </xf>
    <xf numFmtId="164" fontId="8" fillId="0" borderId="20" xfId="0" applyNumberFormat="1" applyFont="1" applyFill="1" applyBorder="1" applyAlignment="1">
      <alignment vertical="center"/>
    </xf>
    <xf numFmtId="164" fontId="8" fillId="7" borderId="20" xfId="0" applyNumberFormat="1" applyFont="1" applyFill="1" applyBorder="1" applyAlignment="1">
      <alignment vertical="center"/>
    </xf>
    <xf numFmtId="0" fontId="66" fillId="0" borderId="145" xfId="0" applyFont="1" applyFill="1" applyBorder="1" applyAlignment="1">
      <alignment vertical="center"/>
    </xf>
    <xf numFmtId="164" fontId="8" fillId="0" borderId="151" xfId="0" applyNumberFormat="1" applyFont="1" applyFill="1" applyBorder="1" applyAlignment="1">
      <alignment vertical="center"/>
    </xf>
    <xf numFmtId="164" fontId="8" fillId="7" borderId="151" xfId="0" applyNumberFormat="1" applyFont="1" applyFill="1" applyBorder="1" applyAlignment="1">
      <alignment vertical="center"/>
    </xf>
    <xf numFmtId="0" fontId="57" fillId="0" borderId="145" xfId="0" applyFont="1" applyFill="1" applyBorder="1" applyAlignment="1">
      <alignment vertical="center"/>
    </xf>
    <xf numFmtId="164" fontId="4" fillId="7" borderId="151" xfId="0" applyNumberFormat="1" applyFont="1" applyFill="1" applyBorder="1" applyAlignment="1">
      <alignment vertical="center"/>
    </xf>
    <xf numFmtId="17" fontId="12" fillId="0" borderId="149" xfId="0" applyNumberFormat="1" applyFont="1" applyFill="1" applyBorder="1" applyAlignment="1">
      <alignment horizontal="right" vertical="center" indent="1"/>
    </xf>
    <xf numFmtId="164" fontId="8" fillId="7" borderId="8" xfId="0" applyNumberFormat="1" applyFont="1" applyFill="1" applyBorder="1" applyAlignment="1">
      <alignment vertical="center"/>
    </xf>
    <xf numFmtId="0" fontId="57" fillId="0" borderId="135" xfId="0" applyFont="1" applyFill="1" applyBorder="1" applyAlignment="1">
      <alignment vertical="center"/>
    </xf>
    <xf numFmtId="164" fontId="4" fillId="7" borderId="64" xfId="0" applyNumberFormat="1" applyFont="1" applyFill="1" applyBorder="1" applyAlignment="1">
      <alignment vertical="center"/>
    </xf>
    <xf numFmtId="0" fontId="67" fillId="21" borderId="156" xfId="0" applyFont="1" applyFill="1" applyBorder="1" applyAlignment="1">
      <alignment horizontal="left" vertical="center"/>
    </xf>
    <xf numFmtId="0" fontId="49" fillId="21" borderId="157" xfId="0" applyFont="1" applyFill="1" applyBorder="1" applyAlignment="1">
      <alignment vertical="center" wrapText="1"/>
    </xf>
    <xf numFmtId="0" fontId="10" fillId="0" borderId="159" xfId="0" applyFont="1" applyFill="1" applyBorder="1" applyAlignment="1">
      <alignment horizontal="left" vertical="center" indent="1"/>
    </xf>
    <xf numFmtId="0" fontId="12" fillId="0" borderId="160" xfId="0" applyFont="1" applyFill="1" applyBorder="1" applyAlignment="1">
      <alignment horizontal="right" vertical="center" indent="1"/>
    </xf>
    <xf numFmtId="0" fontId="12" fillId="7" borderId="161" xfId="0" applyFont="1" applyFill="1" applyBorder="1" applyAlignment="1">
      <alignment horizontal="right" vertical="center" indent="1"/>
    </xf>
    <xf numFmtId="0" fontId="11" fillId="0" borderId="162" xfId="0" applyFont="1" applyFill="1" applyBorder="1" applyAlignment="1">
      <alignment horizontal="center" vertical="center"/>
    </xf>
    <xf numFmtId="0" fontId="4" fillId="0" borderId="163" xfId="0" applyFont="1" applyFill="1" applyBorder="1" applyAlignment="1">
      <alignment horizontal="left" vertical="center" indent="1"/>
    </xf>
    <xf numFmtId="165" fontId="58" fillId="0" borderId="164" xfId="0" applyNumberFormat="1" applyFont="1" applyFill="1" applyBorder="1" applyAlignment="1">
      <alignment horizontal="center" vertical="center"/>
    </xf>
    <xf numFmtId="0" fontId="60" fillId="0" borderId="163" xfId="0" applyFont="1" applyFill="1" applyBorder="1" applyAlignment="1">
      <alignment horizontal="left" vertical="center" indent="2"/>
    </xf>
    <xf numFmtId="172" fontId="60" fillId="7" borderId="53" xfId="3" applyNumberFormat="1" applyFont="1" applyFill="1" applyBorder="1" applyAlignment="1">
      <alignment horizontal="right" vertical="center" indent="1"/>
    </xf>
    <xf numFmtId="165" fontId="61" fillId="0" borderId="164" xfId="0" applyNumberFormat="1" applyFont="1" applyFill="1" applyBorder="1" applyAlignment="1">
      <alignment horizontal="center" vertical="center"/>
    </xf>
    <xf numFmtId="0" fontId="60" fillId="0" borderId="165" xfId="0" applyFont="1" applyFill="1" applyBorder="1" applyAlignment="1">
      <alignment horizontal="left" vertical="center" indent="2"/>
    </xf>
    <xf numFmtId="164" fontId="6" fillId="0" borderId="166" xfId="0" applyNumberFormat="1" applyFont="1" applyFill="1" applyBorder="1" applyAlignment="1">
      <alignment vertical="center"/>
    </xf>
    <xf numFmtId="164" fontId="6" fillId="7" borderId="167" xfId="0" applyNumberFormat="1" applyFont="1" applyFill="1" applyBorder="1" applyAlignment="1">
      <alignment vertical="center"/>
    </xf>
    <xf numFmtId="165" fontId="6" fillId="0" borderId="168" xfId="0" applyNumberFormat="1" applyFont="1" applyFill="1" applyBorder="1" applyAlignment="1">
      <alignment horizontal="center" vertical="center"/>
    </xf>
    <xf numFmtId="0" fontId="22" fillId="21" borderId="158" xfId="0" applyFont="1" applyFill="1" applyBorder="1" applyAlignment="1">
      <alignment horizontal="right" vertical="center"/>
    </xf>
    <xf numFmtId="0" fontId="8" fillId="0" borderId="163" xfId="0" applyFont="1" applyFill="1" applyBorder="1" applyAlignment="1">
      <alignment horizontal="left" vertical="center" indent="1"/>
    </xf>
    <xf numFmtId="0" fontId="4" fillId="0" borderId="159" xfId="0" applyFont="1" applyFill="1" applyBorder="1" applyAlignment="1">
      <alignment vertical="center"/>
    </xf>
    <xf numFmtId="165" fontId="10" fillId="0" borderId="164" xfId="0" applyNumberFormat="1" applyFont="1" applyFill="1" applyBorder="1" applyAlignment="1">
      <alignment horizontal="center" vertical="center"/>
    </xf>
    <xf numFmtId="165" fontId="58" fillId="0" borderId="162" xfId="0" applyNumberFormat="1" applyFont="1" applyFill="1" applyBorder="1" applyAlignment="1">
      <alignment horizontal="center" vertical="center"/>
    </xf>
    <xf numFmtId="0" fontId="11" fillId="0" borderId="164" xfId="0" applyFont="1" applyFill="1" applyBorder="1" applyAlignment="1">
      <alignment horizontal="center" vertical="center"/>
    </xf>
    <xf numFmtId="0" fontId="8" fillId="0" borderId="156" xfId="0" applyFont="1" applyFill="1" applyBorder="1" applyAlignment="1">
      <alignment horizontal="left" vertical="center" indent="1"/>
    </xf>
    <xf numFmtId="165" fontId="10" fillId="0" borderId="158" xfId="0" applyNumberFormat="1" applyFont="1" applyFill="1" applyBorder="1" applyAlignment="1">
      <alignment horizontal="center" vertical="center"/>
    </xf>
    <xf numFmtId="0" fontId="22" fillId="19" borderId="120" xfId="0" applyFont="1" applyFill="1" applyBorder="1" applyAlignment="1">
      <alignment horizontal="right" vertical="center"/>
    </xf>
    <xf numFmtId="0" fontId="22" fillId="19" borderId="120" xfId="0" applyFont="1" applyFill="1" applyBorder="1" applyAlignment="1">
      <alignment horizontal="right" vertical="center" indent="1"/>
    </xf>
    <xf numFmtId="0" fontId="66" fillId="0" borderId="110" xfId="0" applyFont="1" applyFill="1" applyBorder="1" applyAlignment="1">
      <alignment vertical="center"/>
    </xf>
    <xf numFmtId="0" fontId="66" fillId="0" borderId="111" xfId="0" applyFont="1" applyFill="1" applyBorder="1" applyAlignment="1">
      <alignment vertical="center"/>
    </xf>
    <xf numFmtId="0" fontId="66" fillId="0" borderId="113" xfId="0" applyFont="1" applyFill="1" applyBorder="1" applyAlignment="1">
      <alignment vertical="center"/>
    </xf>
    <xf numFmtId="0" fontId="57" fillId="0" borderId="113" xfId="0" applyFont="1" applyFill="1" applyBorder="1" applyAlignment="1">
      <alignment vertical="center"/>
    </xf>
    <xf numFmtId="169" fontId="14" fillId="0" borderId="9" xfId="0" applyNumberFormat="1" applyFont="1" applyFill="1" applyBorder="1" applyAlignment="1">
      <alignment horizontal="center" vertical="center"/>
    </xf>
    <xf numFmtId="169" fontId="14" fillId="4" borderId="3" xfId="0" applyNumberFormat="1" applyFont="1" applyFill="1" applyBorder="1" applyAlignment="1">
      <alignment horizontal="center" vertical="center"/>
    </xf>
    <xf numFmtId="165" fontId="14" fillId="0" borderId="9" xfId="0" applyNumberFormat="1" applyFont="1" applyFill="1" applyBorder="1" applyAlignment="1">
      <alignment horizontal="right" vertical="center"/>
    </xf>
    <xf numFmtId="169" fontId="14" fillId="4" borderId="9" xfId="0" applyNumberFormat="1" applyFont="1" applyFill="1" applyBorder="1" applyAlignment="1">
      <alignment horizontal="center" vertical="center"/>
    </xf>
    <xf numFmtId="165" fontId="12" fillId="0" borderId="21" xfId="0" applyNumberFormat="1" applyFont="1" applyFill="1" applyBorder="1" applyAlignment="1">
      <alignment horizontal="right" vertical="center"/>
    </xf>
    <xf numFmtId="49" fontId="4" fillId="0" borderId="16" xfId="0" applyNumberFormat="1" applyFont="1" applyFill="1" applyBorder="1" applyAlignment="1">
      <alignment horizontal="right" vertical="center"/>
    </xf>
    <xf numFmtId="9" fontId="4" fillId="0" borderId="11" xfId="3" applyFont="1" applyFill="1" applyBorder="1" applyAlignment="1">
      <alignment horizontal="center" vertical="center"/>
    </xf>
    <xf numFmtId="0" fontId="4" fillId="4" borderId="10" xfId="0" applyFont="1" applyFill="1" applyBorder="1" applyAlignment="1">
      <alignment horizontal="right" vertical="center"/>
    </xf>
    <xf numFmtId="9" fontId="4" fillId="4" borderId="11" xfId="3" applyFont="1" applyFill="1" applyBorder="1" applyAlignment="1">
      <alignment horizontal="center" vertical="center"/>
    </xf>
    <xf numFmtId="0" fontId="31" fillId="0" borderId="1" xfId="0" applyFont="1" applyFill="1" applyBorder="1" applyAlignment="1">
      <alignment vertical="center"/>
    </xf>
    <xf numFmtId="164" fontId="8" fillId="4" borderId="7" xfId="0" applyNumberFormat="1" applyFont="1" applyFill="1" applyBorder="1" applyAlignment="1">
      <alignment vertical="center"/>
    </xf>
    <xf numFmtId="0" fontId="31" fillId="0" borderId="7" xfId="0" applyFont="1" applyFill="1" applyBorder="1" applyAlignment="1">
      <alignment vertical="center"/>
    </xf>
    <xf numFmtId="0" fontId="23" fillId="0" borderId="10" xfId="0" applyFont="1" applyFill="1" applyBorder="1" applyAlignment="1">
      <alignment vertical="center"/>
    </xf>
    <xf numFmtId="169" fontId="4" fillId="0" borderId="11" xfId="0" applyNumberFormat="1" applyFont="1" applyFill="1" applyBorder="1" applyAlignment="1">
      <alignment horizontal="center" vertical="center"/>
    </xf>
    <xf numFmtId="164" fontId="4" fillId="4" borderId="10" xfId="0" applyNumberFormat="1" applyFont="1" applyFill="1" applyBorder="1" applyAlignment="1">
      <alignment vertical="center"/>
    </xf>
    <xf numFmtId="169" fontId="28" fillId="4" borderId="11" xfId="0" applyNumberFormat="1" applyFont="1" applyFill="1" applyBorder="1" applyAlignment="1">
      <alignment horizontal="center" vertical="center"/>
    </xf>
    <xf numFmtId="165" fontId="12" fillId="0" borderId="9" xfId="0" applyNumberFormat="1" applyFont="1" applyFill="1" applyBorder="1" applyAlignment="1">
      <alignment horizontal="right" vertical="center"/>
    </xf>
    <xf numFmtId="165" fontId="6" fillId="0" borderId="9" xfId="0" applyNumberFormat="1" applyFont="1" applyFill="1" applyBorder="1" applyAlignment="1">
      <alignment horizontal="right" vertical="center"/>
    </xf>
    <xf numFmtId="164" fontId="8" fillId="4" borderId="0" xfId="0" applyNumberFormat="1" applyFont="1" applyFill="1" applyBorder="1" applyAlignment="1">
      <alignment vertical="center"/>
    </xf>
    <xf numFmtId="0" fontId="20" fillId="12" borderId="107" xfId="0" applyFont="1" applyFill="1" applyBorder="1" applyAlignment="1">
      <alignment vertical="center"/>
    </xf>
    <xf numFmtId="0" fontId="10" fillId="0" borderId="108" xfId="0" applyFont="1" applyFill="1" applyBorder="1" applyAlignment="1">
      <alignment horizontal="left" vertical="center"/>
    </xf>
    <xf numFmtId="49" fontId="4" fillId="0" borderId="102" xfId="0" applyNumberFormat="1" applyFont="1" applyFill="1" applyBorder="1" applyAlignment="1">
      <alignment horizontal="right" vertical="center"/>
    </xf>
    <xf numFmtId="9" fontId="11" fillId="0" borderId="169" xfId="3" applyFont="1" applyFill="1" applyBorder="1" applyAlignment="1">
      <alignment horizontal="center" vertical="center"/>
    </xf>
    <xf numFmtId="0" fontId="4" fillId="15" borderId="102" xfId="0" applyNumberFormat="1" applyFont="1" applyFill="1" applyBorder="1" applyAlignment="1">
      <alignment horizontal="right" vertical="center"/>
    </xf>
    <xf numFmtId="9" fontId="11" fillId="15" borderId="169" xfId="3" applyFont="1" applyFill="1" applyBorder="1" applyAlignment="1">
      <alignment horizontal="center" vertical="center"/>
    </xf>
    <xf numFmtId="0" fontId="11" fillId="0" borderId="97" xfId="0" applyFont="1" applyFill="1" applyBorder="1" applyAlignment="1">
      <alignment horizontal="center" vertical="center"/>
    </xf>
    <xf numFmtId="164" fontId="8" fillId="0" borderId="107" xfId="0" applyNumberFormat="1" applyFont="1" applyFill="1" applyBorder="1" applyAlignment="1">
      <alignment vertical="center"/>
    </xf>
    <xf numFmtId="169" fontId="1" fillId="0" borderId="170" xfId="0" applyNumberFormat="1" applyFont="1" applyFill="1" applyBorder="1" applyAlignment="1">
      <alignment horizontal="center" vertical="center"/>
    </xf>
    <xf numFmtId="164" fontId="8" fillId="4" borderId="107" xfId="0" applyNumberFormat="1" applyFont="1" applyFill="1" applyBorder="1" applyAlignment="1">
      <alignment vertical="center"/>
    </xf>
    <xf numFmtId="172" fontId="1" fillId="4" borderId="170" xfId="3" applyNumberFormat="1" applyFont="1" applyFill="1" applyBorder="1" applyAlignment="1">
      <alignment horizontal="center" vertical="center"/>
    </xf>
    <xf numFmtId="164" fontId="8" fillId="4" borderId="171" xfId="0" applyNumberFormat="1" applyFont="1" applyFill="1" applyBorder="1" applyAlignment="1">
      <alignment vertical="center"/>
    </xf>
    <xf numFmtId="169" fontId="1" fillId="0" borderId="172" xfId="0" applyNumberFormat="1" applyFont="1" applyFill="1" applyBorder="1" applyAlignment="1">
      <alignment horizontal="center" vertical="center"/>
    </xf>
    <xf numFmtId="164" fontId="8" fillId="4" borderId="87" xfId="0" applyNumberFormat="1" applyFont="1" applyFill="1" applyBorder="1" applyAlignment="1">
      <alignment vertical="center"/>
    </xf>
    <xf numFmtId="172" fontId="1" fillId="4" borderId="172" xfId="3" applyNumberFormat="1" applyFont="1" applyFill="1" applyBorder="1" applyAlignment="1">
      <alignment horizontal="center" vertical="center"/>
    </xf>
    <xf numFmtId="169" fontId="11" fillId="0" borderId="172" xfId="0" applyNumberFormat="1" applyFont="1" applyFill="1" applyBorder="1" applyAlignment="1">
      <alignment horizontal="center" vertical="center"/>
    </xf>
    <xf numFmtId="164" fontId="4" fillId="4" borderId="87" xfId="0" applyNumberFormat="1" applyFont="1" applyFill="1" applyBorder="1" applyAlignment="1">
      <alignment vertical="center"/>
    </xf>
    <xf numFmtId="169" fontId="70" fillId="4" borderId="172" xfId="0" applyNumberFormat="1" applyFont="1" applyFill="1" applyBorder="1" applyAlignment="1">
      <alignment horizontal="center" vertical="center"/>
    </xf>
    <xf numFmtId="0" fontId="71" fillId="0" borderId="115" xfId="0" applyFont="1" applyFill="1" applyBorder="1" applyAlignment="1">
      <alignment vertical="center"/>
    </xf>
    <xf numFmtId="0" fontId="71" fillId="0" borderId="84" xfId="0" applyFont="1" applyFill="1" applyBorder="1" applyAlignment="1">
      <alignment vertical="center"/>
    </xf>
    <xf numFmtId="0" fontId="71" fillId="0" borderId="86" xfId="0" applyFont="1" applyFill="1" applyBorder="1" applyAlignment="1">
      <alignment vertical="center"/>
    </xf>
    <xf numFmtId="0" fontId="57" fillId="0" borderId="86" xfId="0" applyFont="1" applyFill="1" applyBorder="1" applyAlignment="1">
      <alignment vertical="center"/>
    </xf>
    <xf numFmtId="0" fontId="0" fillId="0" borderId="0" xfId="0" applyBorder="1"/>
    <xf numFmtId="168" fontId="14" fillId="0" borderId="77" xfId="0" applyNumberFormat="1" applyFont="1" applyFill="1" applyBorder="1" applyAlignment="1">
      <alignment horizontal="left" vertical="center" indent="3"/>
    </xf>
    <xf numFmtId="164" fontId="14" fillId="0" borderId="8" xfId="0" applyNumberFormat="1" applyFont="1" applyFill="1" applyBorder="1" applyAlignment="1">
      <alignment horizontal="right" vertical="center" indent="1"/>
    </xf>
    <xf numFmtId="164" fontId="14" fillId="14" borderId="8" xfId="0" applyNumberFormat="1" applyFont="1" applyFill="1" applyBorder="1" applyAlignment="1">
      <alignment horizontal="right" vertical="center" indent="1"/>
    </xf>
    <xf numFmtId="0" fontId="57" fillId="0" borderId="77" xfId="0" applyFont="1" applyFill="1" applyBorder="1" applyAlignment="1">
      <alignment horizontal="left" vertical="center" indent="1"/>
    </xf>
    <xf numFmtId="164" fontId="4" fillId="0" borderId="8" xfId="0" applyNumberFormat="1" applyFont="1" applyFill="1" applyBorder="1" applyAlignment="1">
      <alignment horizontal="right" vertical="center" indent="1"/>
    </xf>
    <xf numFmtId="164" fontId="4" fillId="14" borderId="8" xfId="0" applyNumberFormat="1" applyFont="1" applyFill="1" applyBorder="1" applyAlignment="1">
      <alignment horizontal="right" vertical="center" indent="1"/>
    </xf>
    <xf numFmtId="165" fontId="3" fillId="0" borderId="85" xfId="0" applyNumberFormat="1" applyFont="1" applyFill="1" applyBorder="1" applyAlignment="1">
      <alignment horizontal="right" vertical="center" indent="1"/>
    </xf>
    <xf numFmtId="0" fontId="72" fillId="12" borderId="176" xfId="0" applyFont="1" applyFill="1" applyBorder="1" applyAlignment="1">
      <alignment horizontal="left" vertical="center" indent="1"/>
    </xf>
    <xf numFmtId="0" fontId="21" fillId="12" borderId="177" xfId="0" applyFont="1" applyFill="1" applyBorder="1" applyAlignment="1">
      <alignment vertical="center"/>
    </xf>
    <xf numFmtId="0" fontId="22" fillId="12" borderId="177" xfId="0" applyFont="1" applyFill="1" applyBorder="1" applyAlignment="1">
      <alignment horizontal="right" vertical="center"/>
    </xf>
    <xf numFmtId="0" fontId="20" fillId="12" borderId="177" xfId="0" applyFont="1" applyFill="1" applyBorder="1" applyAlignment="1">
      <alignment vertical="center"/>
    </xf>
    <xf numFmtId="0" fontId="22" fillId="12" borderId="176" xfId="0" applyFont="1" applyFill="1" applyBorder="1" applyAlignment="1">
      <alignment horizontal="right" vertical="center"/>
    </xf>
    <xf numFmtId="165" fontId="4" fillId="7" borderId="180" xfId="0" applyNumberFormat="1" applyFont="1" applyFill="1" applyBorder="1" applyAlignment="1">
      <alignment horizontal="center" vertical="center"/>
    </xf>
    <xf numFmtId="0" fontId="57" fillId="0" borderId="181" xfId="0" applyFont="1" applyFill="1" applyBorder="1" applyAlignment="1">
      <alignment horizontal="left" vertical="center" wrapText="1" indent="1"/>
    </xf>
    <xf numFmtId="164" fontId="4" fillId="7" borderId="182" xfId="0" applyNumberFormat="1" applyFont="1" applyFill="1" applyBorder="1" applyAlignment="1">
      <alignment horizontal="right" vertical="center" indent="1"/>
    </xf>
    <xf numFmtId="164" fontId="4" fillId="0" borderId="183" xfId="0" applyNumberFormat="1" applyFont="1" applyFill="1" applyBorder="1" applyAlignment="1">
      <alignment horizontal="right" vertical="center" indent="1"/>
    </xf>
    <xf numFmtId="164" fontId="4" fillId="6" borderId="184" xfId="0" applyNumberFormat="1" applyFont="1" applyFill="1" applyBorder="1" applyAlignment="1">
      <alignment horizontal="right" vertical="center" indent="1"/>
    </xf>
    <xf numFmtId="164" fontId="4" fillId="4" borderId="185" xfId="0" applyNumberFormat="1" applyFont="1" applyFill="1" applyBorder="1" applyAlignment="1">
      <alignment horizontal="right" vertical="center" indent="1"/>
    </xf>
    <xf numFmtId="0" fontId="73" fillId="0" borderId="186" xfId="0" applyFont="1" applyFill="1" applyBorder="1" applyAlignment="1">
      <alignment horizontal="left" vertical="center" wrapText="1" indent="2"/>
    </xf>
    <xf numFmtId="164" fontId="14" fillId="7" borderId="187" xfId="0" applyNumberFormat="1" applyFont="1" applyFill="1" applyBorder="1" applyAlignment="1">
      <alignment horizontal="right" vertical="center" indent="1"/>
    </xf>
    <xf numFmtId="164" fontId="14" fillId="0" borderId="188" xfId="0" applyNumberFormat="1" applyFont="1" applyFill="1" applyBorder="1" applyAlignment="1">
      <alignment horizontal="right" vertical="center" indent="1"/>
    </xf>
    <xf numFmtId="164" fontId="14" fillId="6" borderId="189" xfId="0" applyNumberFormat="1" applyFont="1" applyFill="1" applyBorder="1" applyAlignment="1">
      <alignment horizontal="right" vertical="center" indent="1"/>
    </xf>
    <xf numFmtId="164" fontId="14" fillId="4" borderId="190" xfId="0" applyNumberFormat="1" applyFont="1" applyFill="1" applyBorder="1" applyAlignment="1">
      <alignment horizontal="right" vertical="center" indent="1"/>
    </xf>
    <xf numFmtId="0" fontId="73" fillId="0" borderId="186" xfId="0" applyFont="1" applyFill="1" applyBorder="1" applyAlignment="1">
      <alignment horizontal="left" vertical="center" indent="2"/>
    </xf>
    <xf numFmtId="0" fontId="57" fillId="5" borderId="181" xfId="0" applyFont="1" applyFill="1" applyBorder="1" applyAlignment="1">
      <alignment horizontal="left" vertical="center" wrapText="1" indent="1"/>
    </xf>
    <xf numFmtId="164" fontId="4" fillId="5" borderId="183" xfId="0" applyNumberFormat="1" applyFont="1" applyFill="1" applyBorder="1" applyAlignment="1">
      <alignment horizontal="right" vertical="center" indent="1"/>
    </xf>
    <xf numFmtId="164" fontId="4" fillId="5" borderId="191" xfId="0" applyNumberFormat="1" applyFont="1" applyFill="1" applyBorder="1" applyAlignment="1">
      <alignment horizontal="right" vertical="center" indent="1"/>
    </xf>
    <xf numFmtId="0" fontId="74" fillId="0" borderId="192" xfId="0" applyFont="1" applyBorder="1"/>
    <xf numFmtId="164" fontId="6" fillId="7" borderId="193" xfId="0" applyNumberFormat="1" applyFont="1" applyFill="1" applyBorder="1" applyAlignment="1">
      <alignment horizontal="right" vertical="center" indent="1"/>
    </xf>
    <xf numFmtId="164" fontId="6" fillId="8" borderId="193" xfId="0" applyNumberFormat="1" applyFont="1" applyFill="1" applyBorder="1" applyAlignment="1">
      <alignment horizontal="right" vertical="center" indent="1"/>
    </xf>
    <xf numFmtId="164" fontId="6" fillId="6" borderId="194" xfId="0" applyNumberFormat="1" applyFont="1" applyFill="1" applyBorder="1" applyAlignment="1">
      <alignment horizontal="right" vertical="center" indent="1"/>
    </xf>
    <xf numFmtId="164" fontId="6" fillId="4" borderId="193" xfId="0" applyNumberFormat="1" applyFont="1" applyFill="1" applyBorder="1" applyAlignment="1">
      <alignment horizontal="right" vertical="center" indent="1"/>
    </xf>
    <xf numFmtId="164" fontId="6" fillId="4" borderId="195" xfId="0" applyNumberFormat="1" applyFont="1" applyFill="1" applyBorder="1" applyAlignment="1">
      <alignment horizontal="right" vertical="center" indent="1"/>
    </xf>
    <xf numFmtId="0" fontId="74" fillId="0" borderId="196" xfId="0" applyFont="1" applyBorder="1"/>
    <xf numFmtId="164" fontId="6" fillId="7" borderId="190" xfId="0" applyNumberFormat="1" applyFont="1" applyFill="1" applyBorder="1" applyAlignment="1">
      <alignment horizontal="right" vertical="center" indent="1"/>
    </xf>
    <xf numFmtId="164" fontId="6" fillId="8" borderId="190" xfId="0" applyNumberFormat="1" applyFont="1" applyFill="1" applyBorder="1" applyAlignment="1">
      <alignment horizontal="right" vertical="center" indent="1"/>
    </xf>
    <xf numFmtId="164" fontId="6" fillId="6" borderId="189" xfId="0" applyNumberFormat="1" applyFont="1" applyFill="1" applyBorder="1" applyAlignment="1">
      <alignment horizontal="right" vertical="center" indent="1"/>
    </xf>
    <xf numFmtId="164" fontId="6" fillId="4" borderId="190" xfId="0" applyNumberFormat="1" applyFont="1" applyFill="1" applyBorder="1" applyAlignment="1">
      <alignment horizontal="right" vertical="center" indent="1"/>
    </xf>
    <xf numFmtId="164" fontId="6" fillId="4" borderId="197" xfId="0" applyNumberFormat="1" applyFont="1" applyFill="1" applyBorder="1" applyAlignment="1">
      <alignment horizontal="right" vertical="center" indent="1"/>
    </xf>
    <xf numFmtId="0" fontId="74" fillId="0" borderId="198" xfId="0" applyFont="1" applyBorder="1"/>
    <xf numFmtId="164" fontId="6" fillId="7" borderId="199" xfId="0" applyNumberFormat="1" applyFont="1" applyFill="1" applyBorder="1" applyAlignment="1">
      <alignment horizontal="right" vertical="center" indent="1"/>
    </xf>
    <xf numFmtId="164" fontId="6" fillId="8" borderId="199" xfId="0" applyNumberFormat="1" applyFont="1" applyFill="1" applyBorder="1" applyAlignment="1">
      <alignment horizontal="right" vertical="center" indent="1"/>
    </xf>
    <xf numFmtId="164" fontId="6" fillId="6" borderId="200" xfId="0" applyNumberFormat="1" applyFont="1" applyFill="1" applyBorder="1" applyAlignment="1">
      <alignment horizontal="right" vertical="center" indent="1"/>
    </xf>
    <xf numFmtId="164" fontId="6" fillId="4" borderId="199" xfId="0" applyNumberFormat="1" applyFont="1" applyFill="1" applyBorder="1" applyAlignment="1">
      <alignment horizontal="right" vertical="center" indent="1"/>
    </xf>
    <xf numFmtId="164" fontId="6" fillId="4" borderId="201" xfId="0" applyNumberFormat="1" applyFont="1" applyFill="1" applyBorder="1" applyAlignment="1">
      <alignment horizontal="right" vertical="center" indent="1"/>
    </xf>
    <xf numFmtId="0" fontId="0" fillId="0" borderId="0" xfId="0" applyAlignment="1">
      <alignment horizontal="left" vertical="center" indent="2"/>
    </xf>
    <xf numFmtId="3" fontId="64" fillId="0" borderId="0" xfId="0" applyNumberFormat="1" applyFont="1" applyAlignment="1">
      <alignment horizontal="left" vertical="center" indent="2"/>
    </xf>
    <xf numFmtId="1" fontId="6" fillId="0" borderId="128" xfId="3" applyNumberFormat="1" applyFont="1" applyFill="1" applyBorder="1" applyAlignment="1">
      <alignment horizontal="right" vertical="center" indent="1"/>
    </xf>
    <xf numFmtId="1" fontId="6" fillId="7" borderId="129" xfId="3" applyNumberFormat="1" applyFont="1" applyFill="1" applyBorder="1" applyAlignment="1">
      <alignment horizontal="right" vertical="center" indent="1"/>
    </xf>
    <xf numFmtId="165" fontId="10" fillId="0" borderId="130" xfId="0" applyNumberFormat="1" applyFont="1" applyFill="1" applyBorder="1" applyAlignment="1">
      <alignment horizontal="center" vertical="center"/>
    </xf>
    <xf numFmtId="0" fontId="21" fillId="12" borderId="107" xfId="0" applyFont="1" applyFill="1" applyBorder="1" applyAlignment="1">
      <alignment vertical="center"/>
    </xf>
    <xf numFmtId="164" fontId="6" fillId="0" borderId="115" xfId="0" applyNumberFormat="1" applyFont="1" applyFill="1" applyBorder="1" applyAlignment="1">
      <alignment horizontal="left" vertical="center"/>
    </xf>
    <xf numFmtId="170" fontId="4" fillId="0" borderId="107" xfId="0" applyNumberFormat="1" applyFont="1" applyFill="1" applyBorder="1" applyAlignment="1">
      <alignment horizontal="center" vertical="center"/>
    </xf>
    <xf numFmtId="170" fontId="4" fillId="5" borderId="107" xfId="0" applyNumberFormat="1" applyFont="1" applyFill="1" applyBorder="1" applyAlignment="1">
      <alignment horizontal="center" vertical="center"/>
    </xf>
    <xf numFmtId="0" fontId="73" fillId="0" borderId="115" xfId="0" applyFont="1" applyFill="1" applyBorder="1" applyAlignment="1">
      <alignment horizontal="left" vertical="center" indent="2"/>
    </xf>
    <xf numFmtId="174" fontId="8" fillId="2" borderId="107" xfId="0" applyNumberFormat="1" applyFont="1" applyFill="1" applyBorder="1"/>
    <xf numFmtId="174" fontId="8" fillId="5" borderId="107" xfId="0" applyNumberFormat="1" applyFont="1" applyFill="1" applyBorder="1"/>
    <xf numFmtId="0" fontId="73" fillId="0" borderId="84" xfId="0" applyFont="1" applyFill="1" applyBorder="1" applyAlignment="1">
      <alignment horizontal="left" vertical="center" indent="2"/>
    </xf>
    <xf numFmtId="174" fontId="8" fillId="5" borderId="0" xfId="0" applyNumberFormat="1" applyFont="1" applyFill="1" applyBorder="1"/>
    <xf numFmtId="0" fontId="73" fillId="0" borderId="86" xfId="0" applyFont="1" applyFill="1" applyBorder="1" applyAlignment="1">
      <alignment horizontal="left" vertical="center" indent="2"/>
    </xf>
    <xf numFmtId="174" fontId="8" fillId="2" borderId="87" xfId="0" applyNumberFormat="1" applyFont="1" applyFill="1" applyBorder="1"/>
    <xf numFmtId="174" fontId="8" fillId="5" borderId="87" xfId="0" applyNumberFormat="1" applyFont="1" applyFill="1" applyBorder="1"/>
    <xf numFmtId="0" fontId="57" fillId="0" borderId="86" xfId="0" applyFont="1" applyFill="1" applyBorder="1" applyAlignment="1">
      <alignment horizontal="left" vertical="center" indent="1"/>
    </xf>
    <xf numFmtId="164" fontId="4" fillId="5" borderId="87" xfId="0" applyNumberFormat="1" applyFont="1" applyFill="1" applyBorder="1" applyAlignment="1">
      <alignment vertical="center"/>
    </xf>
    <xf numFmtId="164" fontId="4" fillId="0" borderId="46" xfId="0" applyNumberFormat="1" applyFont="1" applyFill="1" applyBorder="1" applyAlignment="1">
      <alignment horizontal="right" vertical="center"/>
    </xf>
    <xf numFmtId="164" fontId="4" fillId="7" borderId="36" xfId="0" applyNumberFormat="1" applyFont="1" applyFill="1" applyBorder="1" applyAlignment="1">
      <alignment horizontal="right" vertical="center"/>
    </xf>
    <xf numFmtId="164" fontId="8" fillId="7" borderId="202" xfId="0" applyNumberFormat="1" applyFont="1" applyFill="1" applyBorder="1" applyAlignment="1">
      <alignment vertical="center"/>
    </xf>
    <xf numFmtId="164" fontId="4" fillId="0" borderId="203" xfId="0" applyNumberFormat="1" applyFont="1" applyFill="1" applyBorder="1" applyAlignment="1">
      <alignment vertical="center"/>
    </xf>
    <xf numFmtId="164" fontId="4" fillId="0" borderId="204" xfId="0" applyNumberFormat="1" applyFont="1" applyFill="1" applyBorder="1" applyAlignment="1">
      <alignment vertical="center"/>
    </xf>
    <xf numFmtId="172" fontId="6" fillId="0" borderId="204" xfId="3" applyNumberFormat="1" applyFont="1" applyFill="1" applyBorder="1" applyAlignment="1">
      <alignment horizontal="right" vertical="center" indent="1"/>
    </xf>
    <xf numFmtId="164" fontId="8" fillId="0" borderId="204" xfId="0" applyNumberFormat="1" applyFont="1" applyFill="1" applyBorder="1" applyAlignment="1">
      <alignment vertical="center"/>
    </xf>
    <xf numFmtId="172" fontId="6" fillId="0" borderId="205" xfId="3" applyNumberFormat="1" applyFont="1" applyFill="1" applyBorder="1" applyAlignment="1">
      <alignment horizontal="right" vertical="center" indent="1"/>
    </xf>
    <xf numFmtId="0" fontId="12" fillId="0" borderId="207" xfId="0" applyFont="1" applyFill="1" applyBorder="1" applyAlignment="1">
      <alignment horizontal="center" vertical="center"/>
    </xf>
    <xf numFmtId="164" fontId="4" fillId="0" borderId="208" xfId="0" applyNumberFormat="1" applyFont="1" applyFill="1" applyBorder="1" applyAlignment="1">
      <alignment vertical="center"/>
    </xf>
    <xf numFmtId="172" fontId="6" fillId="0" borderId="208" xfId="3" applyNumberFormat="1" applyFont="1" applyFill="1" applyBorder="1" applyAlignment="1">
      <alignment horizontal="right" vertical="center" indent="1"/>
    </xf>
    <xf numFmtId="164" fontId="8" fillId="0" borderId="208" xfId="0" applyNumberFormat="1" applyFont="1" applyFill="1" applyBorder="1" applyAlignment="1">
      <alignment vertical="center"/>
    </xf>
    <xf numFmtId="172" fontId="6" fillId="0" borderId="207" xfId="3" applyNumberFormat="1" applyFont="1" applyFill="1" applyBorder="1" applyAlignment="1">
      <alignment horizontal="right" vertical="center" indent="1"/>
    </xf>
    <xf numFmtId="0" fontId="12" fillId="7" borderId="206" xfId="0" applyFont="1" applyFill="1" applyBorder="1" applyAlignment="1">
      <alignment horizontal="center" vertical="center"/>
    </xf>
    <xf numFmtId="164" fontId="4" fillId="7" borderId="209" xfId="0" applyNumberFormat="1" applyFont="1" applyFill="1" applyBorder="1" applyAlignment="1">
      <alignment vertical="center"/>
    </xf>
    <xf numFmtId="164" fontId="4" fillId="7" borderId="210" xfId="0" applyNumberFormat="1" applyFont="1" applyFill="1" applyBorder="1" applyAlignment="1">
      <alignment vertical="center"/>
    </xf>
    <xf numFmtId="172" fontId="6" fillId="7" borderId="210" xfId="3" applyNumberFormat="1" applyFont="1" applyFill="1" applyBorder="1" applyAlignment="1">
      <alignment horizontal="right" vertical="center" indent="1"/>
    </xf>
    <xf numFmtId="164" fontId="8" fillId="7" borderId="210" xfId="0" applyNumberFormat="1" applyFont="1" applyFill="1" applyBorder="1" applyAlignment="1">
      <alignment vertical="center"/>
    </xf>
    <xf numFmtId="172" fontId="6" fillId="7" borderId="211" xfId="3" applyNumberFormat="1" applyFont="1" applyFill="1" applyBorder="1" applyAlignment="1">
      <alignment horizontal="right" vertical="center" indent="1"/>
    </xf>
    <xf numFmtId="0" fontId="67" fillId="22" borderId="212" xfId="0" applyFont="1" applyFill="1" applyBorder="1" applyAlignment="1">
      <alignment horizontal="left" vertical="center"/>
    </xf>
    <xf numFmtId="0" fontId="10" fillId="0" borderId="212" xfId="0" applyFont="1" applyFill="1" applyBorder="1" applyAlignment="1">
      <alignment horizontal="left" vertical="center"/>
    </xf>
    <xf numFmtId="0" fontId="12" fillId="0" borderId="215" xfId="0" applyFont="1" applyFill="1" applyBorder="1" applyAlignment="1">
      <alignment horizontal="center" vertical="center"/>
    </xf>
    <xf numFmtId="0" fontId="12" fillId="23" borderId="216" xfId="0" applyFont="1" applyFill="1" applyBorder="1" applyAlignment="1">
      <alignment horizontal="center" vertical="center"/>
    </xf>
    <xf numFmtId="0" fontId="12" fillId="0" borderId="214" xfId="0" applyFont="1" applyFill="1" applyBorder="1" applyAlignment="1">
      <alignment horizontal="center" vertical="center"/>
    </xf>
    <xf numFmtId="0" fontId="4" fillId="0" borderId="217" xfId="0" applyFont="1" applyFill="1" applyBorder="1" applyAlignment="1">
      <alignment horizontal="left" vertical="center" indent="1"/>
    </xf>
    <xf numFmtId="164" fontId="4" fillId="0" borderId="218" xfId="0" applyNumberFormat="1" applyFont="1" applyFill="1" applyBorder="1" applyAlignment="1">
      <alignment vertical="center"/>
    </xf>
    <xf numFmtId="164" fontId="4" fillId="7" borderId="219" xfId="0" applyNumberFormat="1" applyFont="1" applyFill="1" applyBorder="1" applyAlignment="1">
      <alignment vertical="center"/>
    </xf>
    <xf numFmtId="165" fontId="58" fillId="0" borderId="220" xfId="0" applyNumberFormat="1" applyFont="1" applyFill="1" applyBorder="1" applyAlignment="1">
      <alignment horizontal="center" vertical="center"/>
    </xf>
    <xf numFmtId="0" fontId="8" fillId="0" borderId="217" xfId="0" applyFont="1" applyFill="1" applyBorder="1" applyAlignment="1">
      <alignment horizontal="left" vertical="center" indent="2"/>
    </xf>
    <xf numFmtId="164" fontId="8" fillId="0" borderId="218" xfId="0" applyNumberFormat="1" applyFont="1" applyFill="1" applyBorder="1" applyAlignment="1">
      <alignment vertical="center"/>
    </xf>
    <xf numFmtId="164" fontId="8" fillId="7" borderId="219" xfId="0" applyNumberFormat="1" applyFont="1" applyFill="1" applyBorder="1" applyAlignment="1">
      <alignment vertical="center"/>
    </xf>
    <xf numFmtId="165" fontId="10" fillId="0" borderId="220" xfId="0" applyNumberFormat="1" applyFont="1" applyFill="1" applyBorder="1" applyAlignment="1">
      <alignment horizontal="center" vertical="center"/>
    </xf>
    <xf numFmtId="164" fontId="8" fillId="0" borderId="218" xfId="0" applyNumberFormat="1" applyFont="1" applyFill="1" applyBorder="1" applyAlignment="1">
      <alignment horizontal="left" vertical="center" indent="4"/>
    </xf>
    <xf numFmtId="164" fontId="8" fillId="7" borderId="219" xfId="0" applyNumberFormat="1" applyFont="1" applyFill="1" applyBorder="1" applyAlignment="1">
      <alignment horizontal="left" vertical="center" indent="4"/>
    </xf>
    <xf numFmtId="0" fontId="8" fillId="0" borderId="221" xfId="0" applyFont="1" applyFill="1" applyBorder="1" applyAlignment="1">
      <alignment horizontal="left" vertical="center" indent="2"/>
    </xf>
    <xf numFmtId="164" fontId="8" fillId="0" borderId="222" xfId="0" applyNumberFormat="1" applyFont="1" applyFill="1" applyBorder="1" applyAlignment="1">
      <alignment vertical="center"/>
    </xf>
    <xf numFmtId="164" fontId="8" fillId="7" borderId="223" xfId="0" applyNumberFormat="1" applyFont="1" applyFill="1" applyBorder="1" applyAlignment="1">
      <alignment vertical="center"/>
    </xf>
    <xf numFmtId="165" fontId="10" fillId="0" borderId="224" xfId="0" applyNumberFormat="1" applyFont="1" applyFill="1" applyBorder="1" applyAlignment="1">
      <alignment horizontal="center" vertical="center"/>
    </xf>
    <xf numFmtId="165" fontId="12" fillId="0" borderId="11" xfId="0" applyNumberFormat="1" applyFont="1" applyFill="1" applyBorder="1" applyAlignment="1">
      <alignment horizontal="right" vertical="center"/>
    </xf>
    <xf numFmtId="169" fontId="14" fillId="4" borderId="54" xfId="0" applyNumberFormat="1" applyFont="1" applyFill="1" applyBorder="1" applyAlignment="1">
      <alignment horizontal="center" vertical="center"/>
    </xf>
    <xf numFmtId="169" fontId="14" fillId="4" borderId="20" xfId="0" applyNumberFormat="1" applyFont="1" applyFill="1" applyBorder="1" applyAlignment="1">
      <alignment horizontal="center" vertical="center"/>
    </xf>
    <xf numFmtId="169" fontId="28" fillId="4" borderId="18" xfId="0" applyNumberFormat="1" applyFont="1" applyFill="1" applyBorder="1" applyAlignment="1">
      <alignment horizontal="center" vertical="center"/>
    </xf>
    <xf numFmtId="164" fontId="8" fillId="0" borderId="225" xfId="0" applyNumberFormat="1" applyFont="1" applyFill="1" applyBorder="1" applyAlignment="1">
      <alignment vertical="center"/>
    </xf>
    <xf numFmtId="164" fontId="8" fillId="0" borderId="226" xfId="0" applyNumberFormat="1" applyFont="1" applyFill="1" applyBorder="1" applyAlignment="1">
      <alignment vertical="center"/>
    </xf>
    <xf numFmtId="164" fontId="4" fillId="0" borderId="227" xfId="0" applyNumberFormat="1" applyFont="1" applyFill="1" applyBorder="1" applyAlignment="1">
      <alignment vertical="center"/>
    </xf>
    <xf numFmtId="0" fontId="4" fillId="0" borderId="35" xfId="0" applyFont="1" applyFill="1" applyBorder="1" applyAlignment="1">
      <alignment horizontal="left" vertical="center" indent="2"/>
    </xf>
    <xf numFmtId="164" fontId="4" fillId="7" borderId="202" xfId="0" applyNumberFormat="1" applyFont="1" applyFill="1" applyBorder="1" applyAlignment="1">
      <alignment vertical="center"/>
    </xf>
    <xf numFmtId="166" fontId="13" fillId="0" borderId="37" xfId="0" applyNumberFormat="1" applyFont="1" applyFill="1" applyBorder="1" applyAlignment="1">
      <alignment horizontal="center" vertical="center"/>
    </xf>
    <xf numFmtId="174" fontId="8" fillId="0" borderId="107" xfId="0" applyNumberFormat="1" applyFont="1" applyFill="1" applyBorder="1"/>
    <xf numFmtId="174" fontId="8" fillId="0" borderId="0" xfId="0" applyNumberFormat="1" applyFont="1" applyFill="1" applyBorder="1"/>
    <xf numFmtId="174" fontId="8" fillId="0" borderId="87" xfId="0" applyNumberFormat="1" applyFont="1" applyFill="1" applyBorder="1"/>
    <xf numFmtId="170" fontId="4" fillId="0" borderId="106" xfId="0" applyNumberFormat="1" applyFont="1" applyFill="1" applyBorder="1" applyAlignment="1">
      <alignment horizontal="center" vertical="center"/>
    </xf>
    <xf numFmtId="10" fontId="8" fillId="0" borderId="106" xfId="3" applyNumberFormat="1" applyFont="1" applyFill="1" applyBorder="1"/>
    <xf numFmtId="10" fontId="8" fillId="0" borderId="85" xfId="3" applyNumberFormat="1" applyFont="1" applyFill="1" applyBorder="1"/>
    <xf numFmtId="10" fontId="8" fillId="0" borderId="89" xfId="3" applyNumberFormat="1" applyFont="1" applyFill="1" applyBorder="1"/>
    <xf numFmtId="10" fontId="4" fillId="0" borderId="89" xfId="3" applyNumberFormat="1" applyFont="1" applyFill="1" applyBorder="1" applyAlignment="1">
      <alignment vertical="center"/>
    </xf>
    <xf numFmtId="172" fontId="8" fillId="0" borderId="106" xfId="3" applyNumberFormat="1" applyFont="1" applyFill="1" applyBorder="1"/>
    <xf numFmtId="172" fontId="8" fillId="0" borderId="85" xfId="3" applyNumberFormat="1" applyFont="1" applyFill="1" applyBorder="1"/>
    <xf numFmtId="172" fontId="8" fillId="0" borderId="89" xfId="3" applyNumberFormat="1" applyFont="1" applyFill="1" applyBorder="1"/>
    <xf numFmtId="172" fontId="4" fillId="0" borderId="89" xfId="3" applyNumberFormat="1" applyFont="1" applyFill="1" applyBorder="1" applyAlignment="1">
      <alignment vertical="center"/>
    </xf>
    <xf numFmtId="0" fontId="20" fillId="12" borderId="106" xfId="0" applyFont="1" applyFill="1" applyBorder="1" applyAlignment="1">
      <alignment vertical="center"/>
    </xf>
    <xf numFmtId="168" fontId="75" fillId="0" borderId="84" xfId="0" applyNumberFormat="1" applyFont="1" applyFill="1" applyBorder="1" applyAlignment="1">
      <alignment horizontal="left" vertical="center" indent="2"/>
    </xf>
    <xf numFmtId="164" fontId="6" fillId="0" borderId="0" xfId="0" applyNumberFormat="1" applyFont="1" applyFill="1" applyBorder="1" applyAlignment="1">
      <alignment vertical="center"/>
    </xf>
    <xf numFmtId="164" fontId="6" fillId="4" borderId="8" xfId="0" applyNumberFormat="1" applyFont="1" applyFill="1" applyBorder="1" applyAlignment="1">
      <alignment vertical="center"/>
    </xf>
    <xf numFmtId="0" fontId="75" fillId="0" borderId="84" xfId="0" applyFont="1" applyFill="1" applyBorder="1" applyAlignment="1">
      <alignment horizontal="left" vertical="center" indent="2"/>
    </xf>
    <xf numFmtId="0" fontId="63" fillId="0" borderId="86" xfId="0" applyFont="1" applyFill="1" applyBorder="1" applyAlignment="1">
      <alignment horizontal="left" vertical="center" indent="1"/>
    </xf>
    <xf numFmtId="164" fontId="4" fillId="4" borderId="88" xfId="0" applyNumberFormat="1" applyFont="1" applyFill="1" applyBorder="1" applyAlignment="1">
      <alignment vertical="center"/>
    </xf>
    <xf numFmtId="0" fontId="11" fillId="20" borderId="122" xfId="0" applyFont="1" applyFill="1" applyBorder="1" applyAlignment="1">
      <alignment horizontal="center" vertical="center"/>
    </xf>
    <xf numFmtId="172" fontId="14" fillId="7" borderId="133" xfId="3" applyNumberFormat="1" applyFont="1" applyFill="1" applyBorder="1" applyAlignment="1">
      <alignment horizontal="center" vertical="center"/>
    </xf>
    <xf numFmtId="164" fontId="8" fillId="7" borderId="132" xfId="0" applyNumberFormat="1" applyFont="1" applyFill="1" applyBorder="1" applyAlignment="1">
      <alignment vertical="center"/>
    </xf>
    <xf numFmtId="9" fontId="14" fillId="7" borderId="131" xfId="3" applyNumberFormat="1" applyFont="1" applyFill="1" applyBorder="1" applyAlignment="1">
      <alignment horizontal="center" vertical="center"/>
    </xf>
    <xf numFmtId="172" fontId="14" fillId="0" borderId="133" xfId="3" applyNumberFormat="1" applyFont="1" applyFill="1" applyBorder="1" applyAlignment="1">
      <alignment horizontal="center" vertical="center"/>
    </xf>
    <xf numFmtId="9" fontId="14" fillId="0" borderId="131" xfId="3" applyNumberFormat="1" applyFont="1" applyFill="1" applyBorder="1" applyAlignment="1">
      <alignment horizontal="center" vertical="center"/>
    </xf>
    <xf numFmtId="0" fontId="11" fillId="0" borderId="122" xfId="0" applyFont="1" applyFill="1" applyBorder="1" applyAlignment="1">
      <alignment horizontal="center" vertical="center"/>
    </xf>
    <xf numFmtId="172" fontId="12" fillId="0" borderId="131" xfId="3" applyNumberFormat="1" applyFont="1" applyFill="1" applyBorder="1" applyAlignment="1">
      <alignment horizontal="center" vertical="center"/>
    </xf>
    <xf numFmtId="17" fontId="11" fillId="0" borderId="122" xfId="0" applyNumberFormat="1" applyFont="1" applyFill="1" applyBorder="1" applyAlignment="1">
      <alignment horizontal="center" vertical="center"/>
    </xf>
    <xf numFmtId="9" fontId="12" fillId="7" borderId="131" xfId="3" applyNumberFormat="1" applyFont="1" applyFill="1" applyBorder="1" applyAlignment="1">
      <alignment horizontal="center" vertical="center"/>
    </xf>
    <xf numFmtId="0" fontId="22" fillId="18" borderId="16" xfId="0" applyFont="1" applyFill="1" applyBorder="1" applyAlignment="1">
      <alignment horizontal="right" vertical="center" wrapText="1"/>
    </xf>
    <xf numFmtId="0" fontId="22" fillId="18" borderId="11" xfId="0" applyFont="1" applyFill="1" applyBorder="1" applyAlignment="1">
      <alignment horizontal="right" vertical="center" wrapText="1"/>
    </xf>
    <xf numFmtId="0" fontId="26" fillId="18" borderId="2" xfId="0" applyFont="1" applyFill="1" applyBorder="1" applyAlignment="1">
      <alignment horizontal="center" vertical="center" wrapText="1"/>
    </xf>
    <xf numFmtId="0" fontId="26" fillId="18" borderId="15"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41" fillId="18" borderId="56" xfId="0" applyFont="1" applyFill="1" applyBorder="1" applyAlignment="1">
      <alignment horizontal="center" vertical="center" wrapText="1"/>
    </xf>
    <xf numFmtId="0" fontId="41" fillId="18" borderId="57" xfId="0" applyFont="1" applyFill="1" applyBorder="1" applyAlignment="1">
      <alignment horizontal="center" vertical="center" wrapText="1"/>
    </xf>
    <xf numFmtId="0" fontId="0" fillId="0" borderId="16" xfId="0" applyBorder="1" applyAlignment="1">
      <alignment horizontal="left" vertical="center" wrapText="1"/>
    </xf>
    <xf numFmtId="0" fontId="22" fillId="12" borderId="73" xfId="0" applyFont="1" applyFill="1" applyBorder="1" applyAlignment="1">
      <alignment horizontal="right" vertical="center" wrapText="1"/>
    </xf>
    <xf numFmtId="0" fontId="22" fillId="12" borderId="74" xfId="0" applyFont="1" applyFill="1" applyBorder="1" applyAlignment="1">
      <alignment horizontal="right" vertical="center" wrapText="1"/>
    </xf>
    <xf numFmtId="0" fontId="22" fillId="12" borderId="75" xfId="0" applyFont="1" applyFill="1" applyBorder="1" applyAlignment="1">
      <alignment horizontal="right" vertical="center" wrapText="1"/>
    </xf>
    <xf numFmtId="0" fontId="22" fillId="12" borderId="173" xfId="0" applyFont="1" applyFill="1" applyBorder="1" applyAlignment="1">
      <alignment horizontal="right" vertical="center" wrapText="1"/>
    </xf>
    <xf numFmtId="0" fontId="22" fillId="12" borderId="174" xfId="0" applyFont="1" applyFill="1" applyBorder="1" applyAlignment="1">
      <alignment horizontal="right" vertical="center" wrapText="1"/>
    </xf>
    <xf numFmtId="0" fontId="22" fillId="12" borderId="175" xfId="0" applyFont="1" applyFill="1" applyBorder="1" applyAlignment="1">
      <alignment horizontal="right" vertical="center" wrapText="1"/>
    </xf>
    <xf numFmtId="0" fontId="22" fillId="18" borderId="0" xfId="0" applyFont="1" applyFill="1" applyBorder="1" applyAlignment="1">
      <alignment horizontal="center" vertical="center"/>
    </xf>
    <xf numFmtId="164" fontId="14" fillId="0" borderId="2" xfId="0" applyNumberFormat="1" applyFont="1" applyFill="1" applyBorder="1" applyAlignment="1">
      <alignment horizontal="center" vertical="center"/>
    </xf>
    <xf numFmtId="164" fontId="14" fillId="0" borderId="54"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14" fillId="0" borderId="20" xfId="0" applyNumberFormat="1" applyFont="1" applyFill="1" applyBorder="1" applyAlignment="1">
      <alignment horizontal="center" vertical="center"/>
    </xf>
    <xf numFmtId="164" fontId="14" fillId="0" borderId="15" xfId="0" applyNumberFormat="1" applyFont="1" applyFill="1" applyBorder="1" applyAlignment="1">
      <alignment horizontal="center" vertical="center"/>
    </xf>
    <xf numFmtId="164" fontId="14" fillId="0" borderId="55" xfId="0" applyNumberFormat="1" applyFont="1" applyFill="1" applyBorder="1" applyAlignment="1">
      <alignment horizontal="center" vertical="center"/>
    </xf>
    <xf numFmtId="170" fontId="4" fillId="4" borderId="17" xfId="0" applyNumberFormat="1" applyFont="1" applyFill="1" applyBorder="1" applyAlignment="1">
      <alignment horizontal="center" vertical="center"/>
    </xf>
    <xf numFmtId="170" fontId="4" fillId="4" borderId="18" xfId="0" applyNumberFormat="1" applyFont="1" applyFill="1" applyBorder="1" applyAlignment="1">
      <alignment horizontal="center" vertical="center"/>
    </xf>
    <xf numFmtId="164" fontId="14" fillId="4" borderId="71" xfId="0" applyNumberFormat="1" applyFont="1" applyFill="1" applyBorder="1" applyAlignment="1">
      <alignment horizontal="center" vertical="center"/>
    </xf>
    <xf numFmtId="164" fontId="14" fillId="4" borderId="54" xfId="0" applyNumberFormat="1" applyFont="1" applyFill="1" applyBorder="1" applyAlignment="1">
      <alignment horizontal="center" vertical="center"/>
    </xf>
    <xf numFmtId="164" fontId="14" fillId="4" borderId="19" xfId="0" applyNumberFormat="1" applyFont="1" applyFill="1" applyBorder="1" applyAlignment="1">
      <alignment horizontal="center" vertical="center"/>
    </xf>
    <xf numFmtId="164" fontId="14" fillId="4" borderId="20" xfId="0" applyNumberFormat="1" applyFont="1" applyFill="1" applyBorder="1" applyAlignment="1">
      <alignment horizontal="center" vertical="center"/>
    </xf>
    <xf numFmtId="164" fontId="14" fillId="4" borderId="72" xfId="0" applyNumberFormat="1" applyFont="1" applyFill="1" applyBorder="1" applyAlignment="1">
      <alignment horizontal="center" vertical="center"/>
    </xf>
    <xf numFmtId="164" fontId="14" fillId="4" borderId="55" xfId="0" applyNumberFormat="1" applyFont="1" applyFill="1" applyBorder="1" applyAlignment="1">
      <alignment horizontal="center" vertical="center"/>
    </xf>
    <xf numFmtId="164" fontId="4" fillId="4" borderId="17" xfId="0" applyNumberFormat="1" applyFont="1" applyFill="1" applyBorder="1" applyAlignment="1">
      <alignment horizontal="center" vertical="center"/>
    </xf>
    <xf numFmtId="164" fontId="4" fillId="4" borderId="18" xfId="0" applyNumberFormat="1" applyFont="1" applyFill="1" applyBorder="1" applyAlignment="1">
      <alignment horizontal="center" vertical="center"/>
    </xf>
    <xf numFmtId="164" fontId="4" fillId="0" borderId="16" xfId="0" applyNumberFormat="1" applyFont="1" applyFill="1" applyBorder="1" applyAlignment="1">
      <alignment horizontal="center" vertical="center"/>
    </xf>
    <xf numFmtId="164" fontId="4" fillId="0" borderId="18"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13" fillId="0" borderId="178" xfId="0" applyNumberFormat="1" applyFont="1" applyFill="1" applyBorder="1" applyAlignment="1">
      <alignment horizontal="left" vertical="center" indent="1"/>
    </xf>
    <xf numFmtId="0" fontId="13" fillId="0" borderId="179" xfId="0" applyNumberFormat="1" applyFont="1" applyFill="1" applyBorder="1" applyAlignment="1">
      <alignment horizontal="left" vertical="center" indent="1"/>
    </xf>
    <xf numFmtId="170" fontId="2" fillId="15" borderId="99" xfId="0" applyNumberFormat="1" applyFont="1" applyFill="1" applyBorder="1" applyAlignment="1">
      <alignment horizontal="center" vertical="center"/>
    </xf>
    <xf numFmtId="170" fontId="2" fillId="15" borderId="100" xfId="0" applyNumberFormat="1" applyFont="1" applyFill="1" applyBorder="1" applyAlignment="1">
      <alignment horizontal="center" vertical="center"/>
    </xf>
    <xf numFmtId="0" fontId="0" fillId="0" borderId="107" xfId="0" applyBorder="1" applyAlignment="1">
      <alignment horizontal="left" vertical="center" wrapText="1"/>
    </xf>
    <xf numFmtId="170" fontId="2" fillId="0" borderId="98" xfId="0" applyNumberFormat="1" applyFont="1" applyFill="1" applyBorder="1" applyAlignment="1">
      <alignment horizontal="center" vertical="center"/>
    </xf>
    <xf numFmtId="0" fontId="42" fillId="0" borderId="0" xfId="0" applyFont="1" applyFill="1" applyBorder="1" applyAlignment="1">
      <alignment horizontal="center" vertical="center"/>
    </xf>
    <xf numFmtId="170" fontId="4" fillId="0" borderId="16" xfId="0" quotePrefix="1" applyNumberFormat="1" applyFont="1" applyFill="1" applyBorder="1" applyAlignment="1">
      <alignment horizontal="center" vertical="center"/>
    </xf>
    <xf numFmtId="170" fontId="4" fillId="0" borderId="18" xfId="0" applyNumberFormat="1" applyFont="1" applyFill="1" applyBorder="1" applyAlignment="1">
      <alignment horizontal="center" vertical="center"/>
    </xf>
    <xf numFmtId="0" fontId="22" fillId="18" borderId="16" xfId="0" applyFont="1" applyFill="1" applyBorder="1" applyAlignment="1">
      <alignment horizontal="right" vertical="center"/>
    </xf>
    <xf numFmtId="0" fontId="22" fillId="18" borderId="11" xfId="0" applyFont="1" applyFill="1" applyBorder="1" applyAlignment="1">
      <alignment horizontal="right" vertical="center"/>
    </xf>
    <xf numFmtId="0" fontId="42" fillId="0" borderId="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9" fillId="11" borderId="66" xfId="0" applyFont="1" applyFill="1" applyBorder="1" applyAlignment="1">
      <alignment horizontal="center" vertical="center"/>
    </xf>
    <xf numFmtId="0" fontId="29" fillId="11" borderId="59" xfId="0" applyFont="1" applyFill="1" applyBorder="1" applyAlignment="1">
      <alignment horizontal="center" vertical="center"/>
    </xf>
    <xf numFmtId="0" fontId="29" fillId="11" borderId="60" xfId="0" applyFont="1" applyFill="1" applyBorder="1" applyAlignment="1">
      <alignment horizontal="center" vertical="center"/>
    </xf>
    <xf numFmtId="0" fontId="22" fillId="22" borderId="213" xfId="0" applyFont="1" applyFill="1" applyBorder="1" applyAlignment="1">
      <alignment horizontal="right" vertical="center" wrapText="1"/>
    </xf>
    <xf numFmtId="0" fontId="22" fillId="22" borderId="214" xfId="0" applyFont="1" applyFill="1" applyBorder="1" applyAlignment="1">
      <alignment horizontal="right" vertical="center" wrapText="1"/>
    </xf>
    <xf numFmtId="0" fontId="22" fillId="19" borderId="119" xfId="0" applyFont="1" applyFill="1" applyBorder="1" applyAlignment="1">
      <alignment horizontal="right" vertical="center" wrapText="1"/>
    </xf>
    <xf numFmtId="0" fontId="22" fillId="19" borderId="120" xfId="0" applyFont="1" applyFill="1" applyBorder="1" applyAlignment="1">
      <alignment horizontal="right" vertical="center" wrapText="1"/>
    </xf>
    <xf numFmtId="0" fontId="29" fillId="11" borderId="58" xfId="0" applyFont="1" applyFill="1" applyBorder="1" applyAlignment="1">
      <alignment horizontal="center" vertical="center"/>
    </xf>
    <xf numFmtId="164" fontId="9" fillId="0" borderId="16" xfId="0" applyNumberFormat="1" applyFont="1" applyFill="1" applyBorder="1" applyAlignment="1">
      <alignment horizontal="center" vertical="center"/>
    </xf>
    <xf numFmtId="164" fontId="9" fillId="0" borderId="11" xfId="0" applyNumberFormat="1" applyFont="1" applyFill="1" applyBorder="1" applyAlignment="1">
      <alignment horizontal="center" vertical="center"/>
    </xf>
    <xf numFmtId="0" fontId="4" fillId="4" borderId="173" xfId="0" applyFont="1" applyFill="1" applyBorder="1" applyAlignment="1">
      <alignment horizontal="center" vertical="center"/>
    </xf>
    <xf numFmtId="0" fontId="4" fillId="4" borderId="174" xfId="0" applyFont="1" applyFill="1" applyBorder="1" applyAlignment="1">
      <alignment horizontal="center" vertical="center"/>
    </xf>
    <xf numFmtId="0" fontId="4" fillId="4" borderId="175" xfId="0" applyFont="1" applyFill="1" applyBorder="1" applyAlignment="1">
      <alignment horizontal="center" vertical="center"/>
    </xf>
    <xf numFmtId="0" fontId="4" fillId="0" borderId="228" xfId="0" applyFont="1" applyFill="1" applyBorder="1" applyAlignment="1">
      <alignment horizontal="center" vertical="center"/>
    </xf>
    <xf numFmtId="0" fontId="4" fillId="0" borderId="174" xfId="0" applyFont="1" applyFill="1" applyBorder="1" applyAlignment="1">
      <alignment horizontal="center" vertical="center"/>
    </xf>
    <xf numFmtId="0" fontId="4" fillId="0" borderId="175" xfId="0" applyFont="1" applyFill="1" applyBorder="1" applyAlignment="1">
      <alignment horizontal="center" vertical="center"/>
    </xf>
    <xf numFmtId="0" fontId="76" fillId="24" borderId="159" xfId="0" applyFont="1" applyFill="1" applyBorder="1" applyAlignment="1">
      <alignment vertical="center"/>
    </xf>
    <xf numFmtId="0" fontId="77" fillId="24" borderId="160" xfId="0" applyFont="1" applyFill="1" applyBorder="1" applyAlignment="1">
      <alignment vertical="center"/>
    </xf>
    <xf numFmtId="0" fontId="78" fillId="24" borderId="162" xfId="0" applyFont="1" applyFill="1" applyBorder="1" applyAlignment="1">
      <alignment horizontal="right" vertical="center" indent="1"/>
    </xf>
    <xf numFmtId="0" fontId="79" fillId="0" borderId="0" xfId="0" applyFont="1" applyFill="1" applyBorder="1"/>
    <xf numFmtId="0" fontId="12" fillId="0" borderId="229" xfId="0" applyFont="1" applyFill="1" applyBorder="1" applyAlignment="1">
      <alignment horizontal="center" vertical="center"/>
    </xf>
    <xf numFmtId="0" fontId="12" fillId="25" borderId="230" xfId="0" applyFont="1" applyFill="1" applyBorder="1" applyAlignment="1">
      <alignment horizontal="center" vertical="center"/>
    </xf>
    <xf numFmtId="164" fontId="8" fillId="0" borderId="231" xfId="0" applyNumberFormat="1" applyFont="1" applyFill="1" applyBorder="1" applyAlignment="1">
      <alignment vertical="center"/>
    </xf>
    <xf numFmtId="164" fontId="8" fillId="25" borderId="232" xfId="0" applyNumberFormat="1" applyFont="1" applyFill="1" applyBorder="1" applyAlignment="1">
      <alignment vertical="center"/>
    </xf>
    <xf numFmtId="164" fontId="8" fillId="0" borderId="233" xfId="0" applyNumberFormat="1" applyFont="1" applyFill="1" applyBorder="1" applyAlignment="1">
      <alignment vertical="center"/>
    </xf>
    <xf numFmtId="164" fontId="8" fillId="25" borderId="234" xfId="0" applyNumberFormat="1" applyFont="1" applyFill="1" applyBorder="1" applyAlignment="1">
      <alignment vertical="center"/>
    </xf>
    <xf numFmtId="164" fontId="4" fillId="0" borderId="229" xfId="0" applyNumberFormat="1" applyFont="1" applyFill="1" applyBorder="1" applyAlignment="1">
      <alignment vertical="center"/>
    </xf>
    <xf numFmtId="164" fontId="4" fillId="25" borderId="230" xfId="0" applyNumberFormat="1" applyFont="1" applyFill="1" applyBorder="1" applyAlignment="1">
      <alignment vertical="center"/>
    </xf>
    <xf numFmtId="170" fontId="12" fillId="0" borderId="233" xfId="0" applyNumberFormat="1" applyFont="1" applyFill="1" applyBorder="1" applyAlignment="1">
      <alignment horizontal="center" vertical="center"/>
    </xf>
    <xf numFmtId="170" fontId="12" fillId="25" borderId="234" xfId="0" applyNumberFormat="1" applyFont="1" applyFill="1" applyBorder="1" applyAlignment="1">
      <alignment horizontal="center" vertical="center"/>
    </xf>
    <xf numFmtId="171" fontId="12" fillId="0" borderId="229" xfId="0" applyNumberFormat="1" applyFont="1" applyFill="1" applyBorder="1" applyAlignment="1">
      <alignment horizontal="center" vertical="center"/>
    </xf>
    <xf numFmtId="171" fontId="12" fillId="25" borderId="230" xfId="0" applyNumberFormat="1" applyFont="1" applyFill="1" applyBorder="1" applyAlignment="1">
      <alignment horizontal="center" vertical="center"/>
    </xf>
  </cellXfs>
  <cellStyles count="6">
    <cellStyle name="Euro_Bolsa" xfId="1"/>
    <cellStyle name="Millares" xfId="2" builtinId="3"/>
    <cellStyle name="Millares [0]_C_Ejec 12_2004 Explotación" xfId="4"/>
    <cellStyle name="Normal" xfId="0" builtinId="0"/>
    <cellStyle name="Normal 19" xfId="5"/>
    <cellStyle name="Porcentaje"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os%20ACS%203T19%20-%20ACS%20Data%203Q19_Web_Vincul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ACS"/>
      <sheetName val="Actividades . Activitie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D334"/>
  <sheetViews>
    <sheetView showGridLines="0" topLeftCell="A283" zoomScale="70" zoomScaleNormal="70" workbookViewId="0">
      <selection activeCell="H284" sqref="H284:I284"/>
    </sheetView>
  </sheetViews>
  <sheetFormatPr baseColWidth="10" defaultRowHeight="15" outlineLevelRow="1" x14ac:dyDescent="0.25"/>
  <cols>
    <col min="1" max="1" width="2.5703125" customWidth="1"/>
    <col min="2" max="2" width="54.7109375" customWidth="1"/>
    <col min="3" max="3" width="13.85546875" customWidth="1"/>
    <col min="4" max="4" width="15" customWidth="1"/>
    <col min="5" max="5" width="13.7109375" customWidth="1"/>
    <col min="6" max="6" width="14.5703125" customWidth="1"/>
    <col min="8" max="8" width="14.140625" customWidth="1"/>
    <col min="9" max="9" width="13.85546875" customWidth="1"/>
    <col min="11" max="11" width="14.140625" customWidth="1"/>
    <col min="12" max="12" width="13.42578125" customWidth="1"/>
    <col min="14" max="14" width="56.42578125" customWidth="1"/>
    <col min="15" max="15" width="16.28515625" customWidth="1"/>
    <col min="16" max="16" width="13.140625" customWidth="1"/>
    <col min="17" max="17" width="14.5703125" customWidth="1"/>
    <col min="18" max="18" width="14.42578125" customWidth="1"/>
    <col min="19" max="19" width="14.7109375" customWidth="1"/>
    <col min="20" max="20" width="13.7109375" customWidth="1"/>
    <col min="23" max="23" width="12.85546875" customWidth="1"/>
    <col min="24" max="24" width="13.7109375" customWidth="1"/>
  </cols>
  <sheetData>
    <row r="1" spans="2:17" ht="15.75" thickBot="1" x14ac:dyDescent="0.3"/>
    <row r="2" spans="2:17" ht="33.75" customHeight="1" thickTop="1" thickBot="1" x14ac:dyDescent="0.3">
      <c r="B2" s="353" t="s">
        <v>0</v>
      </c>
      <c r="C2" s="698" t="s">
        <v>22</v>
      </c>
      <c r="D2" s="698"/>
      <c r="E2" s="699"/>
      <c r="N2" s="353" t="s">
        <v>0</v>
      </c>
      <c r="O2" s="698" t="s">
        <v>3</v>
      </c>
      <c r="P2" s="698"/>
      <c r="Q2" s="699" t="s">
        <v>3</v>
      </c>
    </row>
    <row r="3" spans="2:17" ht="20.25" thickTop="1" thickBot="1" x14ac:dyDescent="0.3">
      <c r="B3" s="4" t="s">
        <v>68</v>
      </c>
      <c r="C3" s="5" t="s">
        <v>53</v>
      </c>
      <c r="D3" s="6" t="s">
        <v>54</v>
      </c>
      <c r="E3" s="7" t="s">
        <v>25</v>
      </c>
      <c r="N3" s="4" t="s">
        <v>52</v>
      </c>
      <c r="O3" s="5" t="s">
        <v>53</v>
      </c>
      <c r="P3" s="6" t="s">
        <v>54</v>
      </c>
      <c r="Q3" s="7" t="s">
        <v>25</v>
      </c>
    </row>
    <row r="4" spans="2:17" ht="15.75" x14ac:dyDescent="0.25">
      <c r="B4" s="8" t="s">
        <v>69</v>
      </c>
      <c r="C4" s="9">
        <v>27090.929213200001</v>
      </c>
      <c r="D4" s="10">
        <v>28800.222830482402</v>
      </c>
      <c r="E4" s="11">
        <v>6.309468397449991E-2</v>
      </c>
      <c r="N4" s="8" t="s">
        <v>55</v>
      </c>
      <c r="O4" s="9">
        <f>+C4</f>
        <v>27090.929213200001</v>
      </c>
      <c r="P4" s="10">
        <f t="shared" ref="P4:Q18" si="0">+D4</f>
        <v>28800.222830482402</v>
      </c>
      <c r="Q4" s="11">
        <f t="shared" si="0"/>
        <v>6.309468397449991E-2</v>
      </c>
    </row>
    <row r="5" spans="2:17" ht="15.75" x14ac:dyDescent="0.25">
      <c r="B5" s="8" t="s">
        <v>70</v>
      </c>
      <c r="C5" s="9">
        <v>70329</v>
      </c>
      <c r="D5" s="10">
        <v>77584</v>
      </c>
      <c r="E5" s="11">
        <v>0.10315801447482542</v>
      </c>
      <c r="N5" s="8" t="s">
        <v>56</v>
      </c>
      <c r="O5" s="9">
        <f t="shared" ref="O5:O18" si="1">+C5</f>
        <v>70329</v>
      </c>
      <c r="P5" s="10">
        <f t="shared" si="0"/>
        <v>77584</v>
      </c>
      <c r="Q5" s="11">
        <f t="shared" si="0"/>
        <v>0.10315801447482542</v>
      </c>
    </row>
    <row r="6" spans="2:17" x14ac:dyDescent="0.25">
      <c r="B6" s="12" t="s">
        <v>71</v>
      </c>
      <c r="C6" s="13">
        <v>22.322576001108455</v>
      </c>
      <c r="D6" s="14">
        <v>23.529050904507113</v>
      </c>
      <c r="E6" s="15"/>
      <c r="N6" s="12" t="s">
        <v>57</v>
      </c>
      <c r="O6" s="13">
        <f t="shared" si="1"/>
        <v>22.322576001108455</v>
      </c>
      <c r="P6" s="14">
        <f t="shared" si="0"/>
        <v>23.529050904507113</v>
      </c>
      <c r="Q6" s="15"/>
    </row>
    <row r="7" spans="2:17" ht="15.75" x14ac:dyDescent="0.25">
      <c r="B7" s="8" t="s">
        <v>58</v>
      </c>
      <c r="C7" s="9">
        <v>2171.0264893125004</v>
      </c>
      <c r="D7" s="10">
        <v>2405.545846982503</v>
      </c>
      <c r="E7" s="11">
        <v>0.1080223382001515</v>
      </c>
      <c r="N7" s="8" t="s">
        <v>58</v>
      </c>
      <c r="O7" s="9">
        <f t="shared" si="1"/>
        <v>2171.0264893125004</v>
      </c>
      <c r="P7" s="10">
        <f t="shared" si="0"/>
        <v>2405.545846982503</v>
      </c>
      <c r="Q7" s="11">
        <f t="shared" si="0"/>
        <v>0.1080223382001515</v>
      </c>
    </row>
    <row r="8" spans="2:17" x14ac:dyDescent="0.25">
      <c r="B8" s="12" t="s">
        <v>72</v>
      </c>
      <c r="C8" s="16">
        <v>8.013850216162656E-2</v>
      </c>
      <c r="D8" s="17">
        <v>8.3525251215641735E-2</v>
      </c>
      <c r="E8" s="18"/>
      <c r="N8" s="12" t="s">
        <v>59</v>
      </c>
      <c r="O8" s="16">
        <f t="shared" si="1"/>
        <v>8.013850216162656E-2</v>
      </c>
      <c r="P8" s="17">
        <f t="shared" si="0"/>
        <v>8.3525251215641735E-2</v>
      </c>
      <c r="Q8" s="18"/>
    </row>
    <row r="9" spans="2:17" ht="15.75" x14ac:dyDescent="0.25">
      <c r="B9" s="8" t="s">
        <v>60</v>
      </c>
      <c r="C9" s="9">
        <v>1543.1036953900007</v>
      </c>
      <c r="D9" s="10">
        <v>1651.8158454125032</v>
      </c>
      <c r="E9" s="11">
        <v>7.0450320576172842E-2</v>
      </c>
      <c r="N9" s="8" t="s">
        <v>60</v>
      </c>
      <c r="O9" s="9">
        <f t="shared" si="1"/>
        <v>1543.1036953900007</v>
      </c>
      <c r="P9" s="10">
        <f t="shared" si="0"/>
        <v>1651.8158454125032</v>
      </c>
      <c r="Q9" s="11">
        <f t="shared" si="0"/>
        <v>7.0450320576172842E-2</v>
      </c>
    </row>
    <row r="10" spans="2:17" ht="15.75" thickBot="1" x14ac:dyDescent="0.3">
      <c r="B10" s="12" t="s">
        <v>72</v>
      </c>
      <c r="C10" s="16">
        <v>5.6960161212858157E-2</v>
      </c>
      <c r="D10" s="17">
        <v>5.7354273094866723E-2</v>
      </c>
      <c r="E10" s="18"/>
      <c r="N10" s="12" t="s">
        <v>59</v>
      </c>
      <c r="O10" s="16">
        <f t="shared" si="1"/>
        <v>5.6960161212858157E-2</v>
      </c>
      <c r="P10" s="17">
        <f t="shared" si="0"/>
        <v>5.7354273094866723E-2</v>
      </c>
      <c r="Q10" s="18"/>
    </row>
    <row r="11" spans="2:17" ht="16.5" thickBot="1" x14ac:dyDescent="0.3">
      <c r="B11" s="178" t="s">
        <v>73</v>
      </c>
      <c r="C11" s="179">
        <v>691.40214095277975</v>
      </c>
      <c r="D11" s="180">
        <v>768.79203815725236</v>
      </c>
      <c r="E11" s="181">
        <v>0.11193181597301138</v>
      </c>
      <c r="N11" s="178" t="s">
        <v>61</v>
      </c>
      <c r="O11" s="179">
        <f t="shared" si="1"/>
        <v>691.40214095277975</v>
      </c>
      <c r="P11" s="180">
        <f t="shared" si="0"/>
        <v>768.79203815725236</v>
      </c>
      <c r="Q11" s="181">
        <f t="shared" si="0"/>
        <v>0.11193181597301138</v>
      </c>
    </row>
    <row r="12" spans="2:17" ht="15.75" x14ac:dyDescent="0.25">
      <c r="B12" s="8" t="s">
        <v>74</v>
      </c>
      <c r="C12" s="182">
        <v>2.2198975878389371</v>
      </c>
      <c r="D12" s="183">
        <v>2.4959617691264619</v>
      </c>
      <c r="E12" s="11">
        <v>0.12435897169304666</v>
      </c>
      <c r="N12" s="8" t="s">
        <v>62</v>
      </c>
      <c r="O12" s="182">
        <f t="shared" si="1"/>
        <v>2.2198975878389371</v>
      </c>
      <c r="P12" s="183">
        <f t="shared" si="0"/>
        <v>2.4959617691264619</v>
      </c>
      <c r="Q12" s="11">
        <f t="shared" si="0"/>
        <v>0.12435897169304666</v>
      </c>
    </row>
    <row r="13" spans="2:17" ht="15.75" x14ac:dyDescent="0.25">
      <c r="B13" s="8" t="s">
        <v>75</v>
      </c>
      <c r="C13" s="9">
        <v>213.9159258884842</v>
      </c>
      <c r="D13" s="10">
        <v>1271.2949840999102</v>
      </c>
      <c r="E13" s="23" t="s">
        <v>76</v>
      </c>
      <c r="N13" s="8" t="s">
        <v>63</v>
      </c>
      <c r="O13" s="9">
        <f t="shared" si="1"/>
        <v>213.9159258884842</v>
      </c>
      <c r="P13" s="10">
        <f t="shared" si="0"/>
        <v>1271.2949840999102</v>
      </c>
      <c r="Q13" s="23" t="str">
        <f t="shared" si="0"/>
        <v>n.a</v>
      </c>
    </row>
    <row r="14" spans="2:17" ht="15.75" x14ac:dyDescent="0.25">
      <c r="B14" s="20" t="s">
        <v>77</v>
      </c>
      <c r="C14" s="21">
        <v>679.04004319824003</v>
      </c>
      <c r="D14" s="22">
        <v>1537.6664306814919</v>
      </c>
      <c r="E14" s="18"/>
      <c r="N14" s="20" t="s">
        <v>16</v>
      </c>
      <c r="O14" s="21">
        <f t="shared" si="1"/>
        <v>679.04004319824003</v>
      </c>
      <c r="P14" s="22">
        <f t="shared" si="0"/>
        <v>1537.6664306814919</v>
      </c>
      <c r="Q14" s="18"/>
    </row>
    <row r="15" spans="2:17" ht="15.75" x14ac:dyDescent="0.25">
      <c r="B15" s="20" t="s">
        <v>78</v>
      </c>
      <c r="C15" s="21">
        <v>465.12411730975583</v>
      </c>
      <c r="D15" s="22">
        <v>266.37144658158172</v>
      </c>
      <c r="E15" s="18"/>
      <c r="N15" s="20" t="s">
        <v>64</v>
      </c>
      <c r="O15" s="21">
        <f t="shared" si="1"/>
        <v>465.12411730975583</v>
      </c>
      <c r="P15" s="22">
        <f t="shared" si="0"/>
        <v>266.37144658158172</v>
      </c>
      <c r="Q15" s="18"/>
    </row>
    <row r="16" spans="2:17" ht="15.75" x14ac:dyDescent="0.25">
      <c r="B16" s="8" t="s">
        <v>79</v>
      </c>
      <c r="C16" s="9">
        <v>128</v>
      </c>
      <c r="D16" s="10">
        <v>-1236</v>
      </c>
      <c r="E16" s="23" t="s">
        <v>76</v>
      </c>
      <c r="N16" s="8" t="s">
        <v>65</v>
      </c>
      <c r="O16" s="9">
        <f t="shared" si="1"/>
        <v>128</v>
      </c>
      <c r="P16" s="10">
        <f t="shared" si="0"/>
        <v>-1236</v>
      </c>
      <c r="Q16" s="23" t="str">
        <f t="shared" si="0"/>
        <v>n.a</v>
      </c>
    </row>
    <row r="17" spans="2:17" ht="15.75" x14ac:dyDescent="0.25">
      <c r="B17" s="20" t="s">
        <v>80</v>
      </c>
      <c r="C17" s="21">
        <v>315.05571421595369</v>
      </c>
      <c r="D17" s="22">
        <v>-1120.8052719286804</v>
      </c>
      <c r="E17" s="18"/>
      <c r="N17" s="20" t="s">
        <v>66</v>
      </c>
      <c r="O17" s="21">
        <f t="shared" si="1"/>
        <v>315.05571421595369</v>
      </c>
      <c r="P17" s="22">
        <f t="shared" si="0"/>
        <v>-1120.8052719286804</v>
      </c>
      <c r="Q17" s="18"/>
    </row>
    <row r="18" spans="2:17" ht="16.5" thickBot="1" x14ac:dyDescent="0.3">
      <c r="B18" s="24" t="s">
        <v>81</v>
      </c>
      <c r="C18" s="25">
        <v>-187.05571421595371</v>
      </c>
      <c r="D18" s="26">
        <v>-115.19472807131949</v>
      </c>
      <c r="E18" s="27"/>
      <c r="N18" s="24" t="s">
        <v>67</v>
      </c>
      <c r="O18" s="25">
        <f t="shared" si="1"/>
        <v>-187.05571421595371</v>
      </c>
      <c r="P18" s="26">
        <f t="shared" si="0"/>
        <v>-115.19472807131949</v>
      </c>
      <c r="Q18" s="27"/>
    </row>
    <row r="19" spans="2:17" ht="16.5" thickTop="1" thickBot="1" x14ac:dyDescent="0.3"/>
    <row r="20" spans="2:17" ht="21.4" customHeight="1" thickTop="1" x14ac:dyDescent="0.25">
      <c r="B20" s="353" t="s">
        <v>0</v>
      </c>
      <c r="C20" s="354"/>
      <c r="D20" s="354"/>
      <c r="E20" s="358" t="s">
        <v>24</v>
      </c>
      <c r="F20" s="248"/>
      <c r="G20" s="248"/>
      <c r="N20" s="353" t="s">
        <v>0</v>
      </c>
      <c r="O20" s="354"/>
      <c r="P20" s="354"/>
      <c r="Q20" s="358" t="s">
        <v>26</v>
      </c>
    </row>
    <row r="21" spans="2:17" ht="12" customHeight="1" thickBot="1" x14ac:dyDescent="0.3">
      <c r="B21" s="355"/>
      <c r="C21" s="356"/>
      <c r="D21" s="356"/>
      <c r="E21" s="357"/>
      <c r="F21" s="261"/>
      <c r="G21" s="261"/>
      <c r="N21" s="355"/>
      <c r="O21" s="356"/>
      <c r="P21" s="356"/>
      <c r="Q21" s="357"/>
    </row>
    <row r="22" spans="2:17" ht="20.25" thickTop="1" thickBot="1" x14ac:dyDescent="0.3">
      <c r="B22" s="4" t="s">
        <v>68</v>
      </c>
      <c r="C22" s="5" t="s">
        <v>53</v>
      </c>
      <c r="D22" s="6" t="s">
        <v>54</v>
      </c>
      <c r="E22" s="7" t="s">
        <v>25</v>
      </c>
      <c r="F22" s="260"/>
      <c r="G22" s="260"/>
      <c r="N22" s="4" t="s">
        <v>52</v>
      </c>
      <c r="O22" s="5" t="s">
        <v>53</v>
      </c>
      <c r="P22" s="6" t="s">
        <v>54</v>
      </c>
      <c r="Q22" s="7" t="s">
        <v>25</v>
      </c>
    </row>
    <row r="23" spans="2:17" ht="15.75" x14ac:dyDescent="0.25">
      <c r="B23" s="184" t="s">
        <v>70</v>
      </c>
      <c r="C23" s="185">
        <v>70329</v>
      </c>
      <c r="D23" s="10">
        <v>77584</v>
      </c>
      <c r="E23" s="11">
        <v>0.10315801447482542</v>
      </c>
      <c r="F23" s="262"/>
      <c r="G23" s="262"/>
      <c r="N23" s="184" t="s">
        <v>56</v>
      </c>
      <c r="O23" s="9">
        <f>+C23</f>
        <v>70329</v>
      </c>
      <c r="P23" s="10">
        <f t="shared" ref="P23" si="2">+D23</f>
        <v>77584</v>
      </c>
      <c r="Q23" s="11">
        <f t="shared" ref="Q23:Q34" si="3">+E23</f>
        <v>0.10315801447482542</v>
      </c>
    </row>
    <row r="24" spans="2:17" ht="15.75" x14ac:dyDescent="0.25">
      <c r="B24" s="186" t="s">
        <v>82</v>
      </c>
      <c r="C24" s="187">
        <v>65971.292000000001</v>
      </c>
      <c r="D24" s="22">
        <v>73476.377999999997</v>
      </c>
      <c r="E24" s="18">
        <v>0.11376290765989538</v>
      </c>
      <c r="N24" s="186" t="s">
        <v>91</v>
      </c>
      <c r="O24" s="187">
        <f t="shared" ref="O24:O34" si="4">+C24</f>
        <v>65971.292000000001</v>
      </c>
      <c r="P24" s="22">
        <f t="shared" ref="P24:P34" si="5">+D24</f>
        <v>73476.377999999997</v>
      </c>
      <c r="Q24" s="18">
        <f t="shared" si="3"/>
        <v>0.11376290765989538</v>
      </c>
    </row>
    <row r="25" spans="2:17" ht="15.75" x14ac:dyDescent="0.25">
      <c r="B25" s="186" t="s">
        <v>83</v>
      </c>
      <c r="C25" s="187">
        <v>4357.7079999999996</v>
      </c>
      <c r="D25" s="22">
        <v>4107.6220000000003</v>
      </c>
      <c r="E25" s="18">
        <v>-5.7389343205189403E-2</v>
      </c>
      <c r="N25" s="186" t="s">
        <v>92</v>
      </c>
      <c r="O25" s="187">
        <f t="shared" si="4"/>
        <v>4357.7079999999996</v>
      </c>
      <c r="P25" s="22">
        <f t="shared" si="5"/>
        <v>4107.6220000000003</v>
      </c>
      <c r="Q25" s="18">
        <f t="shared" si="3"/>
        <v>-5.7389343205189403E-2</v>
      </c>
    </row>
    <row r="26" spans="2:17" ht="15.75" x14ac:dyDescent="0.25">
      <c r="B26" s="184" t="s">
        <v>84</v>
      </c>
      <c r="C26" s="185">
        <v>28337.788213200001</v>
      </c>
      <c r="D26" s="10">
        <v>29754.103830482403</v>
      </c>
      <c r="E26" s="11">
        <v>4.997975165269497E-2</v>
      </c>
      <c r="N26" s="184" t="s">
        <v>93</v>
      </c>
      <c r="O26" s="185">
        <f t="shared" si="4"/>
        <v>28337.788213200001</v>
      </c>
      <c r="P26" s="10">
        <f t="shared" si="5"/>
        <v>29754.103830482403</v>
      </c>
      <c r="Q26" s="11">
        <f t="shared" si="3"/>
        <v>4.997975165269497E-2</v>
      </c>
    </row>
    <row r="27" spans="2:17" ht="15.75" x14ac:dyDescent="0.25">
      <c r="B27" s="186" t="s">
        <v>82</v>
      </c>
      <c r="C27" s="187">
        <v>27090.929213200001</v>
      </c>
      <c r="D27" s="22">
        <v>28800.222830482402</v>
      </c>
      <c r="E27" s="18">
        <v>6.309468397449991E-2</v>
      </c>
      <c r="N27" s="186" t="s">
        <v>91</v>
      </c>
      <c r="O27" s="187">
        <f t="shared" si="4"/>
        <v>27090.929213200001</v>
      </c>
      <c r="P27" s="22">
        <f t="shared" si="5"/>
        <v>28800.222830482402</v>
      </c>
      <c r="Q27" s="18">
        <f t="shared" si="3"/>
        <v>6.309468397449991E-2</v>
      </c>
    </row>
    <row r="28" spans="2:17" ht="15.75" x14ac:dyDescent="0.25">
      <c r="B28" s="186" t="s">
        <v>83</v>
      </c>
      <c r="C28" s="187">
        <v>1246.8589999999999</v>
      </c>
      <c r="D28" s="22">
        <v>953.88099999999997</v>
      </c>
      <c r="E28" s="18">
        <v>-0.23497283975172811</v>
      </c>
      <c r="N28" s="186" t="s">
        <v>92</v>
      </c>
      <c r="O28" s="187">
        <f t="shared" si="4"/>
        <v>1246.8589999999999</v>
      </c>
      <c r="P28" s="22">
        <f t="shared" si="5"/>
        <v>953.88099999999997</v>
      </c>
      <c r="Q28" s="18">
        <f t="shared" si="3"/>
        <v>-0.23497283975172811</v>
      </c>
    </row>
    <row r="29" spans="2:17" ht="15.75" x14ac:dyDescent="0.25">
      <c r="B29" s="184" t="s">
        <v>85</v>
      </c>
      <c r="C29" s="185">
        <v>2171.0264893125004</v>
      </c>
      <c r="D29" s="10">
        <v>2405.545846982503</v>
      </c>
      <c r="E29" s="23">
        <v>0.1080223382001515</v>
      </c>
      <c r="N29" s="184" t="s">
        <v>85</v>
      </c>
      <c r="O29" s="185">
        <f t="shared" si="4"/>
        <v>2171.0264893125004</v>
      </c>
      <c r="P29" s="10">
        <f t="shared" si="5"/>
        <v>2405.545846982503</v>
      </c>
      <c r="Q29" s="23">
        <f t="shared" si="3"/>
        <v>0.1080223382001515</v>
      </c>
    </row>
    <row r="30" spans="2:17" ht="15.75" x14ac:dyDescent="0.25">
      <c r="B30" s="186" t="s">
        <v>86</v>
      </c>
      <c r="C30" s="187">
        <v>1884.3996879000003</v>
      </c>
      <c r="D30" s="22">
        <v>2051.5380455700029</v>
      </c>
      <c r="E30" s="18">
        <v>8.8695810524286323E-2</v>
      </c>
      <c r="N30" s="186" t="s">
        <v>91</v>
      </c>
      <c r="O30" s="187">
        <f t="shared" si="4"/>
        <v>1884.3996879000003</v>
      </c>
      <c r="P30" s="22">
        <f t="shared" si="5"/>
        <v>2051.5380455700029</v>
      </c>
      <c r="Q30" s="18">
        <f t="shared" si="3"/>
        <v>8.8695810524286323E-2</v>
      </c>
    </row>
    <row r="31" spans="2:17" ht="15.75" x14ac:dyDescent="0.25">
      <c r="B31" s="186" t="s">
        <v>87</v>
      </c>
      <c r="C31" s="187">
        <v>286.62680141250001</v>
      </c>
      <c r="D31" s="22">
        <v>354.00780141250004</v>
      </c>
      <c r="E31" s="18">
        <v>0.23508269173694063</v>
      </c>
      <c r="N31" s="186" t="s">
        <v>94</v>
      </c>
      <c r="O31" s="187">
        <f t="shared" si="4"/>
        <v>286.62680141250001</v>
      </c>
      <c r="P31" s="22">
        <f t="shared" si="5"/>
        <v>354.00780141250004</v>
      </c>
      <c r="Q31" s="18">
        <f t="shared" si="3"/>
        <v>0.23508269173694063</v>
      </c>
    </row>
    <row r="32" spans="2:17" ht="15.75" x14ac:dyDescent="0.25">
      <c r="B32" s="184" t="s">
        <v>88</v>
      </c>
      <c r="C32" s="185">
        <v>1543.1036953900007</v>
      </c>
      <c r="D32" s="10">
        <v>1651.8158454125032</v>
      </c>
      <c r="E32" s="23">
        <v>7.0450320576172842E-2</v>
      </c>
      <c r="N32" s="184" t="s">
        <v>88</v>
      </c>
      <c r="O32" s="185">
        <f t="shared" si="4"/>
        <v>1543.1036953900007</v>
      </c>
      <c r="P32" s="10">
        <f t="shared" si="5"/>
        <v>1651.8158454125032</v>
      </c>
      <c r="Q32" s="23">
        <f t="shared" si="3"/>
        <v>7.0450320576172842E-2</v>
      </c>
    </row>
    <row r="33" spans="2:19" ht="15.75" x14ac:dyDescent="0.25">
      <c r="B33" s="186" t="s">
        <v>86</v>
      </c>
      <c r="C33" s="187">
        <v>1256.4768939775006</v>
      </c>
      <c r="D33" s="22">
        <v>1297.8080440000031</v>
      </c>
      <c r="E33" s="18">
        <v>3.2894476787125537E-2</v>
      </c>
      <c r="N33" s="186" t="s">
        <v>91</v>
      </c>
      <c r="O33" s="187">
        <f t="shared" si="4"/>
        <v>1256.4768939775006</v>
      </c>
      <c r="P33" s="22">
        <f t="shared" si="5"/>
        <v>1297.8080440000031</v>
      </c>
      <c r="Q33" s="18">
        <f t="shared" si="3"/>
        <v>3.2894476787125537E-2</v>
      </c>
    </row>
    <row r="34" spans="2:19" ht="16.5" thickBot="1" x14ac:dyDescent="0.3">
      <c r="B34" s="253" t="s">
        <v>87</v>
      </c>
      <c r="C34" s="254">
        <v>286.62680141250001</v>
      </c>
      <c r="D34" s="26">
        <v>354.00780141250004</v>
      </c>
      <c r="E34" s="27">
        <v>0.23508269173694063</v>
      </c>
      <c r="N34" s="253" t="s">
        <v>94</v>
      </c>
      <c r="O34" s="254">
        <f t="shared" si="4"/>
        <v>286.62680141250001</v>
      </c>
      <c r="P34" s="26">
        <f t="shared" si="5"/>
        <v>354.00780141250004</v>
      </c>
      <c r="Q34" s="27">
        <f t="shared" si="3"/>
        <v>0.23508269173694063</v>
      </c>
    </row>
    <row r="35" spans="2:19" ht="15.75" thickTop="1" x14ac:dyDescent="0.25">
      <c r="B35" s="259" t="s">
        <v>89</v>
      </c>
      <c r="C35" s="51"/>
      <c r="D35" s="51"/>
      <c r="E35" s="51"/>
      <c r="F35" s="51"/>
      <c r="N35" s="259" t="s">
        <v>95</v>
      </c>
      <c r="O35" s="51"/>
      <c r="P35" s="51"/>
      <c r="Q35" s="51"/>
      <c r="R35" s="51"/>
    </row>
    <row r="36" spans="2:19" x14ac:dyDescent="0.25">
      <c r="B36" s="259" t="s">
        <v>90</v>
      </c>
      <c r="C36" s="51"/>
      <c r="D36" s="51"/>
      <c r="E36" s="51"/>
      <c r="F36" s="51"/>
      <c r="N36" s="259" t="s">
        <v>96</v>
      </c>
      <c r="O36" s="51"/>
      <c r="P36" s="51"/>
      <c r="Q36" s="51"/>
      <c r="R36" s="51"/>
    </row>
    <row r="37" spans="2:19" ht="15.75" thickBot="1" x14ac:dyDescent="0.3"/>
    <row r="38" spans="2:19" ht="21.75" thickTop="1" x14ac:dyDescent="0.25">
      <c r="B38" s="353" t="s">
        <v>0</v>
      </c>
      <c r="C38" s="354"/>
      <c r="D38" s="354"/>
      <c r="E38" s="354"/>
      <c r="F38" s="354"/>
      <c r="G38" s="358" t="s">
        <v>4</v>
      </c>
      <c r="N38" s="353" t="s">
        <v>0</v>
      </c>
      <c r="O38" s="354"/>
      <c r="P38" s="354"/>
      <c r="Q38" s="354"/>
      <c r="R38" s="354"/>
      <c r="S38" s="358" t="s">
        <v>5</v>
      </c>
    </row>
    <row r="39" spans="2:19" ht="16.5" thickBot="1" x14ac:dyDescent="0.3">
      <c r="B39" s="359"/>
      <c r="C39" s="360"/>
      <c r="D39" s="360"/>
      <c r="E39" s="360"/>
      <c r="F39" s="360"/>
      <c r="G39" s="361"/>
      <c r="N39" s="359" t="s">
        <v>23</v>
      </c>
      <c r="O39" s="360"/>
      <c r="P39" s="360"/>
      <c r="Q39" s="360"/>
      <c r="R39" s="360"/>
      <c r="S39" s="361"/>
    </row>
    <row r="40" spans="2:19" ht="20.25" thickTop="1" thickBot="1" x14ac:dyDescent="0.3">
      <c r="B40" s="4" t="s">
        <v>68</v>
      </c>
      <c r="C40" s="702" t="s">
        <v>53</v>
      </c>
      <c r="D40" s="703"/>
      <c r="E40" s="704" t="s">
        <v>54</v>
      </c>
      <c r="F40" s="705"/>
      <c r="G40" s="33" t="s">
        <v>25</v>
      </c>
      <c r="N40" s="4" t="s">
        <v>52</v>
      </c>
      <c r="O40" s="702" t="s">
        <v>53</v>
      </c>
      <c r="P40" s="703"/>
      <c r="Q40" s="704" t="s">
        <v>54</v>
      </c>
      <c r="R40" s="705"/>
      <c r="S40" s="33" t="s">
        <v>25</v>
      </c>
    </row>
    <row r="41" spans="2:19" ht="17.25" thickTop="1" thickBot="1" x14ac:dyDescent="0.3">
      <c r="B41" s="28" t="s">
        <v>110</v>
      </c>
      <c r="C41" s="29">
        <v>27090.929213200001</v>
      </c>
      <c r="D41" s="34">
        <v>1</v>
      </c>
      <c r="E41" s="35">
        <v>28800.222830482402</v>
      </c>
      <c r="F41" s="36">
        <v>1</v>
      </c>
      <c r="G41" s="37">
        <v>6.309468397449991E-2</v>
      </c>
      <c r="N41" s="28" t="s">
        <v>139</v>
      </c>
      <c r="O41" s="29">
        <v>27090.929213200001</v>
      </c>
      <c r="P41" s="34">
        <v>1</v>
      </c>
      <c r="Q41" s="35">
        <v>28800.222830482402</v>
      </c>
      <c r="R41" s="36">
        <v>1</v>
      </c>
      <c r="S41" s="37">
        <v>6.309468397449991E-2</v>
      </c>
    </row>
    <row r="42" spans="2:19" ht="16.5" thickTop="1" x14ac:dyDescent="0.25">
      <c r="B42" s="38" t="s">
        <v>111</v>
      </c>
      <c r="C42" s="39">
        <v>219.47300000000001</v>
      </c>
      <c r="D42" s="40">
        <v>8.1013463315633416E-3</v>
      </c>
      <c r="E42" s="41">
        <v>274.22199999999998</v>
      </c>
      <c r="F42" s="42">
        <v>9.5215235525803309E-3</v>
      </c>
      <c r="G42" s="43">
        <v>0.24945665298237119</v>
      </c>
      <c r="N42" s="38" t="s">
        <v>140</v>
      </c>
      <c r="O42" s="39">
        <v>219.47300000000001</v>
      </c>
      <c r="P42" s="40">
        <v>8.1013463315633416E-3</v>
      </c>
      <c r="Q42" s="41">
        <v>274.22199999999998</v>
      </c>
      <c r="R42" s="42">
        <v>9.5215235525803309E-3</v>
      </c>
      <c r="S42" s="43">
        <v>0.24945665298237119</v>
      </c>
    </row>
    <row r="43" spans="2:19" ht="15.75" x14ac:dyDescent="0.25">
      <c r="B43" s="38" t="s">
        <v>112</v>
      </c>
      <c r="C43" s="39">
        <v>27310.402213200003</v>
      </c>
      <c r="D43" s="40">
        <v>1.0081013463315633</v>
      </c>
      <c r="E43" s="41">
        <v>29074.444830482404</v>
      </c>
      <c r="F43" s="42">
        <v>1.0095215235525803</v>
      </c>
      <c r="G43" s="43">
        <v>6.4592333848154881E-2</v>
      </c>
      <c r="N43" s="38" t="s">
        <v>141</v>
      </c>
      <c r="O43" s="39">
        <v>27310.402213200003</v>
      </c>
      <c r="P43" s="40">
        <v>1.0081013463315633</v>
      </c>
      <c r="Q43" s="41">
        <v>29074.444830482404</v>
      </c>
      <c r="R43" s="42">
        <v>1.0095215235525803</v>
      </c>
      <c r="S43" s="43">
        <v>6.4592333848154881E-2</v>
      </c>
    </row>
    <row r="44" spans="2:19" ht="15.75" x14ac:dyDescent="0.25">
      <c r="B44" s="8" t="s">
        <v>113</v>
      </c>
      <c r="C44" s="44">
        <v>-19548.668525300003</v>
      </c>
      <c r="D44" s="45">
        <v>-0.72159461092884747</v>
      </c>
      <c r="E44" s="46">
        <v>-20533.201784912399</v>
      </c>
      <c r="F44" s="47">
        <v>-0.71295287907216753</v>
      </c>
      <c r="G44" s="48">
        <v>5.0363187566365708E-2</v>
      </c>
      <c r="N44" s="8" t="s">
        <v>142</v>
      </c>
      <c r="O44" s="44">
        <v>-19548.668525300003</v>
      </c>
      <c r="P44" s="45">
        <v>-0.72159461092884747</v>
      </c>
      <c r="Q44" s="46">
        <v>-20533.201784912399</v>
      </c>
      <c r="R44" s="47">
        <v>-0.71295287907216753</v>
      </c>
      <c r="S44" s="48">
        <v>5.0363187566365708E-2</v>
      </c>
    </row>
    <row r="45" spans="2:19" ht="15.75" x14ac:dyDescent="0.25">
      <c r="B45" s="38" t="s">
        <v>114</v>
      </c>
      <c r="C45" s="39">
        <v>-5877.3339999999998</v>
      </c>
      <c r="D45" s="40">
        <v>-0.21694840932721793</v>
      </c>
      <c r="E45" s="41">
        <v>-6489.7049999999999</v>
      </c>
      <c r="F45" s="42">
        <v>-0.22533523570974737</v>
      </c>
      <c r="G45" s="43">
        <v>0.10419196867150982</v>
      </c>
      <c r="N45" s="38" t="s">
        <v>143</v>
      </c>
      <c r="O45" s="39">
        <v>-5877.3339999999998</v>
      </c>
      <c r="P45" s="40">
        <v>-0.21694840932721793</v>
      </c>
      <c r="Q45" s="41">
        <v>-6489.7049999999999</v>
      </c>
      <c r="R45" s="42">
        <v>-0.22533523570974737</v>
      </c>
      <c r="S45" s="43">
        <v>0.10419196867150982</v>
      </c>
    </row>
    <row r="46" spans="2:19" ht="16.5" thickBot="1" x14ac:dyDescent="0.3">
      <c r="B46" s="38" t="s">
        <v>115</v>
      </c>
      <c r="C46" s="39">
        <v>286.62680141250001</v>
      </c>
      <c r="D46" s="40">
        <v>1.0580176086128551E-2</v>
      </c>
      <c r="E46" s="41">
        <v>354.00780141250004</v>
      </c>
      <c r="F46" s="42">
        <v>1.2291842444976334E-2</v>
      </c>
      <c r="G46" s="43">
        <v>0.23508269173694063</v>
      </c>
      <c r="N46" s="38" t="s">
        <v>144</v>
      </c>
      <c r="O46" s="39">
        <v>286.62680141250001</v>
      </c>
      <c r="P46" s="40">
        <v>1.0580176086128551E-2</v>
      </c>
      <c r="Q46" s="41">
        <v>354.00780141250004</v>
      </c>
      <c r="R46" s="42">
        <v>1.2291842444976334E-2</v>
      </c>
      <c r="S46" s="43">
        <v>0.23508269173694063</v>
      </c>
    </row>
    <row r="47" spans="2:19" ht="17.25" thickTop="1" thickBot="1" x14ac:dyDescent="0.3">
      <c r="B47" s="28" t="s">
        <v>116</v>
      </c>
      <c r="C47" s="29">
        <v>2171.0264893125004</v>
      </c>
      <c r="D47" s="34">
        <v>8.013850216162656E-2</v>
      </c>
      <c r="E47" s="35">
        <v>2405.545846982503</v>
      </c>
      <c r="F47" s="36">
        <v>8.3525251215641735E-2</v>
      </c>
      <c r="G47" s="37">
        <v>0.1080223382001515</v>
      </c>
      <c r="N47" s="28" t="s">
        <v>145</v>
      </c>
      <c r="O47" s="29">
        <v>2171.0264893125004</v>
      </c>
      <c r="P47" s="34">
        <v>8.013850216162656E-2</v>
      </c>
      <c r="Q47" s="35">
        <v>2405.545846982503</v>
      </c>
      <c r="R47" s="36">
        <v>8.3525251215641735E-2</v>
      </c>
      <c r="S47" s="37">
        <v>0.1080223382001515</v>
      </c>
    </row>
    <row r="48" spans="2:19" ht="16.5" thickTop="1" x14ac:dyDescent="0.25">
      <c r="B48" s="38" t="s">
        <v>117</v>
      </c>
      <c r="C48" s="39">
        <v>-595.5077939224999</v>
      </c>
      <c r="D48" s="40">
        <v>-2.1981814991873367E-2</v>
      </c>
      <c r="E48" s="41">
        <v>-708.06800156999998</v>
      </c>
      <c r="F48" s="42">
        <v>-2.4585504276743816E-2</v>
      </c>
      <c r="G48" s="43">
        <v>0.18901550709535941</v>
      </c>
      <c r="N48" s="38" t="s">
        <v>146</v>
      </c>
      <c r="O48" s="39">
        <v>-595.5077939224999</v>
      </c>
      <c r="P48" s="40">
        <v>-2.1981814991873367E-2</v>
      </c>
      <c r="Q48" s="41">
        <v>-708.06800156999998</v>
      </c>
      <c r="R48" s="42">
        <v>-2.4585504276743816E-2</v>
      </c>
      <c r="S48" s="43">
        <v>0.18901550709535941</v>
      </c>
    </row>
    <row r="49" spans="2:19" ht="16.5" thickBot="1" x14ac:dyDescent="0.3">
      <c r="B49" s="38" t="s">
        <v>118</v>
      </c>
      <c r="C49" s="39">
        <v>-32.414999999999999</v>
      </c>
      <c r="D49" s="40">
        <v>-1.1965259568950427E-3</v>
      </c>
      <c r="E49" s="41">
        <v>-45.662000000000006</v>
      </c>
      <c r="F49" s="42">
        <v>-1.585473844031198E-3</v>
      </c>
      <c r="G49" s="43">
        <v>0.4086688261607283</v>
      </c>
      <c r="N49" s="38" t="s">
        <v>147</v>
      </c>
      <c r="O49" s="39">
        <v>-32.414999999999999</v>
      </c>
      <c r="P49" s="40">
        <v>-1.1965259568950427E-3</v>
      </c>
      <c r="Q49" s="41">
        <v>-45.662000000000006</v>
      </c>
      <c r="R49" s="42">
        <v>-1.585473844031198E-3</v>
      </c>
      <c r="S49" s="43">
        <v>0.4086688261607283</v>
      </c>
    </row>
    <row r="50" spans="2:19" ht="17.25" thickTop="1" thickBot="1" x14ac:dyDescent="0.3">
      <c r="B50" s="28" t="s">
        <v>119</v>
      </c>
      <c r="C50" s="29">
        <v>1543.1036953900007</v>
      </c>
      <c r="D50" s="34">
        <v>5.6960161212858157E-2</v>
      </c>
      <c r="E50" s="35">
        <v>1651.8158454125032</v>
      </c>
      <c r="F50" s="36">
        <v>5.7354273094866723E-2</v>
      </c>
      <c r="G50" s="37">
        <v>7.0450320576172842E-2</v>
      </c>
      <c r="N50" s="28" t="s">
        <v>148</v>
      </c>
      <c r="O50" s="29">
        <v>1543.1036953900007</v>
      </c>
      <c r="P50" s="34">
        <v>5.6960161212858157E-2</v>
      </c>
      <c r="Q50" s="35">
        <v>1651.8158454125032</v>
      </c>
      <c r="R50" s="36">
        <v>5.7354273094866723E-2</v>
      </c>
      <c r="S50" s="37">
        <v>7.0450320576172842E-2</v>
      </c>
    </row>
    <row r="51" spans="2:19" ht="16.5" thickTop="1" x14ac:dyDescent="0.25">
      <c r="B51" s="38" t="s">
        <v>120</v>
      </c>
      <c r="C51" s="39">
        <v>-2.8779454700000038</v>
      </c>
      <c r="D51" s="40">
        <v>-1.0623280757006041E-4</v>
      </c>
      <c r="E51" s="41">
        <v>3.0976187699999995</v>
      </c>
      <c r="F51" s="42">
        <v>1.0755537511749574E-4</v>
      </c>
      <c r="G51" s="43" t="s">
        <v>76</v>
      </c>
      <c r="N51" s="38" t="s">
        <v>149</v>
      </c>
      <c r="O51" s="39">
        <v>-2.8779454700000038</v>
      </c>
      <c r="P51" s="40">
        <v>-1.0623280757006041E-4</v>
      </c>
      <c r="Q51" s="41">
        <v>3.0976187699999995</v>
      </c>
      <c r="R51" s="42">
        <v>1.0755537511749574E-4</v>
      </c>
      <c r="S51" s="43" t="s">
        <v>76</v>
      </c>
    </row>
    <row r="52" spans="2:19" ht="15.75" x14ac:dyDescent="0.25">
      <c r="B52" s="38" t="s">
        <v>121</v>
      </c>
      <c r="C52" s="39">
        <v>-74.739888350000001</v>
      </c>
      <c r="D52" s="40">
        <v>-2.7588528899032058E-3</v>
      </c>
      <c r="E52" s="41">
        <v>-81.372071459999987</v>
      </c>
      <c r="F52" s="42">
        <v>-2.8253972873388705E-3</v>
      </c>
      <c r="G52" s="43">
        <v>8.8736861352295415E-2</v>
      </c>
      <c r="N52" s="38" t="s">
        <v>150</v>
      </c>
      <c r="O52" s="39">
        <v>-74.739888350000001</v>
      </c>
      <c r="P52" s="40">
        <v>-2.7588528899032058E-3</v>
      </c>
      <c r="Q52" s="41">
        <v>-81.372071459999987</v>
      </c>
      <c r="R52" s="42">
        <v>-2.8253972873388705E-3</v>
      </c>
      <c r="S52" s="43">
        <v>8.8736861352295415E-2</v>
      </c>
    </row>
    <row r="53" spans="2:19" ht="15.75" x14ac:dyDescent="0.25">
      <c r="B53" s="8" t="s">
        <v>122</v>
      </c>
      <c r="C53" s="44">
        <v>1465.4858615700007</v>
      </c>
      <c r="D53" s="45">
        <v>5.4095075515384894E-2</v>
      </c>
      <c r="E53" s="46">
        <v>1573.5413927225034</v>
      </c>
      <c r="F53" s="47">
        <v>5.4636431182645356E-2</v>
      </c>
      <c r="G53" s="48">
        <v>7.3733588283643181E-2</v>
      </c>
      <c r="N53" s="8" t="s">
        <v>151</v>
      </c>
      <c r="O53" s="44">
        <v>1465.4858615700007</v>
      </c>
      <c r="P53" s="45">
        <v>5.4095075515384894E-2</v>
      </c>
      <c r="Q53" s="46">
        <v>1573.5413927225034</v>
      </c>
      <c r="R53" s="47">
        <v>5.4636431182645356E-2</v>
      </c>
      <c r="S53" s="48">
        <v>7.3733588283643181E-2</v>
      </c>
    </row>
    <row r="54" spans="2:19" ht="15.75" x14ac:dyDescent="0.25">
      <c r="B54" s="38" t="s">
        <v>123</v>
      </c>
      <c r="C54" s="39">
        <v>118.63573555000002</v>
      </c>
      <c r="D54" s="40">
        <v>4.3791681937655723E-3</v>
      </c>
      <c r="E54" s="41">
        <v>160.21151257973139</v>
      </c>
      <c r="F54" s="42">
        <v>5.5628567015864249E-3</v>
      </c>
      <c r="G54" s="43">
        <v>0.35044901805501016</v>
      </c>
      <c r="N54" s="38" t="s">
        <v>152</v>
      </c>
      <c r="O54" s="39">
        <v>118.63573555000002</v>
      </c>
      <c r="P54" s="40">
        <v>4.3791681937655723E-3</v>
      </c>
      <c r="Q54" s="41">
        <v>160.21151257973139</v>
      </c>
      <c r="R54" s="42">
        <v>5.5628567015864249E-3</v>
      </c>
      <c r="S54" s="43">
        <v>0.35044901805501016</v>
      </c>
    </row>
    <row r="55" spans="2:19" ht="15.75" x14ac:dyDescent="0.25">
      <c r="B55" s="38" t="s">
        <v>124</v>
      </c>
      <c r="C55" s="39">
        <v>-349.73173555000005</v>
      </c>
      <c r="D55" s="40">
        <v>-1.2909551119405456E-2</v>
      </c>
      <c r="E55" s="41">
        <v>-353.64751257973143</v>
      </c>
      <c r="F55" s="42">
        <v>-1.2279332512852223E-2</v>
      </c>
      <c r="G55" s="43">
        <v>1.1196516162804926E-2</v>
      </c>
      <c r="N55" s="38" t="s">
        <v>153</v>
      </c>
      <c r="O55" s="39">
        <v>-349.73173555000005</v>
      </c>
      <c r="P55" s="40">
        <v>-1.2909551119405456E-2</v>
      </c>
      <c r="Q55" s="41">
        <v>-353.64751257973143</v>
      </c>
      <c r="R55" s="42">
        <v>-1.2279332512852223E-2</v>
      </c>
      <c r="S55" s="43">
        <v>1.1196516162804926E-2</v>
      </c>
    </row>
    <row r="56" spans="2:19" ht="15.75" x14ac:dyDescent="0.25">
      <c r="B56" s="8" t="s">
        <v>125</v>
      </c>
      <c r="C56" s="44">
        <v>-231.09600000000003</v>
      </c>
      <c r="D56" s="45">
        <v>-8.5303829256398837E-3</v>
      </c>
      <c r="E56" s="46">
        <v>-193.43600000000004</v>
      </c>
      <c r="F56" s="47">
        <v>-6.7164758112657971E-3</v>
      </c>
      <c r="G56" s="48">
        <v>-0.16296257832242877</v>
      </c>
      <c r="N56" s="8" t="s">
        <v>154</v>
      </c>
      <c r="O56" s="44">
        <v>-231.09600000000003</v>
      </c>
      <c r="P56" s="45">
        <v>-8.5303829256398837E-3</v>
      </c>
      <c r="Q56" s="46">
        <v>-193.43600000000004</v>
      </c>
      <c r="R56" s="47">
        <v>-6.7164758112657971E-3</v>
      </c>
      <c r="S56" s="48">
        <v>-0.16296257832242877</v>
      </c>
    </row>
    <row r="57" spans="2:19" ht="15.75" x14ac:dyDescent="0.25">
      <c r="B57" s="38" t="s">
        <v>126</v>
      </c>
      <c r="C57" s="39">
        <v>-6.5399999999999991</v>
      </c>
      <c r="D57" s="40">
        <v>-2.4140921666184108E-4</v>
      </c>
      <c r="E57" s="41">
        <v>4.4039999999999999</v>
      </c>
      <c r="F57" s="42">
        <v>1.5291548353364712E-4</v>
      </c>
      <c r="G57" s="43" t="s">
        <v>76</v>
      </c>
      <c r="N57" s="38" t="s">
        <v>155</v>
      </c>
      <c r="O57" s="39">
        <v>-6.5399999999999991</v>
      </c>
      <c r="P57" s="40">
        <v>-2.4140921666184108E-4</v>
      </c>
      <c r="Q57" s="41">
        <v>4.4039999999999999</v>
      </c>
      <c r="R57" s="42">
        <v>1.5291548353364712E-4</v>
      </c>
      <c r="S57" s="43" t="s">
        <v>76</v>
      </c>
    </row>
    <row r="58" spans="2:19" ht="15.75" x14ac:dyDescent="0.25">
      <c r="B58" s="38" t="s">
        <v>127</v>
      </c>
      <c r="C58" s="39">
        <v>90.692999999999984</v>
      </c>
      <c r="D58" s="40">
        <v>3.347725701332164E-3</v>
      </c>
      <c r="E58" s="41">
        <v>27.242000000000001</v>
      </c>
      <c r="F58" s="42">
        <v>9.458954592242542E-4</v>
      </c>
      <c r="G58" s="43">
        <v>-0.6996240062628869</v>
      </c>
      <c r="N58" s="38" t="s">
        <v>156</v>
      </c>
      <c r="O58" s="39">
        <v>90.692999999999984</v>
      </c>
      <c r="P58" s="40">
        <v>3.347725701332164E-3</v>
      </c>
      <c r="Q58" s="41">
        <v>27.242000000000001</v>
      </c>
      <c r="R58" s="42">
        <v>9.458954592242542E-4</v>
      </c>
      <c r="S58" s="43">
        <v>-0.6996240062628869</v>
      </c>
    </row>
    <row r="59" spans="2:19" ht="15.75" x14ac:dyDescent="0.25">
      <c r="B59" s="38" t="s">
        <v>128</v>
      </c>
      <c r="C59" s="39">
        <v>-64.630220069999993</v>
      </c>
      <c r="D59" s="40">
        <v>-2.3856774923212694E-3</v>
      </c>
      <c r="E59" s="41">
        <v>23.064</v>
      </c>
      <c r="F59" s="42">
        <v>8.0082713719801038E-4</v>
      </c>
      <c r="G59" s="43" t="s">
        <v>76</v>
      </c>
      <c r="N59" s="38" t="s">
        <v>157</v>
      </c>
      <c r="O59" s="39">
        <v>-64.630220069999993</v>
      </c>
      <c r="P59" s="40">
        <v>-2.3856774923212694E-3</v>
      </c>
      <c r="Q59" s="41">
        <v>23.064</v>
      </c>
      <c r="R59" s="42">
        <v>8.0082713719801038E-4</v>
      </c>
      <c r="S59" s="43" t="s">
        <v>76</v>
      </c>
    </row>
    <row r="60" spans="2:19" ht="15.75" x14ac:dyDescent="0.25">
      <c r="B60" s="8" t="s">
        <v>129</v>
      </c>
      <c r="C60" s="44">
        <v>-211.57322007000005</v>
      </c>
      <c r="D60" s="45">
        <v>-7.809743933290831E-3</v>
      </c>
      <c r="E60" s="46">
        <v>-138.72600000000006</v>
      </c>
      <c r="F60" s="47">
        <v>-4.8168377313098868E-3</v>
      </c>
      <c r="G60" s="48">
        <v>-0.3443121017201427</v>
      </c>
      <c r="N60" s="8" t="s">
        <v>158</v>
      </c>
      <c r="O60" s="44">
        <v>-211.57322007000005</v>
      </c>
      <c r="P60" s="45">
        <v>-7.809743933290831E-3</v>
      </c>
      <c r="Q60" s="46">
        <v>-138.72600000000006</v>
      </c>
      <c r="R60" s="47">
        <v>-4.8168377313098868E-3</v>
      </c>
      <c r="S60" s="48">
        <v>-0.3443121017201427</v>
      </c>
    </row>
    <row r="61" spans="2:19" ht="16.5" thickBot="1" x14ac:dyDescent="0.3">
      <c r="B61" s="38" t="s">
        <v>130</v>
      </c>
      <c r="C61" s="39">
        <v>4.0410000000000004</v>
      </c>
      <c r="D61" s="40">
        <v>1.4916431873555046E-4</v>
      </c>
      <c r="E61" s="41">
        <v>4.0919999999999996</v>
      </c>
      <c r="F61" s="42">
        <v>1.4208223401900182E-4</v>
      </c>
      <c r="G61" s="43">
        <v>1.2620638455827615E-2</v>
      </c>
      <c r="N61" s="38" t="s">
        <v>159</v>
      </c>
      <c r="O61" s="39">
        <v>4.0410000000000004</v>
      </c>
      <c r="P61" s="40">
        <v>1.4916431873555046E-4</v>
      </c>
      <c r="Q61" s="41">
        <v>4.0919999999999996</v>
      </c>
      <c r="R61" s="42">
        <v>1.4208223401900182E-4</v>
      </c>
      <c r="S61" s="43">
        <v>1.2620638455827615E-2</v>
      </c>
    </row>
    <row r="62" spans="2:19" ht="17.25" thickTop="1" thickBot="1" x14ac:dyDescent="0.3">
      <c r="B62" s="28" t="s">
        <v>131</v>
      </c>
      <c r="C62" s="29">
        <v>1257.9536415000005</v>
      </c>
      <c r="D62" s="34">
        <v>4.6434495900829605E-2</v>
      </c>
      <c r="E62" s="35">
        <v>1438.9073927225033</v>
      </c>
      <c r="F62" s="36">
        <v>4.9961675685354472E-2</v>
      </c>
      <c r="G62" s="37">
        <v>0.14384771048218536</v>
      </c>
      <c r="N62" s="28" t="s">
        <v>160</v>
      </c>
      <c r="O62" s="29">
        <v>1257.9536415000005</v>
      </c>
      <c r="P62" s="34">
        <v>4.6434495900829605E-2</v>
      </c>
      <c r="Q62" s="35">
        <v>1438.9073927225033</v>
      </c>
      <c r="R62" s="36">
        <v>4.9961675685354472E-2</v>
      </c>
      <c r="S62" s="37">
        <v>0.14384771048218536</v>
      </c>
    </row>
    <row r="63" spans="2:19" ht="16.5" thickTop="1" x14ac:dyDescent="0.25">
      <c r="B63" s="38" t="s">
        <v>132</v>
      </c>
      <c r="C63" s="39">
        <v>-328.47252426249997</v>
      </c>
      <c r="D63" s="40">
        <v>-1.2124815715160202E-2</v>
      </c>
      <c r="E63" s="41">
        <v>-328.04855278499991</v>
      </c>
      <c r="F63" s="42">
        <v>-1.1390486619353185E-2</v>
      </c>
      <c r="G63" s="43">
        <v>-1.2907365036146645E-3</v>
      </c>
      <c r="N63" s="38" t="s">
        <v>161</v>
      </c>
      <c r="O63" s="39">
        <v>-328.47252426249997</v>
      </c>
      <c r="P63" s="40">
        <v>-1.2124815715160202E-2</v>
      </c>
      <c r="Q63" s="41">
        <v>-328.04855278499991</v>
      </c>
      <c r="R63" s="42">
        <v>-1.1390486619353185E-2</v>
      </c>
      <c r="S63" s="43">
        <v>-1.2907365036146645E-3</v>
      </c>
    </row>
    <row r="64" spans="2:19" ht="15.75" x14ac:dyDescent="0.25">
      <c r="B64" s="8" t="s">
        <v>133</v>
      </c>
      <c r="C64" s="44">
        <v>929.48111723750048</v>
      </c>
      <c r="D64" s="45">
        <v>3.4309680185669406E-2</v>
      </c>
      <c r="E64" s="46">
        <v>1110.8588399375035</v>
      </c>
      <c r="F64" s="47">
        <v>3.8571189066001287E-2</v>
      </c>
      <c r="G64" s="48">
        <v>0.19513868473097506</v>
      </c>
      <c r="N64" s="8" t="s">
        <v>162</v>
      </c>
      <c r="O64" s="44">
        <v>929.48111723750048</v>
      </c>
      <c r="P64" s="45">
        <v>3.4309680185669406E-2</v>
      </c>
      <c r="Q64" s="46">
        <v>1110.8588399375035</v>
      </c>
      <c r="R64" s="47">
        <v>3.8571189066001287E-2</v>
      </c>
      <c r="S64" s="48">
        <v>0.19513868473097506</v>
      </c>
    </row>
    <row r="65" spans="2:19" ht="15.75" x14ac:dyDescent="0.25">
      <c r="B65" s="8" t="s">
        <v>134</v>
      </c>
      <c r="C65" s="44">
        <v>0</v>
      </c>
      <c r="D65" s="45">
        <v>0</v>
      </c>
      <c r="E65" s="46">
        <v>0</v>
      </c>
      <c r="F65" s="47">
        <v>0</v>
      </c>
      <c r="G65" s="48" t="s">
        <v>76</v>
      </c>
      <c r="N65" s="8" t="s">
        <v>163</v>
      </c>
      <c r="O65" s="44">
        <v>0</v>
      </c>
      <c r="P65" s="45">
        <v>0</v>
      </c>
      <c r="Q65" s="46">
        <v>0</v>
      </c>
      <c r="R65" s="47">
        <v>0</v>
      </c>
      <c r="S65" s="48" t="s">
        <v>76</v>
      </c>
    </row>
    <row r="66" spans="2:19" ht="15.75" x14ac:dyDescent="0.25">
      <c r="B66" s="8" t="s">
        <v>135</v>
      </c>
      <c r="C66" s="44">
        <v>929.48111723750048</v>
      </c>
      <c r="D66" s="45">
        <v>3.4309680185669406E-2</v>
      </c>
      <c r="E66" s="46">
        <v>1110.8588399375035</v>
      </c>
      <c r="F66" s="47">
        <v>3.8571189066001287E-2</v>
      </c>
      <c r="G66" s="48">
        <v>0.19513868473097506</v>
      </c>
      <c r="N66" s="8" t="s">
        <v>164</v>
      </c>
      <c r="O66" s="44">
        <v>929.48111723750048</v>
      </c>
      <c r="P66" s="45">
        <v>3.4309680185669406E-2</v>
      </c>
      <c r="Q66" s="46">
        <v>1110.8588399375035</v>
      </c>
      <c r="R66" s="47">
        <v>3.8571189066001287E-2</v>
      </c>
      <c r="S66" s="48">
        <v>0.19513868473097506</v>
      </c>
    </row>
    <row r="67" spans="2:19" ht="16.5" thickBot="1" x14ac:dyDescent="0.3">
      <c r="B67" s="38" t="s">
        <v>136</v>
      </c>
      <c r="C67" s="39">
        <v>-238.0789762847208</v>
      </c>
      <c r="D67" s="40">
        <v>-8.7881436037534396E-3</v>
      </c>
      <c r="E67" s="41">
        <v>-342.06680178025113</v>
      </c>
      <c r="F67" s="42">
        <v>-1.1877227610135179E-2</v>
      </c>
      <c r="G67" s="43">
        <v>0.43677869889347276</v>
      </c>
      <c r="N67" s="38" t="s">
        <v>165</v>
      </c>
      <c r="O67" s="39">
        <v>-238.0789762847208</v>
      </c>
      <c r="P67" s="40">
        <v>-8.7881436037534396E-3</v>
      </c>
      <c r="Q67" s="41">
        <v>-342.06680178025113</v>
      </c>
      <c r="R67" s="42">
        <v>-1.1877227610135179E-2</v>
      </c>
      <c r="S67" s="43">
        <v>0.43677869889347276</v>
      </c>
    </row>
    <row r="68" spans="2:19" ht="29.45" customHeight="1" thickTop="1" thickBot="1" x14ac:dyDescent="0.3">
      <c r="B68" s="19" t="s">
        <v>137</v>
      </c>
      <c r="C68" s="49">
        <v>691.40214095277975</v>
      </c>
      <c r="D68" s="34">
        <v>2.5521536581915968E-2</v>
      </c>
      <c r="E68" s="50">
        <v>768.79203815725236</v>
      </c>
      <c r="F68" s="36">
        <v>2.6693961455866107E-2</v>
      </c>
      <c r="G68" s="37">
        <v>0.11193181597301138</v>
      </c>
      <c r="N68" s="19" t="s">
        <v>166</v>
      </c>
      <c r="O68" s="49">
        <v>691.40214095277975</v>
      </c>
      <c r="P68" s="34">
        <v>2.5521536581915968E-2</v>
      </c>
      <c r="Q68" s="50">
        <v>768.79203815725236</v>
      </c>
      <c r="R68" s="36">
        <v>2.6693961455866107E-2</v>
      </c>
      <c r="S68" s="37">
        <v>0.11193181597301138</v>
      </c>
    </row>
    <row r="69" spans="2:19" ht="81" customHeight="1" thickTop="1" thickBot="1" x14ac:dyDescent="0.3">
      <c r="B69" s="708" t="s">
        <v>138</v>
      </c>
      <c r="C69" s="708"/>
      <c r="D69" s="708"/>
      <c r="E69" s="708"/>
      <c r="F69" s="708"/>
      <c r="G69" s="708"/>
      <c r="N69" s="708" t="s">
        <v>167</v>
      </c>
      <c r="O69" s="708"/>
      <c r="P69" s="708"/>
      <c r="Q69" s="708"/>
      <c r="R69" s="708"/>
      <c r="S69" s="708"/>
    </row>
    <row r="70" spans="2:19" ht="21.6" customHeight="1" thickTop="1" thickBot="1" x14ac:dyDescent="0.3">
      <c r="B70" s="353" t="s">
        <v>0</v>
      </c>
      <c r="C70" s="354"/>
      <c r="D70" s="354"/>
      <c r="E70" s="354"/>
      <c r="F70" s="354"/>
      <c r="G70" s="351" t="s">
        <v>6</v>
      </c>
      <c r="N70" s="353" t="s">
        <v>0</v>
      </c>
      <c r="O70" s="354"/>
      <c r="P70" s="354"/>
      <c r="Q70" s="354"/>
      <c r="R70" s="354"/>
      <c r="S70" s="351" t="s">
        <v>178</v>
      </c>
    </row>
    <row r="71" spans="2:19" ht="17.25" thickTop="1" thickBot="1" x14ac:dyDescent="0.3">
      <c r="B71" s="83" t="s">
        <v>68</v>
      </c>
      <c r="C71" s="520" t="s">
        <v>53</v>
      </c>
      <c r="D71" s="521" t="s">
        <v>44</v>
      </c>
      <c r="E71" s="522" t="s">
        <v>54</v>
      </c>
      <c r="F71" s="523" t="s">
        <v>44</v>
      </c>
      <c r="G71" s="150" t="s">
        <v>25</v>
      </c>
      <c r="N71" s="83" t="s">
        <v>52</v>
      </c>
      <c r="O71" s="520" t="s">
        <v>53</v>
      </c>
      <c r="P71" s="521" t="s">
        <v>44</v>
      </c>
      <c r="Q71" s="522" t="s">
        <v>54</v>
      </c>
      <c r="R71" s="523" t="s">
        <v>44</v>
      </c>
      <c r="S71" s="150" t="s">
        <v>25</v>
      </c>
    </row>
    <row r="72" spans="2:19" ht="16.5" thickTop="1" x14ac:dyDescent="0.25">
      <c r="B72" s="524" t="s">
        <v>34</v>
      </c>
      <c r="C72" s="39">
        <v>5611.927752829979</v>
      </c>
      <c r="D72" s="515">
        <v>0.20715153826387872</v>
      </c>
      <c r="E72" s="525">
        <v>5832.0469814303278</v>
      </c>
      <c r="F72" s="516">
        <v>0.20250006452233554</v>
      </c>
      <c r="G72" s="517">
        <v>3.9223460866784521E-2</v>
      </c>
      <c r="N72" s="524" t="s">
        <v>191</v>
      </c>
      <c r="O72" s="39">
        <f>+C72</f>
        <v>5611.927752829979</v>
      </c>
      <c r="P72" s="515">
        <f t="shared" ref="P72:S77" si="6">+D72</f>
        <v>0.20715153826387872</v>
      </c>
      <c r="Q72" s="525">
        <f t="shared" si="6"/>
        <v>5832.0469814303278</v>
      </c>
      <c r="R72" s="516">
        <f t="shared" si="6"/>
        <v>0.20250006452233554</v>
      </c>
      <c r="S72" s="517">
        <f t="shared" si="6"/>
        <v>3.9223460866784521E-2</v>
      </c>
    </row>
    <row r="73" spans="2:19" ht="15.75" x14ac:dyDescent="0.25">
      <c r="B73" s="526" t="s">
        <v>179</v>
      </c>
      <c r="C73" s="39">
        <v>12224.400677867088</v>
      </c>
      <c r="D73" s="515">
        <v>0.45123592396519735</v>
      </c>
      <c r="E73" s="525">
        <v>13913.040903502391</v>
      </c>
      <c r="F73" s="518">
        <v>0.48308796030483175</v>
      </c>
      <c r="G73" s="517">
        <v>0.13813685186977498</v>
      </c>
      <c r="N73" s="526" t="s">
        <v>192</v>
      </c>
      <c r="O73" s="39">
        <f t="shared" ref="O73:O77" si="7">+C73</f>
        <v>12224.400677867088</v>
      </c>
      <c r="P73" s="515">
        <f t="shared" si="6"/>
        <v>0.45123592396519735</v>
      </c>
      <c r="Q73" s="525">
        <f t="shared" si="6"/>
        <v>13913.040903502391</v>
      </c>
      <c r="R73" s="518">
        <f t="shared" si="6"/>
        <v>0.48308796030483175</v>
      </c>
      <c r="S73" s="517">
        <f t="shared" si="6"/>
        <v>0.13813685186977498</v>
      </c>
    </row>
    <row r="74" spans="2:19" ht="15.75" x14ac:dyDescent="0.25">
      <c r="B74" s="526" t="s">
        <v>180</v>
      </c>
      <c r="C74" s="39">
        <v>1566.2984606165537</v>
      </c>
      <c r="D74" s="515">
        <v>5.7816342224549372E-2</v>
      </c>
      <c r="E74" s="525">
        <v>1781.7242078080835</v>
      </c>
      <c r="F74" s="518">
        <v>6.1864945222656106E-2</v>
      </c>
      <c r="G74" s="517">
        <v>0.13753812099561813</v>
      </c>
      <c r="N74" s="526" t="s">
        <v>193</v>
      </c>
      <c r="O74" s="39">
        <f t="shared" si="7"/>
        <v>1566.2984606165537</v>
      </c>
      <c r="P74" s="515">
        <f t="shared" si="6"/>
        <v>5.7816342224549372E-2</v>
      </c>
      <c r="Q74" s="525">
        <f t="shared" si="6"/>
        <v>1781.7242078080835</v>
      </c>
      <c r="R74" s="518">
        <f t="shared" si="6"/>
        <v>6.1864945222656106E-2</v>
      </c>
      <c r="S74" s="517">
        <f t="shared" si="6"/>
        <v>0.13753812099561813</v>
      </c>
    </row>
    <row r="75" spans="2:19" ht="15.75" x14ac:dyDescent="0.25">
      <c r="B75" s="526" t="s">
        <v>29</v>
      </c>
      <c r="C75" s="39">
        <v>7384.6241477369767</v>
      </c>
      <c r="D75" s="515">
        <v>0.27258659039808286</v>
      </c>
      <c r="E75" s="525">
        <v>7102.8103940454457</v>
      </c>
      <c r="F75" s="518">
        <v>0.24662345273689237</v>
      </c>
      <c r="G75" s="517">
        <v>-3.8162233859646455E-2</v>
      </c>
      <c r="N75" s="526" t="s">
        <v>8</v>
      </c>
      <c r="O75" s="39">
        <f t="shared" si="7"/>
        <v>7384.6241477369767</v>
      </c>
      <c r="P75" s="515">
        <f t="shared" si="6"/>
        <v>0.27258659039808286</v>
      </c>
      <c r="Q75" s="525">
        <f t="shared" si="6"/>
        <v>7102.8103940454457</v>
      </c>
      <c r="R75" s="518">
        <f t="shared" si="6"/>
        <v>0.24662345273689237</v>
      </c>
      <c r="S75" s="517">
        <f t="shared" si="6"/>
        <v>-3.8162233859646455E-2</v>
      </c>
    </row>
    <row r="76" spans="2:19" ht="15" customHeight="1" thickBot="1" x14ac:dyDescent="0.3">
      <c r="B76" s="526" t="s">
        <v>181</v>
      </c>
      <c r="C76" s="39">
        <v>303.67862463</v>
      </c>
      <c r="D76" s="515">
        <v>1.1209605148291613E-2</v>
      </c>
      <c r="E76" s="525">
        <v>170.60088286999996</v>
      </c>
      <c r="F76" s="518">
        <v>5.9235959344534836E-3</v>
      </c>
      <c r="G76" s="517">
        <v>-0.43821899523597052</v>
      </c>
      <c r="N76" s="526" t="s">
        <v>194</v>
      </c>
      <c r="O76" s="39">
        <f t="shared" si="7"/>
        <v>303.67862463</v>
      </c>
      <c r="P76" s="515">
        <f t="shared" si="6"/>
        <v>1.1209605148291613E-2</v>
      </c>
      <c r="Q76" s="525">
        <f t="shared" si="6"/>
        <v>170.60088286999996</v>
      </c>
      <c r="R76" s="518">
        <f t="shared" si="6"/>
        <v>5.9235959344534836E-3</v>
      </c>
      <c r="S76" s="517">
        <f t="shared" si="6"/>
        <v>-0.43821899523597052</v>
      </c>
    </row>
    <row r="77" spans="2:19" ht="17.25" thickTop="1" thickBot="1" x14ac:dyDescent="0.3">
      <c r="B77" s="527" t="s">
        <v>182</v>
      </c>
      <c r="C77" s="29">
        <v>27090.929663680599</v>
      </c>
      <c r="D77" s="528"/>
      <c r="E77" s="529">
        <v>28800.222830482402</v>
      </c>
      <c r="F77" s="530"/>
      <c r="G77" s="519">
        <v>6.3094666296866331E-2</v>
      </c>
      <c r="N77" s="527" t="s">
        <v>182</v>
      </c>
      <c r="O77" s="29">
        <f t="shared" si="7"/>
        <v>27090.929663680599</v>
      </c>
      <c r="P77" s="528"/>
      <c r="Q77" s="529">
        <f t="shared" si="6"/>
        <v>28800.222830482402</v>
      </c>
      <c r="R77" s="530"/>
      <c r="S77" s="519">
        <f t="shared" si="6"/>
        <v>6.3094666296866331E-2</v>
      </c>
    </row>
    <row r="78" spans="2:19" ht="16.5" thickTop="1" thickBot="1" x14ac:dyDescent="0.3"/>
    <row r="79" spans="2:19" ht="21.75" thickBot="1" x14ac:dyDescent="0.3">
      <c r="B79" s="368" t="s">
        <v>0</v>
      </c>
      <c r="C79" s="534"/>
      <c r="D79" s="534"/>
      <c r="E79" s="352"/>
      <c r="F79" s="352"/>
      <c r="G79" s="351" t="s">
        <v>42</v>
      </c>
      <c r="N79" s="368" t="s">
        <v>0</v>
      </c>
      <c r="O79" s="534"/>
      <c r="P79" s="534"/>
      <c r="Q79" s="352"/>
      <c r="R79" s="352"/>
      <c r="S79" s="351" t="s">
        <v>195</v>
      </c>
    </row>
    <row r="80" spans="2:19" ht="16.5" thickBot="1" x14ac:dyDescent="0.3">
      <c r="B80" s="284" t="s">
        <v>68</v>
      </c>
      <c r="C80" s="536" t="s">
        <v>53</v>
      </c>
      <c r="D80" s="537" t="s">
        <v>44</v>
      </c>
      <c r="E80" s="538" t="s">
        <v>54</v>
      </c>
      <c r="F80" s="539" t="s">
        <v>44</v>
      </c>
      <c r="G80" s="540" t="s">
        <v>25</v>
      </c>
      <c r="N80" s="535" t="s">
        <v>52</v>
      </c>
      <c r="O80" s="536" t="s">
        <v>53</v>
      </c>
      <c r="P80" s="537" t="s">
        <v>44</v>
      </c>
      <c r="Q80" s="538" t="s">
        <v>54</v>
      </c>
      <c r="R80" s="539" t="s">
        <v>44</v>
      </c>
      <c r="S80" s="540" t="s">
        <v>25</v>
      </c>
    </row>
    <row r="81" spans="2:19" ht="15.75" x14ac:dyDescent="0.25">
      <c r="B81" s="552" t="s">
        <v>183</v>
      </c>
      <c r="C81" s="541">
        <v>10367.83982437437</v>
      </c>
      <c r="D81" s="542">
        <v>0.38300000000000001</v>
      </c>
      <c r="E81" s="543">
        <v>12062.305901333395</v>
      </c>
      <c r="F81" s="544">
        <v>0.41882682548436906</v>
      </c>
      <c r="G81" s="291">
        <v>0.16343482400021303</v>
      </c>
      <c r="N81" s="511" t="s">
        <v>183</v>
      </c>
      <c r="O81" s="541">
        <v>10367.83982437437</v>
      </c>
      <c r="P81" s="542">
        <v>0.38300000000000001</v>
      </c>
      <c r="Q81" s="543">
        <v>12062.305901333395</v>
      </c>
      <c r="R81" s="544">
        <v>0.41882682548436906</v>
      </c>
      <c r="S81" s="291">
        <v>0.16343482400021303</v>
      </c>
    </row>
    <row r="82" spans="2:19" ht="15.75" x14ac:dyDescent="0.25">
      <c r="B82" s="553" t="s">
        <v>184</v>
      </c>
      <c r="C82" s="39">
        <v>5270.85407261</v>
      </c>
      <c r="D82" s="542">
        <v>0.19500000000000001</v>
      </c>
      <c r="E82" s="533">
        <v>5354.9002841644324</v>
      </c>
      <c r="F82" s="544">
        <v>0.18593259905255871</v>
      </c>
      <c r="G82" s="291">
        <v>1.5945463561812145E-2</v>
      </c>
      <c r="N82" s="512" t="s">
        <v>184</v>
      </c>
      <c r="O82" s="39">
        <v>5270.85407261</v>
      </c>
      <c r="P82" s="542">
        <v>0.19500000000000001</v>
      </c>
      <c r="Q82" s="533">
        <v>5354.9002841644324</v>
      </c>
      <c r="R82" s="544">
        <v>0.18593259905255871</v>
      </c>
      <c r="S82" s="291">
        <v>1.5945463561812145E-2</v>
      </c>
    </row>
    <row r="83" spans="2:19" ht="15.75" x14ac:dyDescent="0.25">
      <c r="B83" s="553" t="s">
        <v>185</v>
      </c>
      <c r="C83" s="39">
        <v>3825.4018603305572</v>
      </c>
      <c r="D83" s="542">
        <v>0.14099999999999999</v>
      </c>
      <c r="E83" s="533">
        <v>4183.9407343399998</v>
      </c>
      <c r="F83" s="544">
        <v>0.14527459592818431</v>
      </c>
      <c r="G83" s="291">
        <v>9.3725806359716834E-2</v>
      </c>
      <c r="N83" s="512" t="s">
        <v>196</v>
      </c>
      <c r="O83" s="39">
        <v>3825.4018603305572</v>
      </c>
      <c r="P83" s="542">
        <v>0.14099999999999999</v>
      </c>
      <c r="Q83" s="533">
        <v>4183.9407343399998</v>
      </c>
      <c r="R83" s="544">
        <v>0.14527459592818431</v>
      </c>
      <c r="S83" s="291">
        <v>9.3725806359716834E-2</v>
      </c>
    </row>
    <row r="84" spans="2:19" ht="15.75" x14ac:dyDescent="0.25">
      <c r="B84" s="553" t="s">
        <v>186</v>
      </c>
      <c r="C84" s="39">
        <v>1043.3036358978109</v>
      </c>
      <c r="D84" s="542">
        <v>3.9E-2</v>
      </c>
      <c r="E84" s="533">
        <v>1147.7060391104478</v>
      </c>
      <c r="F84" s="544">
        <v>3.9850595804963911E-2</v>
      </c>
      <c r="G84" s="291">
        <v>0.10006904952726803</v>
      </c>
      <c r="N84" s="512" t="s">
        <v>197</v>
      </c>
      <c r="O84" s="39">
        <v>1043.3036358978109</v>
      </c>
      <c r="P84" s="542">
        <v>3.9E-2</v>
      </c>
      <c r="Q84" s="533">
        <v>1147.7060391104478</v>
      </c>
      <c r="R84" s="544">
        <v>3.9850595804963911E-2</v>
      </c>
      <c r="S84" s="291">
        <v>0.10006904952726803</v>
      </c>
    </row>
    <row r="85" spans="2:19" ht="15.75" x14ac:dyDescent="0.25">
      <c r="B85" s="553" t="s">
        <v>187</v>
      </c>
      <c r="C85" s="39">
        <v>708.618476569628</v>
      </c>
      <c r="D85" s="542">
        <v>2.5999999999999999E-2</v>
      </c>
      <c r="E85" s="533">
        <v>550.85590065436702</v>
      </c>
      <c r="F85" s="544">
        <v>1.9126793007703275E-2</v>
      </c>
      <c r="G85" s="291">
        <v>-0.22263401411571782</v>
      </c>
      <c r="N85" s="512" t="s">
        <v>198</v>
      </c>
      <c r="O85" s="39">
        <v>708.618476569628</v>
      </c>
      <c r="P85" s="542">
        <v>2.5999999999999999E-2</v>
      </c>
      <c r="Q85" s="533">
        <v>550.85590065436702</v>
      </c>
      <c r="R85" s="544">
        <v>1.9126793007703275E-2</v>
      </c>
      <c r="S85" s="291">
        <v>-0.22263401411571782</v>
      </c>
    </row>
    <row r="86" spans="2:19" ht="15.75" x14ac:dyDescent="0.25">
      <c r="B86" s="553" t="s">
        <v>188</v>
      </c>
      <c r="C86" s="39">
        <v>813.25721759490671</v>
      </c>
      <c r="D86" s="542">
        <v>0.03</v>
      </c>
      <c r="E86" s="545">
        <v>703.02896305854813</v>
      </c>
      <c r="F86" s="544">
        <v>2.4410539015498736E-2</v>
      </c>
      <c r="G86" s="291">
        <v>-0.1355392268910236</v>
      </c>
      <c r="N86" s="512" t="s">
        <v>199</v>
      </c>
      <c r="O86" s="39">
        <v>813.25721759490671</v>
      </c>
      <c r="P86" s="542">
        <v>0.03</v>
      </c>
      <c r="Q86" s="545">
        <v>703.02896305854813</v>
      </c>
      <c r="R86" s="544">
        <v>2.4410539015498736E-2</v>
      </c>
      <c r="S86" s="291">
        <v>-0.1355392268910236</v>
      </c>
    </row>
    <row r="87" spans="2:19" ht="16.5" thickBot="1" x14ac:dyDescent="0.3">
      <c r="B87" s="554" t="s">
        <v>189</v>
      </c>
      <c r="C87" s="296">
        <v>5874.9117938982345</v>
      </c>
      <c r="D87" s="546">
        <v>0.217</v>
      </c>
      <c r="E87" s="547">
        <v>5500.5139708797651</v>
      </c>
      <c r="F87" s="548">
        <v>0.19098859072222088</v>
      </c>
      <c r="G87" s="298">
        <v>-6.3728245827847863E-2</v>
      </c>
      <c r="N87" s="513" t="s">
        <v>200</v>
      </c>
      <c r="O87" s="296">
        <v>5874.9117938982345</v>
      </c>
      <c r="P87" s="546">
        <v>0.217</v>
      </c>
      <c r="Q87" s="547">
        <v>5500.5139708797651</v>
      </c>
      <c r="R87" s="548">
        <v>0.19098859072222088</v>
      </c>
      <c r="S87" s="298">
        <v>-6.3728245827847863E-2</v>
      </c>
    </row>
    <row r="88" spans="2:19" ht="16.5" thickBot="1" x14ac:dyDescent="0.3">
      <c r="B88" s="555" t="s">
        <v>182</v>
      </c>
      <c r="C88" s="369">
        <v>27090.929663680599</v>
      </c>
      <c r="D88" s="549"/>
      <c r="E88" s="550">
        <v>28800.222830482402</v>
      </c>
      <c r="F88" s="551"/>
      <c r="G88" s="370">
        <v>6.3094666296866331E-2</v>
      </c>
      <c r="N88" s="514" t="s">
        <v>182</v>
      </c>
      <c r="O88" s="369">
        <v>27090.929663680599</v>
      </c>
      <c r="P88" s="549"/>
      <c r="Q88" s="550">
        <v>28800.222830482402</v>
      </c>
      <c r="R88" s="551"/>
      <c r="S88" s="370">
        <v>6.3094666296866331E-2</v>
      </c>
    </row>
    <row r="89" spans="2:19" ht="15.75" thickBot="1" x14ac:dyDescent="0.3">
      <c r="C89" s="556"/>
    </row>
    <row r="90" spans="2:19" ht="22.5" thickTop="1" thickBot="1" x14ac:dyDescent="0.3">
      <c r="B90" s="368" t="s">
        <v>0</v>
      </c>
      <c r="C90" s="534"/>
      <c r="D90" s="534"/>
      <c r="E90" s="352"/>
      <c r="F90" s="352"/>
      <c r="G90" s="351" t="s">
        <v>7</v>
      </c>
      <c r="N90" s="353" t="s">
        <v>0</v>
      </c>
      <c r="O90" s="354"/>
      <c r="P90" s="354"/>
      <c r="Q90" s="354"/>
      <c r="R90" s="354"/>
      <c r="S90" s="351" t="s">
        <v>201</v>
      </c>
    </row>
    <row r="91" spans="2:19" ht="16.5" thickBot="1" x14ac:dyDescent="0.3">
      <c r="B91" s="284" t="s">
        <v>68</v>
      </c>
      <c r="C91" s="536" t="str">
        <f>+C80</f>
        <v>9M18</v>
      </c>
      <c r="D91" s="537" t="str">
        <f t="shared" ref="D91:G91" si="8">+D80</f>
        <v>%</v>
      </c>
      <c r="E91" s="538" t="str">
        <f t="shared" si="8"/>
        <v>9M19</v>
      </c>
      <c r="F91" s="539" t="str">
        <f t="shared" si="8"/>
        <v>%</v>
      </c>
      <c r="G91" s="540" t="str">
        <f t="shared" si="8"/>
        <v>Var.</v>
      </c>
      <c r="N91" s="535" t="s">
        <v>52</v>
      </c>
      <c r="O91" s="536" t="s">
        <v>43</v>
      </c>
      <c r="P91" s="537" t="s">
        <v>44</v>
      </c>
      <c r="Q91" s="538" t="s">
        <v>45</v>
      </c>
      <c r="R91" s="539" t="s">
        <v>44</v>
      </c>
      <c r="S91" s="540" t="s">
        <v>25</v>
      </c>
    </row>
    <row r="92" spans="2:19" ht="16.5" thickTop="1" x14ac:dyDescent="0.25">
      <c r="B92" s="524" t="s">
        <v>34</v>
      </c>
      <c r="C92" s="39">
        <v>12643.969473363195</v>
      </c>
      <c r="D92" s="158">
        <v>0.17978153679777314</v>
      </c>
      <c r="E92" s="41">
        <v>13178.841892791788</v>
      </c>
      <c r="F92" s="660">
        <v>0.16986544099267464</v>
      </c>
      <c r="G92" s="517">
        <v>4.2302571241997988E-2</v>
      </c>
      <c r="N92" s="524" t="s">
        <v>191</v>
      </c>
      <c r="O92" s="663">
        <v>12643.969473363195</v>
      </c>
      <c r="P92" s="515">
        <v>0.17978153679777314</v>
      </c>
      <c r="Q92" s="525">
        <v>13178.841892791788</v>
      </c>
      <c r="R92" s="516">
        <v>0.16986544099267464</v>
      </c>
      <c r="S92" s="517">
        <v>4.2302571241997988E-2</v>
      </c>
    </row>
    <row r="93" spans="2:19" ht="15.75" x14ac:dyDescent="0.25">
      <c r="B93" s="526" t="s">
        <v>179</v>
      </c>
      <c r="C93" s="39">
        <v>29598.104768238336</v>
      </c>
      <c r="D93" s="158">
        <v>0.42084827654364704</v>
      </c>
      <c r="E93" s="41">
        <v>34576.258504055309</v>
      </c>
      <c r="F93" s="661">
        <v>0.4456621793057931</v>
      </c>
      <c r="G93" s="517">
        <v>0.16819163844433116</v>
      </c>
      <c r="N93" s="526" t="s">
        <v>192</v>
      </c>
      <c r="O93" s="664">
        <v>29598.104768238336</v>
      </c>
      <c r="P93" s="515">
        <v>0.42084827654364704</v>
      </c>
      <c r="Q93" s="525">
        <v>34576.258504055309</v>
      </c>
      <c r="R93" s="518">
        <v>0.4456621793057931</v>
      </c>
      <c r="S93" s="517">
        <v>0.16819163844433116</v>
      </c>
    </row>
    <row r="94" spans="2:19" ht="15.75" x14ac:dyDescent="0.25">
      <c r="B94" s="526" t="s">
        <v>180</v>
      </c>
      <c r="C94" s="39">
        <v>5230.9111101630042</v>
      </c>
      <c r="D94" s="158">
        <v>7.4377057000874422E-2</v>
      </c>
      <c r="E94" s="41">
        <v>5153.6899144848066</v>
      </c>
      <c r="F94" s="661">
        <v>6.6427218505617155E-2</v>
      </c>
      <c r="G94" s="517">
        <v>-1.4762475226957394E-2</v>
      </c>
      <c r="N94" s="526" t="s">
        <v>193</v>
      </c>
      <c r="O94" s="664">
        <v>5230.9111101630042</v>
      </c>
      <c r="P94" s="515">
        <v>7.4377057000874422E-2</v>
      </c>
      <c r="Q94" s="525">
        <v>5153.6899144848066</v>
      </c>
      <c r="R94" s="518">
        <v>6.6427218505617155E-2</v>
      </c>
      <c r="S94" s="517">
        <v>-1.4762475226957394E-2</v>
      </c>
    </row>
    <row r="95" spans="2:19" ht="15.75" x14ac:dyDescent="0.25">
      <c r="B95" s="526" t="s">
        <v>29</v>
      </c>
      <c r="C95" s="39">
        <v>22203.368567637379</v>
      </c>
      <c r="D95" s="158">
        <v>0.31570431513509845</v>
      </c>
      <c r="E95" s="41">
        <v>22917.62203312018</v>
      </c>
      <c r="F95" s="661">
        <v>0.2953910521749743</v>
      </c>
      <c r="G95" s="517">
        <v>3.2168698335434787E-2</v>
      </c>
      <c r="N95" s="526" t="s">
        <v>8</v>
      </c>
      <c r="O95" s="664">
        <v>22203.368567637379</v>
      </c>
      <c r="P95" s="515">
        <v>0.31570431513509845</v>
      </c>
      <c r="Q95" s="525">
        <v>22917.62203312018</v>
      </c>
      <c r="R95" s="518">
        <v>0.2953910521749743</v>
      </c>
      <c r="S95" s="517">
        <v>3.2168698335434787E-2</v>
      </c>
    </row>
    <row r="96" spans="2:19" ht="15" customHeight="1" thickBot="1" x14ac:dyDescent="0.3">
      <c r="B96" s="526" t="s">
        <v>181</v>
      </c>
      <c r="C96" s="39">
        <v>653.27891484032614</v>
      </c>
      <c r="D96" s="158">
        <v>9.2888145226069831E-3</v>
      </c>
      <c r="E96" s="41">
        <v>1756.5965968376272</v>
      </c>
      <c r="F96" s="661">
        <v>2.2641219766909696E-2</v>
      </c>
      <c r="G96" s="517">
        <v>1.6888922280110221</v>
      </c>
      <c r="N96" s="526" t="s">
        <v>194</v>
      </c>
      <c r="O96" s="664">
        <v>653.27891484032614</v>
      </c>
      <c r="P96" s="515">
        <v>9.2888145226069831E-3</v>
      </c>
      <c r="Q96" s="525">
        <v>1756.5965968376272</v>
      </c>
      <c r="R96" s="518">
        <v>2.2641219766909696E-2</v>
      </c>
      <c r="S96" s="517">
        <v>1.6888922280110221</v>
      </c>
    </row>
    <row r="97" spans="2:19" ht="17.25" thickTop="1" thickBot="1" x14ac:dyDescent="0.3">
      <c r="B97" s="527" t="s">
        <v>182</v>
      </c>
      <c r="C97" s="29">
        <v>70329.632834242235</v>
      </c>
      <c r="D97" s="161"/>
      <c r="E97" s="35">
        <v>77584.008941289707</v>
      </c>
      <c r="F97" s="662"/>
      <c r="G97" s="659">
        <v>0.1031482152643266</v>
      </c>
      <c r="N97" s="527" t="s">
        <v>182</v>
      </c>
      <c r="O97" s="665">
        <v>70329.632834242235</v>
      </c>
      <c r="P97" s="528"/>
      <c r="Q97" s="529">
        <v>77584.008941289707</v>
      </c>
      <c r="R97" s="530"/>
      <c r="S97" s="519">
        <v>0.1031482152643266</v>
      </c>
    </row>
    <row r="98" spans="2:19" ht="16.5" thickTop="1" thickBot="1" x14ac:dyDescent="0.3">
      <c r="C98" s="556"/>
    </row>
    <row r="99" spans="2:19" ht="21.75" thickBot="1" x14ac:dyDescent="0.3">
      <c r="B99" s="368" t="s">
        <v>0</v>
      </c>
      <c r="C99" s="534"/>
      <c r="D99" s="534"/>
      <c r="E99" s="352"/>
      <c r="F99" s="352"/>
      <c r="G99" s="351" t="s">
        <v>190</v>
      </c>
      <c r="N99" s="368" t="s">
        <v>0</v>
      </c>
      <c r="O99" s="534"/>
      <c r="P99" s="534"/>
      <c r="Q99" s="352"/>
      <c r="R99" s="352"/>
      <c r="S99" s="351" t="s">
        <v>201</v>
      </c>
    </row>
    <row r="100" spans="2:19" ht="16.5" thickBot="1" x14ac:dyDescent="0.3">
      <c r="B100" s="284" t="s">
        <v>68</v>
      </c>
      <c r="C100" s="536" t="s">
        <v>43</v>
      </c>
      <c r="D100" s="537" t="s">
        <v>44</v>
      </c>
      <c r="E100" s="538" t="s">
        <v>45</v>
      </c>
      <c r="F100" s="539" t="s">
        <v>44</v>
      </c>
      <c r="G100" s="540" t="s">
        <v>25</v>
      </c>
      <c r="N100" s="535" t="s">
        <v>52</v>
      </c>
      <c r="O100" s="536" t="s">
        <v>43</v>
      </c>
      <c r="P100" s="537" t="s">
        <v>44</v>
      </c>
      <c r="Q100" s="538" t="s">
        <v>45</v>
      </c>
      <c r="R100" s="539" t="s">
        <v>44</v>
      </c>
      <c r="S100" s="540" t="s">
        <v>25</v>
      </c>
    </row>
    <row r="101" spans="2:19" ht="15.75" x14ac:dyDescent="0.25">
      <c r="B101" s="552" t="s">
        <v>183</v>
      </c>
      <c r="C101" s="541">
        <v>22739.115040415323</v>
      </c>
      <c r="D101" s="542">
        <v>0.32332196435616906</v>
      </c>
      <c r="E101" s="543">
        <v>29055.247681913035</v>
      </c>
      <c r="F101" s="544">
        <v>0.37450046831042294</v>
      </c>
      <c r="G101" s="291">
        <v>0.27776510344715466</v>
      </c>
      <c r="N101" s="511" t="s">
        <v>183</v>
      </c>
      <c r="O101" s="541">
        <v>22739.115040415323</v>
      </c>
      <c r="P101" s="542">
        <v>0.32332196435616906</v>
      </c>
      <c r="Q101" s="543">
        <v>29055.247681913035</v>
      </c>
      <c r="R101" s="544">
        <v>0.37450046831042294</v>
      </c>
      <c r="S101" s="291">
        <v>0.27776510344715466</v>
      </c>
    </row>
    <row r="102" spans="2:19" ht="15.75" x14ac:dyDescent="0.25">
      <c r="B102" s="553" t="s">
        <v>184</v>
      </c>
      <c r="C102" s="39">
        <v>16271.307961709999</v>
      </c>
      <c r="D102" s="542">
        <v>0.23135778342621735</v>
      </c>
      <c r="E102" s="533">
        <v>18418.250027455568</v>
      </c>
      <c r="F102" s="544">
        <v>0.23739750341327739</v>
      </c>
      <c r="G102" s="291">
        <v>0.13194649568417005</v>
      </c>
      <c r="N102" s="512" t="s">
        <v>184</v>
      </c>
      <c r="O102" s="39">
        <v>16271.307961709999</v>
      </c>
      <c r="P102" s="542">
        <v>0.23135778342621735</v>
      </c>
      <c r="Q102" s="533">
        <v>18418.250027455568</v>
      </c>
      <c r="R102" s="544">
        <v>0.23739750341327739</v>
      </c>
      <c r="S102" s="291">
        <v>0.13194649568417005</v>
      </c>
    </row>
    <row r="103" spans="2:19" ht="15.75" x14ac:dyDescent="0.25">
      <c r="B103" s="553" t="s">
        <v>185</v>
      </c>
      <c r="C103" s="39">
        <v>7122.8870438157892</v>
      </c>
      <c r="D103" s="542">
        <v>0.10127860414974019</v>
      </c>
      <c r="E103" s="533">
        <v>6861.4972533740665</v>
      </c>
      <c r="F103" s="544">
        <v>8.8439581132838604E-2</v>
      </c>
      <c r="G103" s="291">
        <v>-3.6697169116091111E-2</v>
      </c>
      <c r="N103" s="512" t="s">
        <v>196</v>
      </c>
      <c r="O103" s="39">
        <v>7122.8870438157892</v>
      </c>
      <c r="P103" s="542">
        <v>0.10127860414974019</v>
      </c>
      <c r="Q103" s="533">
        <v>6861.4972533740665</v>
      </c>
      <c r="R103" s="544">
        <v>8.8439581132838604E-2</v>
      </c>
      <c r="S103" s="291">
        <v>-3.6697169116091111E-2</v>
      </c>
    </row>
    <row r="104" spans="2:19" ht="15.75" x14ac:dyDescent="0.25">
      <c r="B104" s="553" t="s">
        <v>186</v>
      </c>
      <c r="C104" s="39">
        <v>5178.2354226899997</v>
      </c>
      <c r="D104" s="542">
        <v>7.362807417030634E-2</v>
      </c>
      <c r="E104" s="533">
        <v>4074.5577967650843</v>
      </c>
      <c r="F104" s="544">
        <v>5.2518010507144997E-2</v>
      </c>
      <c r="G104" s="291">
        <v>-0.21313778456051247</v>
      </c>
      <c r="N104" s="512" t="s">
        <v>197</v>
      </c>
      <c r="O104" s="39">
        <v>5178.2354226899997</v>
      </c>
      <c r="P104" s="542">
        <v>7.362807417030634E-2</v>
      </c>
      <c r="Q104" s="533">
        <v>4074.5577967650843</v>
      </c>
      <c r="R104" s="544">
        <v>5.2518010507144997E-2</v>
      </c>
      <c r="S104" s="291">
        <v>-0.21313778456051247</v>
      </c>
    </row>
    <row r="105" spans="2:19" ht="15.75" x14ac:dyDescent="0.25">
      <c r="B105" s="553" t="s">
        <v>187</v>
      </c>
      <c r="C105" s="39">
        <v>2500.4124912403722</v>
      </c>
      <c r="D105" s="542">
        <v>3.5552759064355108E-2</v>
      </c>
      <c r="E105" s="533">
        <v>2663.7571004057809</v>
      </c>
      <c r="F105" s="544">
        <v>3.433384194443382E-2</v>
      </c>
      <c r="G105" s="291">
        <v>6.5327064929346479E-2</v>
      </c>
      <c r="N105" s="512" t="s">
        <v>198</v>
      </c>
      <c r="O105" s="39">
        <v>2500.4124912403722</v>
      </c>
      <c r="P105" s="542">
        <v>3.5552759064355108E-2</v>
      </c>
      <c r="Q105" s="533">
        <v>2663.7571004057809</v>
      </c>
      <c r="R105" s="544">
        <v>3.433384194443382E-2</v>
      </c>
      <c r="S105" s="291">
        <v>6.5327064929346479E-2</v>
      </c>
    </row>
    <row r="106" spans="2:19" ht="15.75" x14ac:dyDescent="0.25">
      <c r="B106" s="553" t="s">
        <v>188</v>
      </c>
      <c r="C106" s="39">
        <v>1680.7543051330147</v>
      </c>
      <c r="D106" s="542">
        <v>2.3898238017171697E-2</v>
      </c>
      <c r="E106" s="545">
        <v>1446.4530253771914</v>
      </c>
      <c r="F106" s="544">
        <v>1.8643700488225202E-2</v>
      </c>
      <c r="G106" s="291">
        <v>-0.139402457004137</v>
      </c>
      <c r="N106" s="512" t="s">
        <v>199</v>
      </c>
      <c r="O106" s="39">
        <v>1680.7543051330147</v>
      </c>
      <c r="P106" s="542">
        <v>2.3898238017171697E-2</v>
      </c>
      <c r="Q106" s="545">
        <v>1446.4530253771914</v>
      </c>
      <c r="R106" s="544">
        <v>1.8643700488225202E-2</v>
      </c>
      <c r="S106" s="291">
        <v>-0.139402457004137</v>
      </c>
    </row>
    <row r="107" spans="2:19" ht="16.5" thickBot="1" x14ac:dyDescent="0.3">
      <c r="B107" s="554" t="s">
        <v>189</v>
      </c>
      <c r="C107" s="296">
        <v>16517.67487437075</v>
      </c>
      <c r="D107" s="546">
        <v>0.23486081483321197</v>
      </c>
      <c r="E107" s="547">
        <v>16510.699081376173</v>
      </c>
      <c r="F107" s="548">
        <v>0.21281059469188227</v>
      </c>
      <c r="G107" s="298">
        <v>-4.2232293876909299E-4</v>
      </c>
      <c r="N107" s="513" t="s">
        <v>202</v>
      </c>
      <c r="O107" s="296">
        <v>16517.67487437075</v>
      </c>
      <c r="P107" s="546">
        <v>0.23486081483321197</v>
      </c>
      <c r="Q107" s="547">
        <v>16510.699081376173</v>
      </c>
      <c r="R107" s="548">
        <v>0.21281059469188227</v>
      </c>
      <c r="S107" s="298">
        <v>-4.2232293876909299E-4</v>
      </c>
    </row>
    <row r="108" spans="2:19" ht="16.5" thickBot="1" x14ac:dyDescent="0.3">
      <c r="B108" s="555" t="s">
        <v>182</v>
      </c>
      <c r="C108" s="369">
        <v>70329.632834242235</v>
      </c>
      <c r="D108" s="549"/>
      <c r="E108" s="550">
        <v>77584.008941289707</v>
      </c>
      <c r="F108" s="551"/>
      <c r="G108" s="370">
        <v>0.1031482152643266</v>
      </c>
      <c r="N108" s="514" t="s">
        <v>182</v>
      </c>
      <c r="O108" s="369">
        <v>70329.632834242235</v>
      </c>
      <c r="P108" s="549"/>
      <c r="Q108" s="550">
        <v>77584.008941289707</v>
      </c>
      <c r="R108" s="551"/>
      <c r="S108" s="370">
        <v>0.1031482152643266</v>
      </c>
    </row>
    <row r="109" spans="2:19" ht="15.75" thickBot="1" x14ac:dyDescent="0.3"/>
    <row r="110" spans="2:19" ht="21.75" thickTop="1" x14ac:dyDescent="0.25">
      <c r="B110" s="353" t="s">
        <v>0</v>
      </c>
      <c r="C110" s="354"/>
      <c r="D110" s="354"/>
      <c r="E110" s="358" t="s">
        <v>168</v>
      </c>
      <c r="N110" s="353" t="s">
        <v>0</v>
      </c>
      <c r="O110" s="354"/>
      <c r="P110" s="354"/>
      <c r="Q110" s="358" t="s">
        <v>13</v>
      </c>
    </row>
    <row r="111" spans="2:19" ht="16.5" thickBot="1" x14ac:dyDescent="0.3">
      <c r="B111" s="362"/>
      <c r="C111" s="360"/>
      <c r="D111" s="360"/>
      <c r="E111" s="361"/>
      <c r="N111" s="362"/>
      <c r="O111" s="360"/>
      <c r="P111" s="360"/>
      <c r="Q111" s="361"/>
    </row>
    <row r="112" spans="2:19" ht="17.25" thickTop="1" thickBot="1" x14ac:dyDescent="0.3">
      <c r="B112" s="4" t="s">
        <v>68</v>
      </c>
      <c r="C112" s="54" t="s">
        <v>53</v>
      </c>
      <c r="D112" s="55" t="s">
        <v>54</v>
      </c>
      <c r="E112" s="56" t="s">
        <v>25</v>
      </c>
      <c r="N112" s="4" t="s">
        <v>52</v>
      </c>
      <c r="O112" s="54" t="s">
        <v>53</v>
      </c>
      <c r="P112" s="55" t="s">
        <v>54</v>
      </c>
      <c r="Q112" s="56" t="s">
        <v>25</v>
      </c>
    </row>
    <row r="113" spans="2:16384" ht="15.75" x14ac:dyDescent="0.25">
      <c r="B113" s="8" t="s">
        <v>169</v>
      </c>
      <c r="C113" s="44">
        <v>2171.0264893125004</v>
      </c>
      <c r="D113" s="57">
        <v>2405.545846982503</v>
      </c>
      <c r="E113" s="531">
        <v>0.1080223382001515</v>
      </c>
      <c r="N113" s="8" t="s">
        <v>85</v>
      </c>
      <c r="O113" s="44">
        <f>+C113</f>
        <v>2171.0264893125004</v>
      </c>
      <c r="P113" s="57">
        <f t="shared" ref="P113:Q113" si="9">+D113</f>
        <v>2405.545846982503</v>
      </c>
      <c r="Q113" s="58">
        <f t="shared" si="9"/>
        <v>0.1080223382001515</v>
      </c>
    </row>
    <row r="114" spans="2:16384" ht="15.75" x14ac:dyDescent="0.25">
      <c r="B114" s="59" t="s">
        <v>170</v>
      </c>
      <c r="C114" s="60">
        <v>8.013850216162656E-2</v>
      </c>
      <c r="D114" s="61">
        <v>8.3525251215641735E-2</v>
      </c>
      <c r="E114" s="18"/>
      <c r="N114" s="59" t="s">
        <v>174</v>
      </c>
      <c r="O114" s="60">
        <f t="shared" ref="O114:O122" si="10">+C114</f>
        <v>8.013850216162656E-2</v>
      </c>
      <c r="P114" s="61">
        <f t="shared" ref="P114:P122" si="11">+D114</f>
        <v>8.3525251215641735E-2</v>
      </c>
      <c r="Q114" s="30"/>
    </row>
    <row r="115" spans="2:16384" ht="15.75" x14ac:dyDescent="0.25">
      <c r="B115" s="62" t="s">
        <v>117</v>
      </c>
      <c r="C115" s="39">
        <v>-595.5077939224999</v>
      </c>
      <c r="D115" s="63">
        <v>-708.06800156999998</v>
      </c>
      <c r="E115" s="517">
        <v>0.18901550709535941</v>
      </c>
      <c r="N115" s="62" t="s">
        <v>175</v>
      </c>
      <c r="O115" s="39">
        <f t="shared" si="10"/>
        <v>-595.5077939224999</v>
      </c>
      <c r="P115" s="63">
        <f t="shared" si="11"/>
        <v>-708.06800156999998</v>
      </c>
      <c r="Q115" s="64">
        <f t="shared" ref="Q115:Q121" si="12">+E115</f>
        <v>0.18901550709535941</v>
      </c>
    </row>
    <row r="116" spans="2:16384" x14ac:dyDescent="0.25">
      <c r="B116" s="65" t="s">
        <v>105</v>
      </c>
      <c r="C116" s="31">
        <v>-513.85179392249995</v>
      </c>
      <c r="D116" s="32">
        <v>-618.45200156999999</v>
      </c>
      <c r="E116" s="532"/>
      <c r="N116" s="65" t="s">
        <v>285</v>
      </c>
      <c r="O116" s="31">
        <f t="shared" si="10"/>
        <v>-513.85179392249995</v>
      </c>
      <c r="P116" s="32">
        <f t="shared" si="11"/>
        <v>-618.45200156999999</v>
      </c>
      <c r="Q116" s="66"/>
    </row>
    <row r="117" spans="2:16384" x14ac:dyDescent="0.25">
      <c r="B117" s="65" t="s">
        <v>10</v>
      </c>
      <c r="C117" s="31">
        <v>-59.154999999999994</v>
      </c>
      <c r="D117" s="32">
        <v>-61.277000000000001</v>
      </c>
      <c r="E117" s="532"/>
      <c r="N117" s="65" t="s">
        <v>12</v>
      </c>
      <c r="O117" s="31">
        <f t="shared" si="10"/>
        <v>-59.154999999999994</v>
      </c>
      <c r="P117" s="32">
        <f t="shared" si="11"/>
        <v>-61.277000000000001</v>
      </c>
      <c r="Q117" s="66"/>
    </row>
    <row r="118" spans="2:16384" x14ac:dyDescent="0.25">
      <c r="B118" s="65" t="s">
        <v>39</v>
      </c>
      <c r="C118" s="31">
        <v>-21.746000000000002</v>
      </c>
      <c r="D118" s="32">
        <v>-27.591999999999999</v>
      </c>
      <c r="E118" s="532"/>
      <c r="N118" s="65" t="s">
        <v>38</v>
      </c>
      <c r="O118" s="31">
        <f t="shared" si="10"/>
        <v>-21.746000000000002</v>
      </c>
      <c r="P118" s="32">
        <f t="shared" si="11"/>
        <v>-27.591999999999999</v>
      </c>
      <c r="Q118" s="66"/>
    </row>
    <row r="119" spans="2:16384" x14ac:dyDescent="0.25">
      <c r="B119" s="65" t="s">
        <v>27</v>
      </c>
      <c r="C119" s="31">
        <v>-0.75499999999999545</v>
      </c>
      <c r="D119" s="32">
        <v>-0.74699999999995725</v>
      </c>
      <c r="E119" s="532"/>
      <c r="N119" s="65" t="s">
        <v>103</v>
      </c>
      <c r="O119" s="31">
        <f t="shared" si="10"/>
        <v>-0.75499999999999545</v>
      </c>
      <c r="P119" s="32">
        <f t="shared" si="11"/>
        <v>-0.74699999999995725</v>
      </c>
      <c r="Q119" s="66"/>
    </row>
    <row r="120" spans="2:16384" ht="15.75" x14ac:dyDescent="0.25">
      <c r="B120" s="62" t="s">
        <v>118</v>
      </c>
      <c r="C120" s="39">
        <v>-32.414999999999999</v>
      </c>
      <c r="D120" s="63">
        <v>-45.662000000000006</v>
      </c>
      <c r="E120" s="517">
        <v>0.4086688261607283</v>
      </c>
      <c r="N120" s="62" t="s">
        <v>147</v>
      </c>
      <c r="O120" s="39">
        <f t="shared" si="10"/>
        <v>-32.414999999999999</v>
      </c>
      <c r="P120" s="63">
        <f t="shared" si="11"/>
        <v>-45.662000000000006</v>
      </c>
      <c r="Q120" s="64">
        <f t="shared" si="12"/>
        <v>0.4086688261607283</v>
      </c>
    </row>
    <row r="121" spans="2:16384" ht="15.75" x14ac:dyDescent="0.25">
      <c r="B121" s="8" t="s">
        <v>171</v>
      </c>
      <c r="C121" s="44">
        <v>1543.1036953900007</v>
      </c>
      <c r="D121" s="57">
        <v>1651.8158454125032</v>
      </c>
      <c r="E121" s="531">
        <v>7.0450320576172842E-2</v>
      </c>
      <c r="N121" s="8" t="s">
        <v>88</v>
      </c>
      <c r="O121" s="44">
        <f t="shared" si="10"/>
        <v>1543.1036953900007</v>
      </c>
      <c r="P121" s="57">
        <f t="shared" si="11"/>
        <v>1651.8158454125032</v>
      </c>
      <c r="Q121" s="58">
        <f t="shared" si="12"/>
        <v>7.0450320576172842E-2</v>
      </c>
    </row>
    <row r="122" spans="2:16384" ht="16.5" thickBot="1" x14ac:dyDescent="0.3">
      <c r="B122" s="67" t="s">
        <v>172</v>
      </c>
      <c r="C122" s="68">
        <v>5.6960161212858157E-2</v>
      </c>
      <c r="D122" s="69">
        <v>5.7354273094866723E-2</v>
      </c>
      <c r="E122" s="70"/>
      <c r="N122" s="67" t="s">
        <v>176</v>
      </c>
      <c r="O122" s="68">
        <f t="shared" si="10"/>
        <v>5.6960161212858157E-2</v>
      </c>
      <c r="P122" s="69">
        <f t="shared" si="11"/>
        <v>5.7354273094866723E-2</v>
      </c>
      <c r="Q122" s="70"/>
    </row>
    <row r="123" spans="2:16384" ht="15.75" thickTop="1" x14ac:dyDescent="0.25"/>
    <row r="124" spans="2:16384" ht="15.75" thickBot="1" x14ac:dyDescent="0.3"/>
    <row r="125" spans="2:16384" ht="22.5" thickTop="1" thickBot="1" x14ac:dyDescent="0.3">
      <c r="B125" s="353" t="s">
        <v>0</v>
      </c>
      <c r="C125" s="354"/>
      <c r="D125" s="354"/>
      <c r="E125" s="358" t="s">
        <v>173</v>
      </c>
      <c r="F125" s="189"/>
      <c r="G125" s="52"/>
      <c r="N125" s="353" t="s">
        <v>0</v>
      </c>
      <c r="O125" s="354"/>
      <c r="P125" s="354"/>
      <c r="Q125" s="358" t="s">
        <v>177</v>
      </c>
      <c r="V125" s="189"/>
      <c r="W125" s="52"/>
      <c r="AC125" s="1"/>
      <c r="AD125" s="2"/>
      <c r="AE125" s="2"/>
      <c r="AF125" s="3"/>
      <c r="AG125" s="1"/>
      <c r="AH125" s="2"/>
      <c r="AI125" s="2"/>
      <c r="AJ125" s="3"/>
      <c r="AK125" s="188"/>
      <c r="AL125" s="189"/>
      <c r="AM125" s="52"/>
      <c r="AS125" s="1"/>
      <c r="AT125" s="2"/>
      <c r="AU125" s="2"/>
      <c r="AV125" s="3"/>
      <c r="AW125" s="1"/>
      <c r="AX125" s="2"/>
      <c r="AY125" s="2"/>
      <c r="AZ125" s="3"/>
      <c r="BA125" s="188"/>
      <c r="BB125" s="189"/>
      <c r="BC125" s="52"/>
      <c r="BI125" s="1"/>
      <c r="BJ125" s="2"/>
      <c r="BK125" s="2"/>
      <c r="BL125" s="3"/>
      <c r="BM125" s="1"/>
      <c r="BN125" s="2"/>
      <c r="BO125" s="2"/>
      <c r="BP125" s="3"/>
      <c r="BQ125" s="188"/>
      <c r="BR125" s="189"/>
      <c r="BS125" s="52"/>
      <c r="BY125" s="1"/>
      <c r="BZ125" s="2"/>
      <c r="CA125" s="2"/>
      <c r="CB125" s="3"/>
      <c r="CC125" s="1"/>
      <c r="CD125" s="2"/>
      <c r="CE125" s="2"/>
      <c r="CF125" s="3"/>
      <c r="CG125" s="188"/>
      <c r="CH125" s="189"/>
      <c r="CI125" s="52"/>
      <c r="CO125" s="1"/>
      <c r="CP125" s="2"/>
      <c r="CQ125" s="2"/>
      <c r="CR125" s="3"/>
      <c r="CS125" s="1"/>
      <c r="CT125" s="2"/>
      <c r="CU125" s="2"/>
      <c r="CV125" s="3"/>
      <c r="CW125" s="188"/>
      <c r="CX125" s="189"/>
      <c r="CY125" s="52"/>
      <c r="DE125" s="1"/>
      <c r="DF125" s="2"/>
      <c r="DG125" s="2"/>
      <c r="DH125" s="3"/>
      <c r="DI125" s="1"/>
      <c r="DJ125" s="2"/>
      <c r="DK125" s="2"/>
      <c r="DL125" s="3"/>
      <c r="DM125" s="188"/>
      <c r="DN125" s="189"/>
      <c r="DO125" s="52"/>
      <c r="DU125" s="1"/>
      <c r="DV125" s="2"/>
      <c r="DW125" s="2"/>
      <c r="DX125" s="3"/>
      <c r="DY125" s="1"/>
      <c r="DZ125" s="2"/>
      <c r="EA125" s="2"/>
      <c r="EB125" s="3"/>
      <c r="EC125" s="188"/>
      <c r="ED125" s="189"/>
      <c r="EE125" s="52"/>
      <c r="EK125" s="1"/>
      <c r="EL125" s="2"/>
      <c r="EM125" s="2"/>
      <c r="EN125" s="3"/>
      <c r="EO125" s="1"/>
      <c r="EP125" s="2"/>
      <c r="EQ125" s="2"/>
      <c r="ER125" s="3"/>
      <c r="ES125" s="188"/>
      <c r="ET125" s="189"/>
      <c r="EU125" s="52"/>
      <c r="FA125" s="1"/>
      <c r="FB125" s="2"/>
      <c r="FC125" s="2"/>
      <c r="FD125" s="3"/>
      <c r="FE125" s="1"/>
      <c r="FF125" s="2"/>
      <c r="FG125" s="2"/>
      <c r="FH125" s="3"/>
      <c r="FI125" s="188"/>
      <c r="FJ125" s="189"/>
      <c r="FK125" s="52"/>
      <c r="FQ125" s="1"/>
      <c r="FR125" s="2"/>
      <c r="FS125" s="2"/>
      <c r="FT125" s="3"/>
      <c r="FU125" s="1"/>
      <c r="FV125" s="2"/>
      <c r="FW125" s="2"/>
      <c r="FX125" s="3"/>
      <c r="FY125" s="188"/>
      <c r="FZ125" s="189"/>
      <c r="GA125" s="52"/>
      <c r="GG125" s="1"/>
      <c r="GH125" s="2"/>
      <c r="GI125" s="2"/>
      <c r="GJ125" s="3"/>
      <c r="GK125" s="1"/>
      <c r="GL125" s="2"/>
      <c r="GM125" s="2"/>
      <c r="GN125" s="3"/>
      <c r="GO125" s="188"/>
      <c r="GP125" s="189"/>
      <c r="GQ125" s="52"/>
      <c r="GW125" s="1"/>
      <c r="GX125" s="2"/>
      <c r="GY125" s="2"/>
      <c r="GZ125" s="3"/>
      <c r="HA125" s="1"/>
      <c r="HB125" s="2"/>
      <c r="HC125" s="2"/>
      <c r="HD125" s="3"/>
      <c r="HE125" s="188"/>
      <c r="HF125" s="189"/>
      <c r="HG125" s="52"/>
      <c r="HM125" s="1"/>
      <c r="HN125" s="2"/>
      <c r="HO125" s="2"/>
      <c r="HP125" s="3"/>
      <c r="HQ125" s="1"/>
      <c r="HR125" s="2"/>
      <c r="HS125" s="2"/>
      <c r="HT125" s="3"/>
      <c r="HU125" s="188"/>
      <c r="HV125" s="189"/>
      <c r="HW125" s="52"/>
      <c r="IC125" s="1"/>
      <c r="ID125" s="2"/>
      <c r="IE125" s="2"/>
      <c r="IF125" s="3"/>
      <c r="IG125" s="1"/>
      <c r="IH125" s="2"/>
      <c r="II125" s="2"/>
      <c r="IJ125" s="3"/>
      <c r="IK125" s="188"/>
      <c r="IL125" s="189"/>
      <c r="IM125" s="52"/>
      <c r="IS125" s="1"/>
      <c r="IT125" s="2"/>
      <c r="IU125" s="2"/>
      <c r="IV125" s="3"/>
      <c r="IW125" s="1"/>
      <c r="IX125" s="2"/>
      <c r="IY125" s="2"/>
      <c r="IZ125" s="3"/>
      <c r="JA125" s="188"/>
      <c r="JB125" s="189"/>
      <c r="JC125" s="52"/>
      <c r="JI125" s="1"/>
      <c r="JJ125" s="2"/>
      <c r="JK125" s="2"/>
      <c r="JL125" s="3"/>
      <c r="JM125" s="1"/>
      <c r="JN125" s="2"/>
      <c r="JO125" s="2"/>
      <c r="JP125" s="3"/>
      <c r="JQ125" s="188"/>
      <c r="JR125" s="189"/>
      <c r="JS125" s="52"/>
      <c r="JY125" s="1"/>
      <c r="JZ125" s="2"/>
      <c r="KA125" s="2"/>
      <c r="KB125" s="3"/>
      <c r="KC125" s="1"/>
      <c r="KD125" s="2"/>
      <c r="KE125" s="2"/>
      <c r="KF125" s="3"/>
      <c r="KG125" s="188"/>
      <c r="KH125" s="189"/>
      <c r="KI125" s="52"/>
      <c r="KO125" s="1"/>
      <c r="KP125" s="2"/>
      <c r="KQ125" s="2"/>
      <c r="KR125" s="3"/>
      <c r="KS125" s="1"/>
      <c r="KT125" s="2"/>
      <c r="KU125" s="2"/>
      <c r="KV125" s="3"/>
      <c r="KW125" s="188"/>
      <c r="KX125" s="189"/>
      <c r="KY125" s="52"/>
      <c r="LE125" s="1"/>
      <c r="LF125" s="2"/>
      <c r="LG125" s="2"/>
      <c r="LH125" s="3"/>
      <c r="LI125" s="1"/>
      <c r="LJ125" s="2"/>
      <c r="LK125" s="2"/>
      <c r="LL125" s="3"/>
      <c r="LM125" s="188"/>
      <c r="LN125" s="189"/>
      <c r="LO125" s="52"/>
      <c r="LU125" s="1"/>
      <c r="LV125" s="2"/>
      <c r="LW125" s="2"/>
      <c r="LX125" s="3"/>
      <c r="LY125" s="1"/>
      <c r="LZ125" s="2"/>
      <c r="MA125" s="2"/>
      <c r="MB125" s="3"/>
      <c r="MC125" s="188"/>
      <c r="MD125" s="189"/>
      <c r="ME125" s="52"/>
      <c r="MK125" s="1"/>
      <c r="ML125" s="2"/>
      <c r="MM125" s="2"/>
      <c r="MN125" s="3"/>
      <c r="MO125" s="1"/>
      <c r="MP125" s="2"/>
      <c r="MQ125" s="2"/>
      <c r="MR125" s="3"/>
      <c r="MS125" s="188"/>
      <c r="MT125" s="189"/>
      <c r="MU125" s="52"/>
      <c r="NA125" s="1"/>
      <c r="NB125" s="2"/>
      <c r="NC125" s="2"/>
      <c r="ND125" s="3"/>
      <c r="NE125" s="1"/>
      <c r="NF125" s="2"/>
      <c r="NG125" s="2"/>
      <c r="NH125" s="3"/>
      <c r="NI125" s="188"/>
      <c r="NJ125" s="189"/>
      <c r="NK125" s="52"/>
      <c r="NQ125" s="1"/>
      <c r="NR125" s="2"/>
      <c r="NS125" s="2"/>
      <c r="NT125" s="3"/>
      <c r="NU125" s="1"/>
      <c r="NV125" s="2"/>
      <c r="NW125" s="2"/>
      <c r="NX125" s="3"/>
      <c r="NY125" s="188"/>
      <c r="NZ125" s="189"/>
      <c r="OA125" s="52"/>
      <c r="OG125" s="1"/>
      <c r="OH125" s="2"/>
      <c r="OI125" s="2"/>
      <c r="OJ125" s="3"/>
      <c r="OK125" s="1"/>
      <c r="OL125" s="2"/>
      <c r="OM125" s="2"/>
      <c r="ON125" s="3"/>
      <c r="OO125" s="188"/>
      <c r="OP125" s="189"/>
      <c r="OQ125" s="52"/>
      <c r="OW125" s="1"/>
      <c r="OX125" s="2"/>
      <c r="OY125" s="2"/>
      <c r="OZ125" s="3"/>
      <c r="PA125" s="1"/>
      <c r="PB125" s="2"/>
      <c r="PC125" s="2"/>
      <c r="PD125" s="3"/>
      <c r="PE125" s="188"/>
      <c r="PF125" s="189"/>
      <c r="PG125" s="52"/>
      <c r="PM125" s="1"/>
      <c r="PN125" s="2"/>
      <c r="PO125" s="2"/>
      <c r="PP125" s="3"/>
      <c r="PQ125" s="1"/>
      <c r="PR125" s="2"/>
      <c r="PS125" s="2"/>
      <c r="PT125" s="3"/>
      <c r="PU125" s="188"/>
      <c r="PV125" s="189"/>
      <c r="PW125" s="52"/>
      <c r="QC125" s="1"/>
      <c r="QD125" s="2"/>
      <c r="QE125" s="2"/>
      <c r="QF125" s="3"/>
      <c r="QG125" s="1"/>
      <c r="QH125" s="2"/>
      <c r="QI125" s="2"/>
      <c r="QJ125" s="3"/>
      <c r="QK125" s="188"/>
      <c r="QL125" s="189"/>
      <c r="QM125" s="52"/>
      <c r="QS125" s="1"/>
      <c r="QT125" s="2"/>
      <c r="QU125" s="2"/>
      <c r="QV125" s="3"/>
      <c r="QW125" s="1"/>
      <c r="QX125" s="2"/>
      <c r="QY125" s="2"/>
      <c r="QZ125" s="3"/>
      <c r="RA125" s="188"/>
      <c r="RB125" s="189"/>
      <c r="RC125" s="52"/>
      <c r="RI125" s="1"/>
      <c r="RJ125" s="2"/>
      <c r="RK125" s="2"/>
      <c r="RL125" s="3"/>
      <c r="RM125" s="1"/>
      <c r="RN125" s="2"/>
      <c r="RO125" s="2"/>
      <c r="RP125" s="3"/>
      <c r="RQ125" s="188"/>
      <c r="RR125" s="189"/>
      <c r="RS125" s="52"/>
      <c r="RY125" s="1"/>
      <c r="RZ125" s="2"/>
      <c r="SA125" s="2"/>
      <c r="SB125" s="3"/>
      <c r="SC125" s="1"/>
      <c r="SD125" s="2"/>
      <c r="SE125" s="2"/>
      <c r="SF125" s="3"/>
      <c r="SG125" s="188"/>
      <c r="SH125" s="189"/>
      <c r="SI125" s="52"/>
      <c r="SO125" s="1"/>
      <c r="SP125" s="2"/>
      <c r="SQ125" s="2"/>
      <c r="SR125" s="3"/>
      <c r="SS125" s="1"/>
      <c r="ST125" s="2"/>
      <c r="SU125" s="2"/>
      <c r="SV125" s="3"/>
      <c r="SW125" s="188"/>
      <c r="SX125" s="189"/>
      <c r="SY125" s="52"/>
      <c r="TE125" s="1"/>
      <c r="TF125" s="2"/>
      <c r="TG125" s="2"/>
      <c r="TH125" s="3"/>
      <c r="TI125" s="1"/>
      <c r="TJ125" s="2"/>
      <c r="TK125" s="2"/>
      <c r="TL125" s="3"/>
      <c r="TM125" s="188"/>
      <c r="TN125" s="189"/>
      <c r="TO125" s="52"/>
      <c r="TU125" s="1"/>
      <c r="TV125" s="2"/>
      <c r="TW125" s="2"/>
      <c r="TX125" s="3"/>
      <c r="TY125" s="1"/>
      <c r="TZ125" s="2"/>
      <c r="UA125" s="2"/>
      <c r="UB125" s="3"/>
      <c r="UC125" s="188"/>
      <c r="UD125" s="189"/>
      <c r="UE125" s="52"/>
      <c r="UK125" s="1"/>
      <c r="UL125" s="2"/>
      <c r="UM125" s="2"/>
      <c r="UN125" s="3"/>
      <c r="UO125" s="1"/>
      <c r="UP125" s="2"/>
      <c r="UQ125" s="2"/>
      <c r="UR125" s="3"/>
      <c r="US125" s="188"/>
      <c r="UT125" s="189"/>
      <c r="UU125" s="52"/>
      <c r="VA125" s="1"/>
      <c r="VB125" s="2"/>
      <c r="VC125" s="2"/>
      <c r="VD125" s="3"/>
      <c r="VE125" s="1"/>
      <c r="VF125" s="2"/>
      <c r="VG125" s="2"/>
      <c r="VH125" s="3"/>
      <c r="VI125" s="188"/>
      <c r="VJ125" s="189"/>
      <c r="VK125" s="52"/>
      <c r="VQ125" s="1"/>
      <c r="VR125" s="2"/>
      <c r="VS125" s="2"/>
      <c r="VT125" s="3"/>
      <c r="VU125" s="1"/>
      <c r="VV125" s="2"/>
      <c r="VW125" s="2"/>
      <c r="VX125" s="3"/>
      <c r="VY125" s="188"/>
      <c r="VZ125" s="189"/>
      <c r="WA125" s="52"/>
      <c r="WG125" s="1"/>
      <c r="WH125" s="2"/>
      <c r="WI125" s="2"/>
      <c r="WJ125" s="3"/>
      <c r="WK125" s="1"/>
      <c r="WL125" s="2"/>
      <c r="WM125" s="2"/>
      <c r="WN125" s="3"/>
      <c r="WO125" s="188"/>
      <c r="WP125" s="189"/>
      <c r="WQ125" s="52"/>
      <c r="WW125" s="1"/>
      <c r="WX125" s="2"/>
      <c r="WY125" s="2"/>
      <c r="WZ125" s="3"/>
      <c r="XA125" s="1"/>
      <c r="XB125" s="2"/>
      <c r="XC125" s="2"/>
      <c r="XD125" s="3"/>
      <c r="XE125" s="188"/>
      <c r="XF125" s="189"/>
      <c r="XG125" s="52"/>
      <c r="XM125" s="1"/>
      <c r="XN125" s="2"/>
      <c r="XO125" s="2"/>
      <c r="XP125" s="3"/>
      <c r="XQ125" s="1"/>
      <c r="XR125" s="2"/>
      <c r="XS125" s="2"/>
      <c r="XT125" s="3"/>
      <c r="XU125" s="188"/>
      <c r="XV125" s="189"/>
      <c r="XW125" s="52"/>
      <c r="YC125" s="1"/>
      <c r="YD125" s="2"/>
      <c r="YE125" s="2"/>
      <c r="YF125" s="3"/>
      <c r="YG125" s="1"/>
      <c r="YH125" s="2"/>
      <c r="YI125" s="2"/>
      <c r="YJ125" s="3"/>
      <c r="YK125" s="188"/>
      <c r="YL125" s="189"/>
      <c r="YM125" s="52"/>
      <c r="YS125" s="1"/>
      <c r="YT125" s="2"/>
      <c r="YU125" s="2"/>
      <c r="YV125" s="3"/>
      <c r="YW125" s="1"/>
      <c r="YX125" s="2"/>
      <c r="YY125" s="2"/>
      <c r="YZ125" s="3"/>
      <c r="ZA125" s="188"/>
      <c r="ZB125" s="189"/>
      <c r="ZC125" s="52"/>
      <c r="ZI125" s="1"/>
      <c r="ZJ125" s="2"/>
      <c r="ZK125" s="2"/>
      <c r="ZL125" s="3"/>
      <c r="ZM125" s="1"/>
      <c r="ZN125" s="2"/>
      <c r="ZO125" s="2"/>
      <c r="ZP125" s="3"/>
      <c r="ZQ125" s="188"/>
      <c r="ZR125" s="189"/>
      <c r="ZS125" s="52"/>
      <c r="ZY125" s="1"/>
      <c r="ZZ125" s="2"/>
      <c r="AAA125" s="2"/>
      <c r="AAB125" s="3"/>
      <c r="AAC125" s="1"/>
      <c r="AAD125" s="2"/>
      <c r="AAE125" s="2"/>
      <c r="AAF125" s="3"/>
      <c r="AAG125" s="188"/>
      <c r="AAH125" s="189"/>
      <c r="AAI125" s="52"/>
      <c r="AAO125" s="1"/>
      <c r="AAP125" s="2"/>
      <c r="AAQ125" s="2"/>
      <c r="AAR125" s="3"/>
      <c r="AAS125" s="1"/>
      <c r="AAT125" s="2"/>
      <c r="AAU125" s="2"/>
      <c r="AAV125" s="3"/>
      <c r="AAW125" s="188"/>
      <c r="AAX125" s="189"/>
      <c r="AAY125" s="52"/>
      <c r="ABE125" s="1"/>
      <c r="ABF125" s="2"/>
      <c r="ABG125" s="2"/>
      <c r="ABH125" s="3"/>
      <c r="ABI125" s="1"/>
      <c r="ABJ125" s="2"/>
      <c r="ABK125" s="2"/>
      <c r="ABL125" s="3"/>
      <c r="ABM125" s="188"/>
      <c r="ABN125" s="189"/>
      <c r="ABO125" s="52"/>
      <c r="ABU125" s="1"/>
      <c r="ABV125" s="2"/>
      <c r="ABW125" s="2"/>
      <c r="ABX125" s="3"/>
      <c r="ABY125" s="1"/>
      <c r="ABZ125" s="2"/>
      <c r="ACA125" s="2"/>
      <c r="ACB125" s="3"/>
      <c r="ACC125" s="188"/>
      <c r="ACD125" s="189"/>
      <c r="ACE125" s="52"/>
      <c r="ACK125" s="1"/>
      <c r="ACL125" s="2"/>
      <c r="ACM125" s="2"/>
      <c r="ACN125" s="3"/>
      <c r="ACO125" s="1"/>
      <c r="ACP125" s="2"/>
      <c r="ACQ125" s="2"/>
      <c r="ACR125" s="3"/>
      <c r="ACS125" s="188"/>
      <c r="ACT125" s="189"/>
      <c r="ACU125" s="52"/>
      <c r="ADA125" s="1"/>
      <c r="ADB125" s="2"/>
      <c r="ADC125" s="2"/>
      <c r="ADD125" s="3"/>
      <c r="ADE125" s="1"/>
      <c r="ADF125" s="2"/>
      <c r="ADG125" s="2"/>
      <c r="ADH125" s="3"/>
      <c r="ADI125" s="188"/>
      <c r="ADJ125" s="189"/>
      <c r="ADK125" s="52"/>
      <c r="ADQ125" s="1"/>
      <c r="ADR125" s="2"/>
      <c r="ADS125" s="2"/>
      <c r="ADT125" s="3"/>
      <c r="ADU125" s="1"/>
      <c r="ADV125" s="2"/>
      <c r="ADW125" s="2"/>
      <c r="ADX125" s="3"/>
      <c r="ADY125" s="188"/>
      <c r="ADZ125" s="189"/>
      <c r="AEA125" s="52"/>
      <c r="AEG125" s="1"/>
      <c r="AEH125" s="2"/>
      <c r="AEI125" s="2"/>
      <c r="AEJ125" s="3"/>
      <c r="AEK125" s="1"/>
      <c r="AEL125" s="2"/>
      <c r="AEM125" s="2"/>
      <c r="AEN125" s="3"/>
      <c r="AEO125" s="188"/>
      <c r="AEP125" s="189"/>
      <c r="AEQ125" s="52"/>
      <c r="AEW125" s="1"/>
      <c r="AEX125" s="2"/>
      <c r="AEY125" s="2"/>
      <c r="AEZ125" s="3"/>
      <c r="AFA125" s="1"/>
      <c r="AFB125" s="2"/>
      <c r="AFC125" s="2"/>
      <c r="AFD125" s="3"/>
      <c r="AFE125" s="188"/>
      <c r="AFF125" s="189"/>
      <c r="AFG125" s="52"/>
      <c r="AFM125" s="1"/>
      <c r="AFN125" s="2"/>
      <c r="AFO125" s="2"/>
      <c r="AFP125" s="3"/>
      <c r="AFQ125" s="1"/>
      <c r="AFR125" s="2"/>
      <c r="AFS125" s="2"/>
      <c r="AFT125" s="3"/>
      <c r="AFU125" s="188"/>
      <c r="AFV125" s="189"/>
      <c r="AFW125" s="52"/>
      <c r="AGC125" s="1"/>
      <c r="AGD125" s="2"/>
      <c r="AGE125" s="2"/>
      <c r="AGF125" s="3"/>
      <c r="AGG125" s="1"/>
      <c r="AGH125" s="2"/>
      <c r="AGI125" s="2"/>
      <c r="AGJ125" s="3"/>
      <c r="AGK125" s="188"/>
      <c r="AGL125" s="189"/>
      <c r="AGM125" s="52"/>
      <c r="AGS125" s="1"/>
      <c r="AGT125" s="2"/>
      <c r="AGU125" s="2"/>
      <c r="AGV125" s="3"/>
      <c r="AGW125" s="1"/>
      <c r="AGX125" s="2"/>
      <c r="AGY125" s="2"/>
      <c r="AGZ125" s="3"/>
      <c r="AHA125" s="188"/>
      <c r="AHB125" s="189"/>
      <c r="AHC125" s="52"/>
      <c r="AHI125" s="1"/>
      <c r="AHJ125" s="2"/>
      <c r="AHK125" s="2"/>
      <c r="AHL125" s="3"/>
      <c r="AHM125" s="1"/>
      <c r="AHN125" s="2"/>
      <c r="AHO125" s="2"/>
      <c r="AHP125" s="3"/>
      <c r="AHQ125" s="188"/>
      <c r="AHR125" s="189"/>
      <c r="AHS125" s="52"/>
      <c r="AHY125" s="1"/>
      <c r="AHZ125" s="2"/>
      <c r="AIA125" s="2"/>
      <c r="AIB125" s="3"/>
      <c r="AIC125" s="1"/>
      <c r="AID125" s="2"/>
      <c r="AIE125" s="2"/>
      <c r="AIF125" s="3"/>
      <c r="AIG125" s="188"/>
      <c r="AIH125" s="189"/>
      <c r="AII125" s="52"/>
      <c r="AIO125" s="1"/>
      <c r="AIP125" s="2"/>
      <c r="AIQ125" s="2"/>
      <c r="AIR125" s="3"/>
      <c r="AIS125" s="1"/>
      <c r="AIT125" s="2"/>
      <c r="AIU125" s="2"/>
      <c r="AIV125" s="3"/>
      <c r="AIW125" s="188"/>
      <c r="AIX125" s="189"/>
      <c r="AIY125" s="52"/>
      <c r="AJE125" s="1"/>
      <c r="AJF125" s="2"/>
      <c r="AJG125" s="2"/>
      <c r="AJH125" s="3"/>
      <c r="AJI125" s="1"/>
      <c r="AJJ125" s="2"/>
      <c r="AJK125" s="2"/>
      <c r="AJL125" s="3"/>
      <c r="AJM125" s="188"/>
      <c r="AJN125" s="189"/>
      <c r="AJO125" s="52"/>
      <c r="AJU125" s="1"/>
      <c r="AJV125" s="2"/>
      <c r="AJW125" s="2"/>
      <c r="AJX125" s="3"/>
      <c r="AJY125" s="1"/>
      <c r="AJZ125" s="2"/>
      <c r="AKA125" s="2"/>
      <c r="AKB125" s="3"/>
      <c r="AKC125" s="188"/>
      <c r="AKD125" s="189"/>
      <c r="AKE125" s="52"/>
      <c r="AKK125" s="1"/>
      <c r="AKL125" s="2"/>
      <c r="AKM125" s="2"/>
      <c r="AKN125" s="3"/>
      <c r="AKO125" s="1"/>
      <c r="AKP125" s="2"/>
      <c r="AKQ125" s="2"/>
      <c r="AKR125" s="3"/>
      <c r="AKS125" s="188"/>
      <c r="AKT125" s="189"/>
      <c r="AKU125" s="52"/>
      <c r="ALA125" s="1"/>
      <c r="ALB125" s="2"/>
      <c r="ALC125" s="2"/>
      <c r="ALD125" s="3"/>
      <c r="ALE125" s="1"/>
      <c r="ALF125" s="2"/>
      <c r="ALG125" s="2"/>
      <c r="ALH125" s="3"/>
      <c r="ALI125" s="188"/>
      <c r="ALJ125" s="189"/>
      <c r="ALK125" s="52"/>
      <c r="ALQ125" s="1"/>
      <c r="ALR125" s="2"/>
      <c r="ALS125" s="2"/>
      <c r="ALT125" s="3"/>
      <c r="ALU125" s="1"/>
      <c r="ALV125" s="2"/>
      <c r="ALW125" s="2"/>
      <c r="ALX125" s="3"/>
      <c r="ALY125" s="188"/>
      <c r="ALZ125" s="189"/>
      <c r="AMA125" s="52"/>
      <c r="AMG125" s="1"/>
      <c r="AMH125" s="2"/>
      <c r="AMI125" s="2"/>
      <c r="AMJ125" s="3"/>
      <c r="AMK125" s="1"/>
      <c r="AML125" s="2"/>
      <c r="AMM125" s="2"/>
      <c r="AMN125" s="3"/>
      <c r="AMO125" s="188"/>
      <c r="AMP125" s="189"/>
      <c r="AMQ125" s="52"/>
      <c r="AMW125" s="1"/>
      <c r="AMX125" s="2"/>
      <c r="AMY125" s="2"/>
      <c r="AMZ125" s="3"/>
      <c r="ANA125" s="1"/>
      <c r="ANB125" s="2"/>
      <c r="ANC125" s="2"/>
      <c r="AND125" s="3"/>
      <c r="ANE125" s="188"/>
      <c r="ANF125" s="189"/>
      <c r="ANG125" s="52"/>
      <c r="ANM125" s="1"/>
      <c r="ANN125" s="2"/>
      <c r="ANO125" s="2"/>
      <c r="ANP125" s="3"/>
      <c r="ANQ125" s="1"/>
      <c r="ANR125" s="2"/>
      <c r="ANS125" s="2"/>
      <c r="ANT125" s="3"/>
      <c r="ANU125" s="188"/>
      <c r="ANV125" s="189"/>
      <c r="ANW125" s="52"/>
      <c r="AOC125" s="1"/>
      <c r="AOD125" s="2"/>
      <c r="AOE125" s="2"/>
      <c r="AOF125" s="3"/>
      <c r="AOG125" s="1"/>
      <c r="AOH125" s="2"/>
      <c r="AOI125" s="2"/>
      <c r="AOJ125" s="3"/>
      <c r="AOK125" s="188"/>
      <c r="AOL125" s="189"/>
      <c r="AOM125" s="52"/>
      <c r="AOS125" s="1"/>
      <c r="AOT125" s="2"/>
      <c r="AOU125" s="2"/>
      <c r="AOV125" s="3"/>
      <c r="AOW125" s="1"/>
      <c r="AOX125" s="2"/>
      <c r="AOY125" s="2"/>
      <c r="AOZ125" s="3"/>
      <c r="APA125" s="188"/>
      <c r="APB125" s="189"/>
      <c r="APC125" s="52"/>
      <c r="API125" s="1"/>
      <c r="APJ125" s="2"/>
      <c r="APK125" s="2"/>
      <c r="APL125" s="3"/>
      <c r="APM125" s="1"/>
      <c r="APN125" s="2"/>
      <c r="APO125" s="2"/>
      <c r="APP125" s="3"/>
      <c r="APQ125" s="188"/>
      <c r="APR125" s="189"/>
      <c r="APS125" s="52"/>
      <c r="APY125" s="1"/>
      <c r="APZ125" s="2"/>
      <c r="AQA125" s="2"/>
      <c r="AQB125" s="3"/>
      <c r="AQC125" s="1"/>
      <c r="AQD125" s="2"/>
      <c r="AQE125" s="2"/>
      <c r="AQF125" s="3"/>
      <c r="AQG125" s="188"/>
      <c r="AQH125" s="189"/>
      <c r="AQI125" s="52"/>
      <c r="AQO125" s="1"/>
      <c r="AQP125" s="2"/>
      <c r="AQQ125" s="2"/>
      <c r="AQR125" s="3"/>
      <c r="AQS125" s="1"/>
      <c r="AQT125" s="2"/>
      <c r="AQU125" s="2"/>
      <c r="AQV125" s="3"/>
      <c r="AQW125" s="188"/>
      <c r="AQX125" s="189"/>
      <c r="AQY125" s="52"/>
      <c r="ARE125" s="1"/>
      <c r="ARF125" s="2"/>
      <c r="ARG125" s="2"/>
      <c r="ARH125" s="3"/>
      <c r="ARI125" s="1"/>
      <c r="ARJ125" s="2"/>
      <c r="ARK125" s="2"/>
      <c r="ARL125" s="3"/>
      <c r="ARM125" s="188"/>
      <c r="ARN125" s="189"/>
      <c r="ARO125" s="52"/>
      <c r="ARU125" s="1"/>
      <c r="ARV125" s="2"/>
      <c r="ARW125" s="2"/>
      <c r="ARX125" s="3"/>
      <c r="ARY125" s="1"/>
      <c r="ARZ125" s="2"/>
      <c r="ASA125" s="2"/>
      <c r="ASB125" s="3"/>
      <c r="ASC125" s="188"/>
      <c r="ASD125" s="189"/>
      <c r="ASE125" s="52"/>
      <c r="ASK125" s="1"/>
      <c r="ASL125" s="2"/>
      <c r="ASM125" s="2"/>
      <c r="ASN125" s="3"/>
      <c r="ASO125" s="1"/>
      <c r="ASP125" s="2"/>
      <c r="ASQ125" s="2"/>
      <c r="ASR125" s="3"/>
      <c r="ASS125" s="188"/>
      <c r="AST125" s="189"/>
      <c r="ASU125" s="52"/>
      <c r="ATA125" s="1"/>
      <c r="ATB125" s="2"/>
      <c r="ATC125" s="2"/>
      <c r="ATD125" s="3"/>
      <c r="ATE125" s="1"/>
      <c r="ATF125" s="2"/>
      <c r="ATG125" s="2"/>
      <c r="ATH125" s="3"/>
      <c r="ATI125" s="188"/>
      <c r="ATJ125" s="189"/>
      <c r="ATK125" s="52"/>
      <c r="ATQ125" s="1"/>
      <c r="ATR125" s="2"/>
      <c r="ATS125" s="2"/>
      <c r="ATT125" s="3"/>
      <c r="ATU125" s="1"/>
      <c r="ATV125" s="2"/>
      <c r="ATW125" s="2"/>
      <c r="ATX125" s="3"/>
      <c r="ATY125" s="188"/>
      <c r="ATZ125" s="189"/>
      <c r="AUA125" s="52"/>
      <c r="AUG125" s="1"/>
      <c r="AUH125" s="2"/>
      <c r="AUI125" s="2"/>
      <c r="AUJ125" s="3"/>
      <c r="AUK125" s="1"/>
      <c r="AUL125" s="2"/>
      <c r="AUM125" s="2"/>
      <c r="AUN125" s="3"/>
      <c r="AUO125" s="188"/>
      <c r="AUP125" s="189"/>
      <c r="AUQ125" s="52"/>
      <c r="AUW125" s="1"/>
      <c r="AUX125" s="2"/>
      <c r="AUY125" s="2"/>
      <c r="AUZ125" s="3"/>
      <c r="AVA125" s="1"/>
      <c r="AVB125" s="2"/>
      <c r="AVC125" s="2"/>
      <c r="AVD125" s="3"/>
      <c r="AVE125" s="188"/>
      <c r="AVF125" s="189"/>
      <c r="AVG125" s="52"/>
      <c r="AVM125" s="1"/>
      <c r="AVN125" s="2"/>
      <c r="AVO125" s="2"/>
      <c r="AVP125" s="3"/>
      <c r="AVQ125" s="1"/>
      <c r="AVR125" s="2"/>
      <c r="AVS125" s="2"/>
      <c r="AVT125" s="3"/>
      <c r="AVU125" s="188"/>
      <c r="AVV125" s="189"/>
      <c r="AVW125" s="52"/>
      <c r="AWC125" s="1"/>
      <c r="AWD125" s="2"/>
      <c r="AWE125" s="2"/>
      <c r="AWF125" s="3"/>
      <c r="AWG125" s="1"/>
      <c r="AWH125" s="2"/>
      <c r="AWI125" s="2"/>
      <c r="AWJ125" s="3"/>
      <c r="AWK125" s="188"/>
      <c r="AWL125" s="189"/>
      <c r="AWM125" s="52"/>
      <c r="AWS125" s="1"/>
      <c r="AWT125" s="2"/>
      <c r="AWU125" s="2"/>
      <c r="AWV125" s="3"/>
      <c r="AWW125" s="1"/>
      <c r="AWX125" s="2"/>
      <c r="AWY125" s="2"/>
      <c r="AWZ125" s="3"/>
      <c r="AXA125" s="188"/>
      <c r="AXB125" s="189"/>
      <c r="AXC125" s="52"/>
      <c r="AXI125" s="1"/>
      <c r="AXJ125" s="2"/>
      <c r="AXK125" s="2"/>
      <c r="AXL125" s="3"/>
      <c r="AXM125" s="1"/>
      <c r="AXN125" s="2"/>
      <c r="AXO125" s="2"/>
      <c r="AXP125" s="3"/>
      <c r="AXQ125" s="188"/>
      <c r="AXR125" s="189"/>
      <c r="AXS125" s="52"/>
      <c r="AXY125" s="1"/>
      <c r="AXZ125" s="2"/>
      <c r="AYA125" s="2"/>
      <c r="AYB125" s="3"/>
      <c r="AYC125" s="1"/>
      <c r="AYD125" s="2"/>
      <c r="AYE125" s="2"/>
      <c r="AYF125" s="3"/>
      <c r="AYG125" s="188"/>
      <c r="AYH125" s="189"/>
      <c r="AYI125" s="52"/>
      <c r="AYO125" s="1"/>
      <c r="AYP125" s="2"/>
      <c r="AYQ125" s="2"/>
      <c r="AYR125" s="3"/>
      <c r="AYS125" s="1"/>
      <c r="AYT125" s="2"/>
      <c r="AYU125" s="2"/>
      <c r="AYV125" s="3"/>
      <c r="AYW125" s="188"/>
      <c r="AYX125" s="189"/>
      <c r="AYY125" s="52"/>
      <c r="AZE125" s="1"/>
      <c r="AZF125" s="2"/>
      <c r="AZG125" s="2"/>
      <c r="AZH125" s="3"/>
      <c r="AZI125" s="1"/>
      <c r="AZJ125" s="2"/>
      <c r="AZK125" s="2"/>
      <c r="AZL125" s="3"/>
      <c r="AZM125" s="188"/>
      <c r="AZN125" s="189"/>
      <c r="AZO125" s="52"/>
      <c r="AZU125" s="1"/>
      <c r="AZV125" s="2"/>
      <c r="AZW125" s="2"/>
      <c r="AZX125" s="3"/>
      <c r="AZY125" s="1"/>
      <c r="AZZ125" s="2"/>
      <c r="BAA125" s="2"/>
      <c r="BAB125" s="3"/>
      <c r="BAC125" s="188"/>
      <c r="BAD125" s="189"/>
      <c r="BAE125" s="52"/>
      <c r="BAK125" s="1"/>
      <c r="BAL125" s="2"/>
      <c r="BAM125" s="2"/>
      <c r="BAN125" s="3"/>
      <c r="BAO125" s="1"/>
      <c r="BAP125" s="2"/>
      <c r="BAQ125" s="2"/>
      <c r="BAR125" s="3"/>
      <c r="BAS125" s="188"/>
      <c r="BAT125" s="189"/>
      <c r="BAU125" s="52"/>
      <c r="BBA125" s="1"/>
      <c r="BBB125" s="2"/>
      <c r="BBC125" s="2"/>
      <c r="BBD125" s="3"/>
      <c r="BBE125" s="1"/>
      <c r="BBF125" s="2"/>
      <c r="BBG125" s="2"/>
      <c r="BBH125" s="3"/>
      <c r="BBI125" s="188"/>
      <c r="BBJ125" s="189"/>
      <c r="BBK125" s="52"/>
      <c r="BBQ125" s="1"/>
      <c r="BBR125" s="2"/>
      <c r="BBS125" s="2"/>
      <c r="BBT125" s="3"/>
      <c r="BBU125" s="1"/>
      <c r="BBV125" s="2"/>
      <c r="BBW125" s="2"/>
      <c r="BBX125" s="3"/>
      <c r="BBY125" s="188"/>
      <c r="BBZ125" s="189"/>
      <c r="BCA125" s="52"/>
      <c r="BCG125" s="1"/>
      <c r="BCH125" s="2"/>
      <c r="BCI125" s="2"/>
      <c r="BCJ125" s="3"/>
      <c r="BCK125" s="1"/>
      <c r="BCL125" s="2"/>
      <c r="BCM125" s="2"/>
      <c r="BCN125" s="3"/>
      <c r="BCO125" s="188"/>
      <c r="BCP125" s="189"/>
      <c r="BCQ125" s="52"/>
      <c r="BCW125" s="1"/>
      <c r="BCX125" s="2"/>
      <c r="BCY125" s="2"/>
      <c r="BCZ125" s="3"/>
      <c r="BDA125" s="1"/>
      <c r="BDB125" s="2"/>
      <c r="BDC125" s="2"/>
      <c r="BDD125" s="3"/>
      <c r="BDE125" s="188"/>
      <c r="BDF125" s="189"/>
      <c r="BDG125" s="52"/>
      <c r="BDM125" s="1"/>
      <c r="BDN125" s="2"/>
      <c r="BDO125" s="2"/>
      <c r="BDP125" s="3"/>
      <c r="BDQ125" s="1"/>
      <c r="BDR125" s="2"/>
      <c r="BDS125" s="2"/>
      <c r="BDT125" s="3"/>
      <c r="BDU125" s="188"/>
      <c r="BDV125" s="189"/>
      <c r="BDW125" s="52"/>
      <c r="BEC125" s="1"/>
      <c r="BED125" s="2"/>
      <c r="BEE125" s="2"/>
      <c r="BEF125" s="3"/>
      <c r="BEG125" s="1"/>
      <c r="BEH125" s="2"/>
      <c r="BEI125" s="2"/>
      <c r="BEJ125" s="3"/>
      <c r="BEK125" s="188"/>
      <c r="BEL125" s="189"/>
      <c r="BEM125" s="52"/>
      <c r="BES125" s="1"/>
      <c r="BET125" s="2"/>
      <c r="BEU125" s="2"/>
      <c r="BEV125" s="3"/>
      <c r="BEW125" s="1"/>
      <c r="BEX125" s="2"/>
      <c r="BEY125" s="2"/>
      <c r="BEZ125" s="3"/>
      <c r="BFA125" s="188"/>
      <c r="BFB125" s="189"/>
      <c r="BFC125" s="52"/>
      <c r="BFI125" s="1"/>
      <c r="BFJ125" s="2"/>
      <c r="BFK125" s="2"/>
      <c r="BFL125" s="3"/>
      <c r="BFM125" s="1"/>
      <c r="BFN125" s="2"/>
      <c r="BFO125" s="2"/>
      <c r="BFP125" s="3"/>
      <c r="BFQ125" s="188"/>
      <c r="BFR125" s="189"/>
      <c r="BFS125" s="52"/>
      <c r="BFY125" s="1"/>
      <c r="BFZ125" s="2"/>
      <c r="BGA125" s="2"/>
      <c r="BGB125" s="3"/>
      <c r="BGC125" s="1"/>
      <c r="BGD125" s="2"/>
      <c r="BGE125" s="2"/>
      <c r="BGF125" s="3"/>
      <c r="BGG125" s="188"/>
      <c r="BGH125" s="189"/>
      <c r="BGI125" s="52"/>
      <c r="BGO125" s="1"/>
      <c r="BGP125" s="2"/>
      <c r="BGQ125" s="2"/>
      <c r="BGR125" s="3"/>
      <c r="BGS125" s="1"/>
      <c r="BGT125" s="2"/>
      <c r="BGU125" s="2"/>
      <c r="BGV125" s="3"/>
      <c r="BGW125" s="188"/>
      <c r="BGX125" s="189"/>
      <c r="BGY125" s="52"/>
      <c r="BHE125" s="1"/>
      <c r="BHF125" s="2"/>
      <c r="BHG125" s="2"/>
      <c r="BHH125" s="3"/>
      <c r="BHI125" s="1"/>
      <c r="BHJ125" s="2"/>
      <c r="BHK125" s="2"/>
      <c r="BHL125" s="3"/>
      <c r="BHM125" s="188"/>
      <c r="BHN125" s="189"/>
      <c r="BHO125" s="52"/>
      <c r="BHU125" s="1"/>
      <c r="BHV125" s="2"/>
      <c r="BHW125" s="2"/>
      <c r="BHX125" s="3"/>
      <c r="BHY125" s="1"/>
      <c r="BHZ125" s="2"/>
      <c r="BIA125" s="2"/>
      <c r="BIB125" s="3"/>
      <c r="BIC125" s="188"/>
      <c r="BID125" s="189"/>
      <c r="BIE125" s="52"/>
      <c r="BIK125" s="1"/>
      <c r="BIL125" s="2"/>
      <c r="BIM125" s="2"/>
      <c r="BIN125" s="3"/>
      <c r="BIO125" s="1"/>
      <c r="BIP125" s="2"/>
      <c r="BIQ125" s="2"/>
      <c r="BIR125" s="3"/>
      <c r="BIS125" s="188"/>
      <c r="BIT125" s="189"/>
      <c r="BIU125" s="52"/>
      <c r="BJA125" s="1"/>
      <c r="BJB125" s="2"/>
      <c r="BJC125" s="2"/>
      <c r="BJD125" s="3"/>
      <c r="BJE125" s="1"/>
      <c r="BJF125" s="2"/>
      <c r="BJG125" s="2"/>
      <c r="BJH125" s="3"/>
      <c r="BJI125" s="188"/>
      <c r="BJJ125" s="189"/>
      <c r="BJK125" s="52"/>
      <c r="BJQ125" s="1"/>
      <c r="BJR125" s="2"/>
      <c r="BJS125" s="2"/>
      <c r="BJT125" s="3"/>
      <c r="BJU125" s="1"/>
      <c r="BJV125" s="2"/>
      <c r="BJW125" s="2"/>
      <c r="BJX125" s="3"/>
      <c r="BJY125" s="188"/>
      <c r="BJZ125" s="189"/>
      <c r="BKA125" s="52"/>
      <c r="BKG125" s="1"/>
      <c r="BKH125" s="2"/>
      <c r="BKI125" s="2"/>
      <c r="BKJ125" s="3"/>
      <c r="BKK125" s="1"/>
      <c r="BKL125" s="2"/>
      <c r="BKM125" s="2"/>
      <c r="BKN125" s="3"/>
      <c r="BKO125" s="188"/>
      <c r="BKP125" s="189"/>
      <c r="BKQ125" s="52"/>
      <c r="BKW125" s="1"/>
      <c r="BKX125" s="2"/>
      <c r="BKY125" s="2"/>
      <c r="BKZ125" s="3"/>
      <c r="BLA125" s="1"/>
      <c r="BLB125" s="2"/>
      <c r="BLC125" s="2"/>
      <c r="BLD125" s="3"/>
      <c r="BLE125" s="188"/>
      <c r="BLF125" s="189"/>
      <c r="BLG125" s="52"/>
      <c r="BLM125" s="1"/>
      <c r="BLN125" s="2"/>
      <c r="BLO125" s="2"/>
      <c r="BLP125" s="3"/>
      <c r="BLQ125" s="1"/>
      <c r="BLR125" s="2"/>
      <c r="BLS125" s="2"/>
      <c r="BLT125" s="3"/>
      <c r="BLU125" s="188"/>
      <c r="BLV125" s="189"/>
      <c r="BLW125" s="52"/>
      <c r="BMC125" s="1"/>
      <c r="BMD125" s="2"/>
      <c r="BME125" s="2"/>
      <c r="BMF125" s="3"/>
      <c r="BMG125" s="1"/>
      <c r="BMH125" s="2"/>
      <c r="BMI125" s="2"/>
      <c r="BMJ125" s="3"/>
      <c r="BMK125" s="188"/>
      <c r="BML125" s="189"/>
      <c r="BMM125" s="52"/>
      <c r="BMS125" s="1"/>
      <c r="BMT125" s="2"/>
      <c r="BMU125" s="2"/>
      <c r="BMV125" s="3"/>
      <c r="BMW125" s="1"/>
      <c r="BMX125" s="2"/>
      <c r="BMY125" s="2"/>
      <c r="BMZ125" s="3"/>
      <c r="BNA125" s="188"/>
      <c r="BNB125" s="189"/>
      <c r="BNC125" s="52"/>
      <c r="BNI125" s="1"/>
      <c r="BNJ125" s="2"/>
      <c r="BNK125" s="2"/>
      <c r="BNL125" s="3"/>
      <c r="BNM125" s="1"/>
      <c r="BNN125" s="2"/>
      <c r="BNO125" s="2"/>
      <c r="BNP125" s="3"/>
      <c r="BNQ125" s="188"/>
      <c r="BNR125" s="189"/>
      <c r="BNS125" s="52"/>
      <c r="BNY125" s="1"/>
      <c r="BNZ125" s="2"/>
      <c r="BOA125" s="2"/>
      <c r="BOB125" s="3"/>
      <c r="BOC125" s="1"/>
      <c r="BOD125" s="2"/>
      <c r="BOE125" s="2"/>
      <c r="BOF125" s="3"/>
      <c r="BOG125" s="188"/>
      <c r="BOH125" s="189"/>
      <c r="BOI125" s="52"/>
      <c r="BOO125" s="1"/>
      <c r="BOP125" s="2"/>
      <c r="BOQ125" s="2"/>
      <c r="BOR125" s="3"/>
      <c r="BOS125" s="1"/>
      <c r="BOT125" s="2"/>
      <c r="BOU125" s="2"/>
      <c r="BOV125" s="3"/>
      <c r="BOW125" s="188"/>
      <c r="BOX125" s="189"/>
      <c r="BOY125" s="52"/>
      <c r="BPE125" s="1"/>
      <c r="BPF125" s="2"/>
      <c r="BPG125" s="2"/>
      <c r="BPH125" s="3"/>
      <c r="BPI125" s="1"/>
      <c r="BPJ125" s="2"/>
      <c r="BPK125" s="2"/>
      <c r="BPL125" s="3"/>
      <c r="BPM125" s="188"/>
      <c r="BPN125" s="189"/>
      <c r="BPO125" s="52"/>
      <c r="BPU125" s="1"/>
      <c r="BPV125" s="2"/>
      <c r="BPW125" s="2"/>
      <c r="BPX125" s="3"/>
      <c r="BPY125" s="1"/>
      <c r="BPZ125" s="2"/>
      <c r="BQA125" s="2"/>
      <c r="BQB125" s="3"/>
      <c r="BQC125" s="188"/>
      <c r="BQD125" s="189"/>
      <c r="BQE125" s="52"/>
      <c r="BQK125" s="1"/>
      <c r="BQL125" s="2"/>
      <c r="BQM125" s="2"/>
      <c r="BQN125" s="3"/>
      <c r="BQO125" s="1"/>
      <c r="BQP125" s="2"/>
      <c r="BQQ125" s="2"/>
      <c r="BQR125" s="3"/>
      <c r="BQS125" s="188"/>
      <c r="BQT125" s="189"/>
      <c r="BQU125" s="52"/>
      <c r="BRA125" s="1"/>
      <c r="BRB125" s="2"/>
      <c r="BRC125" s="2"/>
      <c r="BRD125" s="3"/>
      <c r="BRE125" s="1"/>
      <c r="BRF125" s="2"/>
      <c r="BRG125" s="2"/>
      <c r="BRH125" s="3"/>
      <c r="BRI125" s="188"/>
      <c r="BRJ125" s="189"/>
      <c r="BRK125" s="52"/>
      <c r="BRQ125" s="1"/>
      <c r="BRR125" s="2"/>
      <c r="BRS125" s="2"/>
      <c r="BRT125" s="3"/>
      <c r="BRU125" s="1"/>
      <c r="BRV125" s="2"/>
      <c r="BRW125" s="2"/>
      <c r="BRX125" s="3"/>
      <c r="BRY125" s="188"/>
      <c r="BRZ125" s="189"/>
      <c r="BSA125" s="52"/>
      <c r="BSG125" s="1"/>
      <c r="BSH125" s="2"/>
      <c r="BSI125" s="2"/>
      <c r="BSJ125" s="3"/>
      <c r="BSK125" s="1"/>
      <c r="BSL125" s="2"/>
      <c r="BSM125" s="2"/>
      <c r="BSN125" s="3"/>
      <c r="BSO125" s="188"/>
      <c r="BSP125" s="189"/>
      <c r="BSQ125" s="52"/>
      <c r="BSW125" s="1"/>
      <c r="BSX125" s="2"/>
      <c r="BSY125" s="2"/>
      <c r="BSZ125" s="3"/>
      <c r="BTA125" s="1"/>
      <c r="BTB125" s="2"/>
      <c r="BTC125" s="2"/>
      <c r="BTD125" s="3"/>
      <c r="BTE125" s="188"/>
      <c r="BTF125" s="189"/>
      <c r="BTG125" s="52"/>
      <c r="BTM125" s="1"/>
      <c r="BTN125" s="2"/>
      <c r="BTO125" s="2"/>
      <c r="BTP125" s="3"/>
      <c r="BTQ125" s="1"/>
      <c r="BTR125" s="2"/>
      <c r="BTS125" s="2"/>
      <c r="BTT125" s="3"/>
      <c r="BTU125" s="188"/>
      <c r="BTV125" s="189"/>
      <c r="BTW125" s="52"/>
      <c r="BUC125" s="1"/>
      <c r="BUD125" s="2"/>
      <c r="BUE125" s="2"/>
      <c r="BUF125" s="3"/>
      <c r="BUG125" s="1"/>
      <c r="BUH125" s="2"/>
      <c r="BUI125" s="2"/>
      <c r="BUJ125" s="3"/>
      <c r="BUK125" s="188"/>
      <c r="BUL125" s="189"/>
      <c r="BUM125" s="52"/>
      <c r="BUS125" s="1"/>
      <c r="BUT125" s="2"/>
      <c r="BUU125" s="2"/>
      <c r="BUV125" s="3"/>
      <c r="BUW125" s="1"/>
      <c r="BUX125" s="2"/>
      <c r="BUY125" s="2"/>
      <c r="BUZ125" s="3"/>
      <c r="BVA125" s="188"/>
      <c r="BVB125" s="189"/>
      <c r="BVC125" s="52"/>
      <c r="BVI125" s="1"/>
      <c r="BVJ125" s="2"/>
      <c r="BVK125" s="2"/>
      <c r="BVL125" s="3"/>
      <c r="BVM125" s="1"/>
      <c r="BVN125" s="2"/>
      <c r="BVO125" s="2"/>
      <c r="BVP125" s="3"/>
      <c r="BVQ125" s="188"/>
      <c r="BVR125" s="189"/>
      <c r="BVS125" s="52"/>
      <c r="BVY125" s="1"/>
      <c r="BVZ125" s="2"/>
      <c r="BWA125" s="2"/>
      <c r="BWB125" s="3"/>
      <c r="BWC125" s="1"/>
      <c r="BWD125" s="2"/>
      <c r="BWE125" s="2"/>
      <c r="BWF125" s="3"/>
      <c r="BWG125" s="188"/>
      <c r="BWH125" s="189"/>
      <c r="BWI125" s="52"/>
      <c r="BWO125" s="1"/>
      <c r="BWP125" s="2"/>
      <c r="BWQ125" s="2"/>
      <c r="BWR125" s="3"/>
      <c r="BWS125" s="1"/>
      <c r="BWT125" s="2"/>
      <c r="BWU125" s="2"/>
      <c r="BWV125" s="3"/>
      <c r="BWW125" s="188"/>
      <c r="BWX125" s="189"/>
      <c r="BWY125" s="52"/>
      <c r="BXE125" s="1"/>
      <c r="BXF125" s="2"/>
      <c r="BXG125" s="2"/>
      <c r="BXH125" s="3"/>
      <c r="BXI125" s="1"/>
      <c r="BXJ125" s="2"/>
      <c r="BXK125" s="2"/>
      <c r="BXL125" s="3"/>
      <c r="BXM125" s="188"/>
      <c r="BXN125" s="189"/>
      <c r="BXO125" s="52"/>
      <c r="BXU125" s="1"/>
      <c r="BXV125" s="2"/>
      <c r="BXW125" s="2"/>
      <c r="BXX125" s="3"/>
      <c r="BXY125" s="1"/>
      <c r="BXZ125" s="2"/>
      <c r="BYA125" s="2"/>
      <c r="BYB125" s="3"/>
      <c r="BYC125" s="188"/>
      <c r="BYD125" s="189"/>
      <c r="BYE125" s="52"/>
      <c r="BYK125" s="1"/>
      <c r="BYL125" s="2"/>
      <c r="BYM125" s="2"/>
      <c r="BYN125" s="3"/>
      <c r="BYO125" s="1"/>
      <c r="BYP125" s="2"/>
      <c r="BYQ125" s="2"/>
      <c r="BYR125" s="3"/>
      <c r="BYS125" s="188"/>
      <c r="BYT125" s="189"/>
      <c r="BYU125" s="52"/>
      <c r="BZA125" s="1"/>
      <c r="BZB125" s="2"/>
      <c r="BZC125" s="2"/>
      <c r="BZD125" s="3"/>
      <c r="BZE125" s="1"/>
      <c r="BZF125" s="2"/>
      <c r="BZG125" s="2"/>
      <c r="BZH125" s="3"/>
      <c r="BZI125" s="188"/>
      <c r="BZJ125" s="189"/>
      <c r="BZK125" s="52"/>
      <c r="BZQ125" s="1"/>
      <c r="BZR125" s="2"/>
      <c r="BZS125" s="2"/>
      <c r="BZT125" s="3"/>
      <c r="BZU125" s="1"/>
      <c r="BZV125" s="2"/>
      <c r="BZW125" s="2"/>
      <c r="BZX125" s="3"/>
      <c r="BZY125" s="188"/>
      <c r="BZZ125" s="189"/>
      <c r="CAA125" s="52"/>
      <c r="CAG125" s="1"/>
      <c r="CAH125" s="2"/>
      <c r="CAI125" s="2"/>
      <c r="CAJ125" s="3"/>
      <c r="CAK125" s="1"/>
      <c r="CAL125" s="2"/>
      <c r="CAM125" s="2"/>
      <c r="CAN125" s="3"/>
      <c r="CAO125" s="188"/>
      <c r="CAP125" s="189"/>
      <c r="CAQ125" s="52"/>
      <c r="CAW125" s="1"/>
      <c r="CAX125" s="2"/>
      <c r="CAY125" s="2"/>
      <c r="CAZ125" s="3"/>
      <c r="CBA125" s="1"/>
      <c r="CBB125" s="2"/>
      <c r="CBC125" s="2"/>
      <c r="CBD125" s="3"/>
      <c r="CBE125" s="188"/>
      <c r="CBF125" s="189"/>
      <c r="CBG125" s="52"/>
      <c r="CBM125" s="1"/>
      <c r="CBN125" s="2"/>
      <c r="CBO125" s="2"/>
      <c r="CBP125" s="3"/>
      <c r="CBQ125" s="1"/>
      <c r="CBR125" s="2"/>
      <c r="CBS125" s="2"/>
      <c r="CBT125" s="3"/>
      <c r="CBU125" s="188"/>
      <c r="CBV125" s="189"/>
      <c r="CBW125" s="52"/>
      <c r="CCC125" s="1"/>
      <c r="CCD125" s="2"/>
      <c r="CCE125" s="2"/>
      <c r="CCF125" s="3"/>
      <c r="CCG125" s="1"/>
      <c r="CCH125" s="2"/>
      <c r="CCI125" s="2"/>
      <c r="CCJ125" s="3"/>
      <c r="CCK125" s="188"/>
      <c r="CCL125" s="189"/>
      <c r="CCM125" s="52"/>
      <c r="CCS125" s="1"/>
      <c r="CCT125" s="2"/>
      <c r="CCU125" s="2"/>
      <c r="CCV125" s="3"/>
      <c r="CCW125" s="1"/>
      <c r="CCX125" s="2"/>
      <c r="CCY125" s="2"/>
      <c r="CCZ125" s="3"/>
      <c r="CDA125" s="188"/>
      <c r="CDB125" s="189"/>
      <c r="CDC125" s="52"/>
      <c r="CDI125" s="1"/>
      <c r="CDJ125" s="2"/>
      <c r="CDK125" s="2"/>
      <c r="CDL125" s="3"/>
      <c r="CDM125" s="1"/>
      <c r="CDN125" s="2"/>
      <c r="CDO125" s="2"/>
      <c r="CDP125" s="3"/>
      <c r="CDQ125" s="188"/>
      <c r="CDR125" s="189"/>
      <c r="CDS125" s="52"/>
      <c r="CDY125" s="1"/>
      <c r="CDZ125" s="2"/>
      <c r="CEA125" s="2"/>
      <c r="CEB125" s="3"/>
      <c r="CEC125" s="1"/>
      <c r="CED125" s="2"/>
      <c r="CEE125" s="2"/>
      <c r="CEF125" s="3"/>
      <c r="CEG125" s="188"/>
      <c r="CEH125" s="189"/>
      <c r="CEI125" s="52"/>
      <c r="CEO125" s="1"/>
      <c r="CEP125" s="2"/>
      <c r="CEQ125" s="2"/>
      <c r="CER125" s="3"/>
      <c r="CES125" s="1"/>
      <c r="CET125" s="2"/>
      <c r="CEU125" s="2"/>
      <c r="CEV125" s="3"/>
      <c r="CEW125" s="188"/>
      <c r="CEX125" s="189"/>
      <c r="CEY125" s="52"/>
      <c r="CFE125" s="1"/>
      <c r="CFF125" s="2"/>
      <c r="CFG125" s="2"/>
      <c r="CFH125" s="3"/>
      <c r="CFI125" s="1"/>
      <c r="CFJ125" s="2"/>
      <c r="CFK125" s="2"/>
      <c r="CFL125" s="3"/>
      <c r="CFM125" s="188"/>
      <c r="CFN125" s="189"/>
      <c r="CFO125" s="52"/>
      <c r="CFU125" s="1"/>
      <c r="CFV125" s="2"/>
      <c r="CFW125" s="2"/>
      <c r="CFX125" s="3"/>
      <c r="CFY125" s="1"/>
      <c r="CFZ125" s="2"/>
      <c r="CGA125" s="2"/>
      <c r="CGB125" s="3"/>
      <c r="CGC125" s="188"/>
      <c r="CGD125" s="189"/>
      <c r="CGE125" s="52"/>
      <c r="CGK125" s="1"/>
      <c r="CGL125" s="2"/>
      <c r="CGM125" s="2"/>
      <c r="CGN125" s="3"/>
      <c r="CGO125" s="1"/>
      <c r="CGP125" s="2"/>
      <c r="CGQ125" s="2"/>
      <c r="CGR125" s="3"/>
      <c r="CGS125" s="188"/>
      <c r="CGT125" s="189"/>
      <c r="CGU125" s="52"/>
      <c r="CHA125" s="1"/>
      <c r="CHB125" s="2"/>
      <c r="CHC125" s="2"/>
      <c r="CHD125" s="3"/>
      <c r="CHE125" s="1"/>
      <c r="CHF125" s="2"/>
      <c r="CHG125" s="2"/>
      <c r="CHH125" s="3"/>
      <c r="CHI125" s="188"/>
      <c r="CHJ125" s="189"/>
      <c r="CHK125" s="52"/>
      <c r="CHQ125" s="1"/>
      <c r="CHR125" s="2"/>
      <c r="CHS125" s="2"/>
      <c r="CHT125" s="3"/>
      <c r="CHU125" s="1"/>
      <c r="CHV125" s="2"/>
      <c r="CHW125" s="2"/>
      <c r="CHX125" s="3"/>
      <c r="CHY125" s="188"/>
      <c r="CHZ125" s="189"/>
      <c r="CIA125" s="52"/>
      <c r="CIG125" s="1"/>
      <c r="CIH125" s="2"/>
      <c r="CII125" s="2"/>
      <c r="CIJ125" s="3"/>
      <c r="CIK125" s="1"/>
      <c r="CIL125" s="2"/>
      <c r="CIM125" s="2"/>
      <c r="CIN125" s="3"/>
      <c r="CIO125" s="188"/>
      <c r="CIP125" s="189"/>
      <c r="CIQ125" s="52"/>
      <c r="CIW125" s="1"/>
      <c r="CIX125" s="2"/>
      <c r="CIY125" s="2"/>
      <c r="CIZ125" s="3"/>
      <c r="CJA125" s="1"/>
      <c r="CJB125" s="2"/>
      <c r="CJC125" s="2"/>
      <c r="CJD125" s="3"/>
      <c r="CJE125" s="188"/>
      <c r="CJF125" s="189"/>
      <c r="CJG125" s="52"/>
      <c r="CJM125" s="1"/>
      <c r="CJN125" s="2"/>
      <c r="CJO125" s="2"/>
      <c r="CJP125" s="3"/>
      <c r="CJQ125" s="1"/>
      <c r="CJR125" s="2"/>
      <c r="CJS125" s="2"/>
      <c r="CJT125" s="3"/>
      <c r="CJU125" s="188"/>
      <c r="CJV125" s="189"/>
      <c r="CJW125" s="52"/>
      <c r="CKC125" s="1"/>
      <c r="CKD125" s="2"/>
      <c r="CKE125" s="2"/>
      <c r="CKF125" s="3"/>
      <c r="CKG125" s="1"/>
      <c r="CKH125" s="2"/>
      <c r="CKI125" s="2"/>
      <c r="CKJ125" s="3"/>
      <c r="CKK125" s="188"/>
      <c r="CKL125" s="189"/>
      <c r="CKM125" s="52"/>
      <c r="CKS125" s="1"/>
      <c r="CKT125" s="2"/>
      <c r="CKU125" s="2"/>
      <c r="CKV125" s="3"/>
      <c r="CKW125" s="1"/>
      <c r="CKX125" s="2"/>
      <c r="CKY125" s="2"/>
      <c r="CKZ125" s="3"/>
      <c r="CLA125" s="188"/>
      <c r="CLB125" s="189"/>
      <c r="CLC125" s="52"/>
      <c r="CLI125" s="1"/>
      <c r="CLJ125" s="2"/>
      <c r="CLK125" s="2"/>
      <c r="CLL125" s="3"/>
      <c r="CLM125" s="1"/>
      <c r="CLN125" s="2"/>
      <c r="CLO125" s="2"/>
      <c r="CLP125" s="3"/>
      <c r="CLQ125" s="188"/>
      <c r="CLR125" s="189"/>
      <c r="CLS125" s="52"/>
      <c r="CLY125" s="1"/>
      <c r="CLZ125" s="2"/>
      <c r="CMA125" s="2"/>
      <c r="CMB125" s="3"/>
      <c r="CMC125" s="1"/>
      <c r="CMD125" s="2"/>
      <c r="CME125" s="2"/>
      <c r="CMF125" s="3"/>
      <c r="CMG125" s="188"/>
      <c r="CMH125" s="189"/>
      <c r="CMI125" s="52"/>
      <c r="CMO125" s="1"/>
      <c r="CMP125" s="2"/>
      <c r="CMQ125" s="2"/>
      <c r="CMR125" s="3"/>
      <c r="CMS125" s="1"/>
      <c r="CMT125" s="2"/>
      <c r="CMU125" s="2"/>
      <c r="CMV125" s="3"/>
      <c r="CMW125" s="188"/>
      <c r="CMX125" s="189"/>
      <c r="CMY125" s="52"/>
      <c r="CNE125" s="1"/>
      <c r="CNF125" s="2"/>
      <c r="CNG125" s="2"/>
      <c r="CNH125" s="3"/>
      <c r="CNI125" s="1"/>
      <c r="CNJ125" s="2"/>
      <c r="CNK125" s="2"/>
      <c r="CNL125" s="3"/>
      <c r="CNM125" s="188"/>
      <c r="CNN125" s="189"/>
      <c r="CNO125" s="52"/>
      <c r="CNU125" s="1"/>
      <c r="CNV125" s="2"/>
      <c r="CNW125" s="2"/>
      <c r="CNX125" s="3"/>
      <c r="CNY125" s="1"/>
      <c r="CNZ125" s="2"/>
      <c r="COA125" s="2"/>
      <c r="COB125" s="3"/>
      <c r="COC125" s="188"/>
      <c r="COD125" s="189"/>
      <c r="COE125" s="52"/>
      <c r="COK125" s="1"/>
      <c r="COL125" s="2"/>
      <c r="COM125" s="2"/>
      <c r="CON125" s="3"/>
      <c r="COO125" s="1"/>
      <c r="COP125" s="2"/>
      <c r="COQ125" s="2"/>
      <c r="COR125" s="3"/>
      <c r="COS125" s="188"/>
      <c r="COT125" s="189"/>
      <c r="COU125" s="52"/>
      <c r="CPA125" s="1"/>
      <c r="CPB125" s="2"/>
      <c r="CPC125" s="2"/>
      <c r="CPD125" s="3"/>
      <c r="CPE125" s="1"/>
      <c r="CPF125" s="2"/>
      <c r="CPG125" s="2"/>
      <c r="CPH125" s="3"/>
      <c r="CPI125" s="188"/>
      <c r="CPJ125" s="189"/>
      <c r="CPK125" s="52"/>
      <c r="CPQ125" s="1"/>
      <c r="CPR125" s="2"/>
      <c r="CPS125" s="2"/>
      <c r="CPT125" s="3"/>
      <c r="CPU125" s="1"/>
      <c r="CPV125" s="2"/>
      <c r="CPW125" s="2"/>
      <c r="CPX125" s="3"/>
      <c r="CPY125" s="188"/>
      <c r="CPZ125" s="189"/>
      <c r="CQA125" s="52"/>
      <c r="CQG125" s="1"/>
      <c r="CQH125" s="2"/>
      <c r="CQI125" s="2"/>
      <c r="CQJ125" s="3"/>
      <c r="CQK125" s="1"/>
      <c r="CQL125" s="2"/>
      <c r="CQM125" s="2"/>
      <c r="CQN125" s="3"/>
      <c r="CQO125" s="188"/>
      <c r="CQP125" s="189"/>
      <c r="CQQ125" s="52"/>
      <c r="CQW125" s="1"/>
      <c r="CQX125" s="2"/>
      <c r="CQY125" s="2"/>
      <c r="CQZ125" s="3"/>
      <c r="CRA125" s="1"/>
      <c r="CRB125" s="2"/>
      <c r="CRC125" s="2"/>
      <c r="CRD125" s="3"/>
      <c r="CRE125" s="188"/>
      <c r="CRF125" s="189"/>
      <c r="CRG125" s="52"/>
      <c r="CRM125" s="1"/>
      <c r="CRN125" s="2"/>
      <c r="CRO125" s="2"/>
      <c r="CRP125" s="3"/>
      <c r="CRQ125" s="1"/>
      <c r="CRR125" s="2"/>
      <c r="CRS125" s="2"/>
      <c r="CRT125" s="3"/>
      <c r="CRU125" s="188"/>
      <c r="CRV125" s="189"/>
      <c r="CRW125" s="52"/>
      <c r="CSC125" s="1"/>
      <c r="CSD125" s="2"/>
      <c r="CSE125" s="2"/>
      <c r="CSF125" s="3"/>
      <c r="CSG125" s="1"/>
      <c r="CSH125" s="2"/>
      <c r="CSI125" s="2"/>
      <c r="CSJ125" s="3"/>
      <c r="CSK125" s="188"/>
      <c r="CSL125" s="189"/>
      <c r="CSM125" s="52"/>
      <c r="CSS125" s="1"/>
      <c r="CST125" s="2"/>
      <c r="CSU125" s="2"/>
      <c r="CSV125" s="3"/>
      <c r="CSW125" s="1"/>
      <c r="CSX125" s="2"/>
      <c r="CSY125" s="2"/>
      <c r="CSZ125" s="3"/>
      <c r="CTA125" s="188"/>
      <c r="CTB125" s="189"/>
      <c r="CTC125" s="52"/>
      <c r="CTI125" s="1"/>
      <c r="CTJ125" s="2"/>
      <c r="CTK125" s="2"/>
      <c r="CTL125" s="3"/>
      <c r="CTM125" s="1"/>
      <c r="CTN125" s="2"/>
      <c r="CTO125" s="2"/>
      <c r="CTP125" s="3"/>
      <c r="CTQ125" s="188"/>
      <c r="CTR125" s="189"/>
      <c r="CTS125" s="52"/>
      <c r="CTY125" s="1"/>
      <c r="CTZ125" s="2"/>
      <c r="CUA125" s="2"/>
      <c r="CUB125" s="3"/>
      <c r="CUC125" s="1"/>
      <c r="CUD125" s="2"/>
      <c r="CUE125" s="2"/>
      <c r="CUF125" s="3"/>
      <c r="CUG125" s="188"/>
      <c r="CUH125" s="189"/>
      <c r="CUI125" s="52"/>
      <c r="CUO125" s="1"/>
      <c r="CUP125" s="2"/>
      <c r="CUQ125" s="2"/>
      <c r="CUR125" s="3"/>
      <c r="CUS125" s="1"/>
      <c r="CUT125" s="2"/>
      <c r="CUU125" s="2"/>
      <c r="CUV125" s="3"/>
      <c r="CUW125" s="188"/>
      <c r="CUX125" s="189"/>
      <c r="CUY125" s="52"/>
      <c r="CVE125" s="1"/>
      <c r="CVF125" s="2"/>
      <c r="CVG125" s="2"/>
      <c r="CVH125" s="3"/>
      <c r="CVI125" s="1"/>
      <c r="CVJ125" s="2"/>
      <c r="CVK125" s="2"/>
      <c r="CVL125" s="3"/>
      <c r="CVM125" s="188"/>
      <c r="CVN125" s="189"/>
      <c r="CVO125" s="52"/>
      <c r="CVU125" s="1"/>
      <c r="CVV125" s="2"/>
      <c r="CVW125" s="2"/>
      <c r="CVX125" s="3"/>
      <c r="CVY125" s="1"/>
      <c r="CVZ125" s="2"/>
      <c r="CWA125" s="2"/>
      <c r="CWB125" s="3"/>
      <c r="CWC125" s="188"/>
      <c r="CWD125" s="189"/>
      <c r="CWE125" s="52"/>
      <c r="CWK125" s="1"/>
      <c r="CWL125" s="2"/>
      <c r="CWM125" s="2"/>
      <c r="CWN125" s="3"/>
      <c r="CWO125" s="1"/>
      <c r="CWP125" s="2"/>
      <c r="CWQ125" s="2"/>
      <c r="CWR125" s="3"/>
      <c r="CWS125" s="188"/>
      <c r="CWT125" s="189"/>
      <c r="CWU125" s="52"/>
      <c r="CXA125" s="1"/>
      <c r="CXB125" s="2"/>
      <c r="CXC125" s="2"/>
      <c r="CXD125" s="3"/>
      <c r="CXE125" s="1"/>
      <c r="CXF125" s="2"/>
      <c r="CXG125" s="2"/>
      <c r="CXH125" s="3"/>
      <c r="CXI125" s="188"/>
      <c r="CXJ125" s="189"/>
      <c r="CXK125" s="52"/>
      <c r="CXQ125" s="1"/>
      <c r="CXR125" s="2"/>
      <c r="CXS125" s="2"/>
      <c r="CXT125" s="3"/>
      <c r="CXU125" s="1"/>
      <c r="CXV125" s="2"/>
      <c r="CXW125" s="2"/>
      <c r="CXX125" s="3"/>
      <c r="CXY125" s="188"/>
      <c r="CXZ125" s="189"/>
      <c r="CYA125" s="52"/>
      <c r="CYG125" s="1"/>
      <c r="CYH125" s="2"/>
      <c r="CYI125" s="2"/>
      <c r="CYJ125" s="3"/>
      <c r="CYK125" s="1"/>
      <c r="CYL125" s="2"/>
      <c r="CYM125" s="2"/>
      <c r="CYN125" s="3"/>
      <c r="CYO125" s="188"/>
      <c r="CYP125" s="189"/>
      <c r="CYQ125" s="52"/>
      <c r="CYW125" s="1"/>
      <c r="CYX125" s="2"/>
      <c r="CYY125" s="2"/>
      <c r="CYZ125" s="3"/>
      <c r="CZA125" s="1"/>
      <c r="CZB125" s="2"/>
      <c r="CZC125" s="2"/>
      <c r="CZD125" s="3"/>
      <c r="CZE125" s="188"/>
      <c r="CZF125" s="189"/>
      <c r="CZG125" s="52"/>
      <c r="CZM125" s="1"/>
      <c r="CZN125" s="2"/>
      <c r="CZO125" s="2"/>
      <c r="CZP125" s="3"/>
      <c r="CZQ125" s="1"/>
      <c r="CZR125" s="2"/>
      <c r="CZS125" s="2"/>
      <c r="CZT125" s="3"/>
      <c r="CZU125" s="188"/>
      <c r="CZV125" s="189"/>
      <c r="CZW125" s="52"/>
      <c r="DAC125" s="1"/>
      <c r="DAD125" s="2"/>
      <c r="DAE125" s="2"/>
      <c r="DAF125" s="3"/>
      <c r="DAG125" s="1"/>
      <c r="DAH125" s="2"/>
      <c r="DAI125" s="2"/>
      <c r="DAJ125" s="3"/>
      <c r="DAK125" s="188"/>
      <c r="DAL125" s="189"/>
      <c r="DAM125" s="52"/>
      <c r="DAS125" s="1"/>
      <c r="DAT125" s="2"/>
      <c r="DAU125" s="2"/>
      <c r="DAV125" s="3"/>
      <c r="DAW125" s="1"/>
      <c r="DAX125" s="2"/>
      <c r="DAY125" s="2"/>
      <c r="DAZ125" s="3"/>
      <c r="DBA125" s="188"/>
      <c r="DBB125" s="189"/>
      <c r="DBC125" s="52"/>
      <c r="DBI125" s="1"/>
      <c r="DBJ125" s="2"/>
      <c r="DBK125" s="2"/>
      <c r="DBL125" s="3"/>
      <c r="DBM125" s="1"/>
      <c r="DBN125" s="2"/>
      <c r="DBO125" s="2"/>
      <c r="DBP125" s="3"/>
      <c r="DBQ125" s="188"/>
      <c r="DBR125" s="189"/>
      <c r="DBS125" s="52"/>
      <c r="DBY125" s="1"/>
      <c r="DBZ125" s="2"/>
      <c r="DCA125" s="2"/>
      <c r="DCB125" s="3"/>
      <c r="DCC125" s="1"/>
      <c r="DCD125" s="2"/>
      <c r="DCE125" s="2"/>
      <c r="DCF125" s="3"/>
      <c r="DCG125" s="188"/>
      <c r="DCH125" s="189"/>
      <c r="DCI125" s="52"/>
      <c r="DCO125" s="1"/>
      <c r="DCP125" s="2"/>
      <c r="DCQ125" s="2"/>
      <c r="DCR125" s="3"/>
      <c r="DCS125" s="1"/>
      <c r="DCT125" s="2"/>
      <c r="DCU125" s="2"/>
      <c r="DCV125" s="3"/>
      <c r="DCW125" s="188"/>
      <c r="DCX125" s="189"/>
      <c r="DCY125" s="52"/>
      <c r="DDE125" s="1"/>
      <c r="DDF125" s="2"/>
      <c r="DDG125" s="2"/>
      <c r="DDH125" s="3"/>
      <c r="DDI125" s="1"/>
      <c r="DDJ125" s="2"/>
      <c r="DDK125" s="2"/>
      <c r="DDL125" s="3"/>
      <c r="DDM125" s="188"/>
      <c r="DDN125" s="189"/>
      <c r="DDO125" s="52"/>
      <c r="DDU125" s="1"/>
      <c r="DDV125" s="2"/>
      <c r="DDW125" s="2"/>
      <c r="DDX125" s="3"/>
      <c r="DDY125" s="1"/>
      <c r="DDZ125" s="2"/>
      <c r="DEA125" s="2"/>
      <c r="DEB125" s="3"/>
      <c r="DEC125" s="188"/>
      <c r="DED125" s="189"/>
      <c r="DEE125" s="52"/>
      <c r="DEK125" s="1"/>
      <c r="DEL125" s="2"/>
      <c r="DEM125" s="2"/>
      <c r="DEN125" s="3"/>
      <c r="DEO125" s="1"/>
      <c r="DEP125" s="2"/>
      <c r="DEQ125" s="2"/>
      <c r="DER125" s="3"/>
      <c r="DES125" s="188"/>
      <c r="DET125" s="189"/>
      <c r="DEU125" s="52"/>
      <c r="DFA125" s="1"/>
      <c r="DFB125" s="2"/>
      <c r="DFC125" s="2"/>
      <c r="DFD125" s="3"/>
      <c r="DFE125" s="1"/>
      <c r="DFF125" s="2"/>
      <c r="DFG125" s="2"/>
      <c r="DFH125" s="3"/>
      <c r="DFI125" s="188"/>
      <c r="DFJ125" s="189"/>
      <c r="DFK125" s="52"/>
      <c r="DFQ125" s="1"/>
      <c r="DFR125" s="2"/>
      <c r="DFS125" s="2"/>
      <c r="DFT125" s="3"/>
      <c r="DFU125" s="1"/>
      <c r="DFV125" s="2"/>
      <c r="DFW125" s="2"/>
      <c r="DFX125" s="3"/>
      <c r="DFY125" s="188"/>
      <c r="DFZ125" s="189"/>
      <c r="DGA125" s="52"/>
      <c r="DGG125" s="1"/>
      <c r="DGH125" s="2"/>
      <c r="DGI125" s="2"/>
      <c r="DGJ125" s="3"/>
      <c r="DGK125" s="1"/>
      <c r="DGL125" s="2"/>
      <c r="DGM125" s="2"/>
      <c r="DGN125" s="3"/>
      <c r="DGO125" s="188"/>
      <c r="DGP125" s="189"/>
      <c r="DGQ125" s="52"/>
      <c r="DGW125" s="1"/>
      <c r="DGX125" s="2"/>
      <c r="DGY125" s="2"/>
      <c r="DGZ125" s="3"/>
      <c r="DHA125" s="1"/>
      <c r="DHB125" s="2"/>
      <c r="DHC125" s="2"/>
      <c r="DHD125" s="3"/>
      <c r="DHE125" s="188"/>
      <c r="DHF125" s="189"/>
      <c r="DHG125" s="52"/>
      <c r="DHM125" s="1"/>
      <c r="DHN125" s="2"/>
      <c r="DHO125" s="2"/>
      <c r="DHP125" s="3"/>
      <c r="DHQ125" s="1"/>
      <c r="DHR125" s="2"/>
      <c r="DHS125" s="2"/>
      <c r="DHT125" s="3"/>
      <c r="DHU125" s="188"/>
      <c r="DHV125" s="189"/>
      <c r="DHW125" s="52"/>
      <c r="DIC125" s="1"/>
      <c r="DID125" s="2"/>
      <c r="DIE125" s="2"/>
      <c r="DIF125" s="3"/>
      <c r="DIG125" s="1"/>
      <c r="DIH125" s="2"/>
      <c r="DII125" s="2"/>
      <c r="DIJ125" s="3"/>
      <c r="DIK125" s="188"/>
      <c r="DIL125" s="189"/>
      <c r="DIM125" s="52"/>
      <c r="DIS125" s="1"/>
      <c r="DIT125" s="2"/>
      <c r="DIU125" s="2"/>
      <c r="DIV125" s="3"/>
      <c r="DIW125" s="1"/>
      <c r="DIX125" s="2"/>
      <c r="DIY125" s="2"/>
      <c r="DIZ125" s="3"/>
      <c r="DJA125" s="188"/>
      <c r="DJB125" s="189"/>
      <c r="DJC125" s="52"/>
      <c r="DJI125" s="1"/>
      <c r="DJJ125" s="2"/>
      <c r="DJK125" s="2"/>
      <c r="DJL125" s="3"/>
      <c r="DJM125" s="1"/>
      <c r="DJN125" s="2"/>
      <c r="DJO125" s="2"/>
      <c r="DJP125" s="3"/>
      <c r="DJQ125" s="188"/>
      <c r="DJR125" s="189"/>
      <c r="DJS125" s="52"/>
      <c r="DJY125" s="1"/>
      <c r="DJZ125" s="2"/>
      <c r="DKA125" s="2"/>
      <c r="DKB125" s="3"/>
      <c r="DKC125" s="1"/>
      <c r="DKD125" s="2"/>
      <c r="DKE125" s="2"/>
      <c r="DKF125" s="3"/>
      <c r="DKG125" s="188"/>
      <c r="DKH125" s="189"/>
      <c r="DKI125" s="52"/>
      <c r="DKO125" s="1"/>
      <c r="DKP125" s="2"/>
      <c r="DKQ125" s="2"/>
      <c r="DKR125" s="3"/>
      <c r="DKS125" s="1"/>
      <c r="DKT125" s="2"/>
      <c r="DKU125" s="2"/>
      <c r="DKV125" s="3"/>
      <c r="DKW125" s="188"/>
      <c r="DKX125" s="189"/>
      <c r="DKY125" s="52"/>
      <c r="DLE125" s="1"/>
      <c r="DLF125" s="2"/>
      <c r="DLG125" s="2"/>
      <c r="DLH125" s="3"/>
      <c r="DLI125" s="1"/>
      <c r="DLJ125" s="2"/>
      <c r="DLK125" s="2"/>
      <c r="DLL125" s="3"/>
      <c r="DLM125" s="188"/>
      <c r="DLN125" s="189"/>
      <c r="DLO125" s="52"/>
      <c r="DLU125" s="1"/>
      <c r="DLV125" s="2"/>
      <c r="DLW125" s="2"/>
      <c r="DLX125" s="3"/>
      <c r="DLY125" s="1"/>
      <c r="DLZ125" s="2"/>
      <c r="DMA125" s="2"/>
      <c r="DMB125" s="3"/>
      <c r="DMC125" s="188"/>
      <c r="DMD125" s="189"/>
      <c r="DME125" s="52"/>
      <c r="DMK125" s="1"/>
      <c r="DML125" s="2"/>
      <c r="DMM125" s="2"/>
      <c r="DMN125" s="3"/>
      <c r="DMO125" s="1"/>
      <c r="DMP125" s="2"/>
      <c r="DMQ125" s="2"/>
      <c r="DMR125" s="3"/>
      <c r="DMS125" s="188"/>
      <c r="DMT125" s="189"/>
      <c r="DMU125" s="52"/>
      <c r="DNA125" s="1"/>
      <c r="DNB125" s="2"/>
      <c r="DNC125" s="2"/>
      <c r="DND125" s="3"/>
      <c r="DNE125" s="1"/>
      <c r="DNF125" s="2"/>
      <c r="DNG125" s="2"/>
      <c r="DNH125" s="3"/>
      <c r="DNI125" s="188"/>
      <c r="DNJ125" s="189"/>
      <c r="DNK125" s="52"/>
      <c r="DNQ125" s="1"/>
      <c r="DNR125" s="2"/>
      <c r="DNS125" s="2"/>
      <c r="DNT125" s="3"/>
      <c r="DNU125" s="1"/>
      <c r="DNV125" s="2"/>
      <c r="DNW125" s="2"/>
      <c r="DNX125" s="3"/>
      <c r="DNY125" s="188"/>
      <c r="DNZ125" s="189"/>
      <c r="DOA125" s="52"/>
      <c r="DOG125" s="1"/>
      <c r="DOH125" s="2"/>
      <c r="DOI125" s="2"/>
      <c r="DOJ125" s="3"/>
      <c r="DOK125" s="1"/>
      <c r="DOL125" s="2"/>
      <c r="DOM125" s="2"/>
      <c r="DON125" s="3"/>
      <c r="DOO125" s="188"/>
      <c r="DOP125" s="189"/>
      <c r="DOQ125" s="52"/>
      <c r="DOW125" s="1"/>
      <c r="DOX125" s="2"/>
      <c r="DOY125" s="2"/>
      <c r="DOZ125" s="3"/>
      <c r="DPA125" s="1"/>
      <c r="DPB125" s="2"/>
      <c r="DPC125" s="2"/>
      <c r="DPD125" s="3"/>
      <c r="DPE125" s="188"/>
      <c r="DPF125" s="189"/>
      <c r="DPG125" s="52"/>
      <c r="DPM125" s="1"/>
      <c r="DPN125" s="2"/>
      <c r="DPO125" s="2"/>
      <c r="DPP125" s="3"/>
      <c r="DPQ125" s="1"/>
      <c r="DPR125" s="2"/>
      <c r="DPS125" s="2"/>
      <c r="DPT125" s="3"/>
      <c r="DPU125" s="188"/>
      <c r="DPV125" s="189"/>
      <c r="DPW125" s="52"/>
      <c r="DQC125" s="1"/>
      <c r="DQD125" s="2"/>
      <c r="DQE125" s="2"/>
      <c r="DQF125" s="3"/>
      <c r="DQG125" s="1"/>
      <c r="DQH125" s="2"/>
      <c r="DQI125" s="2"/>
      <c r="DQJ125" s="3"/>
      <c r="DQK125" s="188"/>
      <c r="DQL125" s="189"/>
      <c r="DQM125" s="52"/>
      <c r="DQS125" s="1"/>
      <c r="DQT125" s="2"/>
      <c r="DQU125" s="2"/>
      <c r="DQV125" s="3"/>
      <c r="DQW125" s="1"/>
      <c r="DQX125" s="2"/>
      <c r="DQY125" s="2"/>
      <c r="DQZ125" s="3"/>
      <c r="DRA125" s="188"/>
      <c r="DRB125" s="189"/>
      <c r="DRC125" s="52"/>
      <c r="DRI125" s="1"/>
      <c r="DRJ125" s="2"/>
      <c r="DRK125" s="2"/>
      <c r="DRL125" s="3"/>
      <c r="DRM125" s="1"/>
      <c r="DRN125" s="2"/>
      <c r="DRO125" s="2"/>
      <c r="DRP125" s="3"/>
      <c r="DRQ125" s="188"/>
      <c r="DRR125" s="189"/>
      <c r="DRS125" s="52"/>
      <c r="DRY125" s="1"/>
      <c r="DRZ125" s="2"/>
      <c r="DSA125" s="2"/>
      <c r="DSB125" s="3"/>
      <c r="DSC125" s="1"/>
      <c r="DSD125" s="2"/>
      <c r="DSE125" s="2"/>
      <c r="DSF125" s="3"/>
      <c r="DSG125" s="188"/>
      <c r="DSH125" s="189"/>
      <c r="DSI125" s="52"/>
      <c r="DSO125" s="1"/>
      <c r="DSP125" s="2"/>
      <c r="DSQ125" s="2"/>
      <c r="DSR125" s="3"/>
      <c r="DSS125" s="1"/>
      <c r="DST125" s="2"/>
      <c r="DSU125" s="2"/>
      <c r="DSV125" s="3"/>
      <c r="DSW125" s="188"/>
      <c r="DSX125" s="189"/>
      <c r="DSY125" s="52"/>
      <c r="DTE125" s="1"/>
      <c r="DTF125" s="2"/>
      <c r="DTG125" s="2"/>
      <c r="DTH125" s="3"/>
      <c r="DTI125" s="1"/>
      <c r="DTJ125" s="2"/>
      <c r="DTK125" s="2"/>
      <c r="DTL125" s="3"/>
      <c r="DTM125" s="188"/>
      <c r="DTN125" s="189"/>
      <c r="DTO125" s="52"/>
      <c r="DTU125" s="1"/>
      <c r="DTV125" s="2"/>
      <c r="DTW125" s="2"/>
      <c r="DTX125" s="3"/>
      <c r="DTY125" s="1"/>
      <c r="DTZ125" s="2"/>
      <c r="DUA125" s="2"/>
      <c r="DUB125" s="3"/>
      <c r="DUC125" s="188"/>
      <c r="DUD125" s="189"/>
      <c r="DUE125" s="52"/>
      <c r="DUK125" s="1"/>
      <c r="DUL125" s="2"/>
      <c r="DUM125" s="2"/>
      <c r="DUN125" s="3"/>
      <c r="DUO125" s="1"/>
      <c r="DUP125" s="2"/>
      <c r="DUQ125" s="2"/>
      <c r="DUR125" s="3"/>
      <c r="DUS125" s="188"/>
      <c r="DUT125" s="189"/>
      <c r="DUU125" s="52"/>
      <c r="DVA125" s="1"/>
      <c r="DVB125" s="2"/>
      <c r="DVC125" s="2"/>
      <c r="DVD125" s="3"/>
      <c r="DVE125" s="1"/>
      <c r="DVF125" s="2"/>
      <c r="DVG125" s="2"/>
      <c r="DVH125" s="3"/>
      <c r="DVI125" s="188"/>
      <c r="DVJ125" s="189"/>
      <c r="DVK125" s="52"/>
      <c r="DVQ125" s="1"/>
      <c r="DVR125" s="2"/>
      <c r="DVS125" s="2"/>
      <c r="DVT125" s="3"/>
      <c r="DVU125" s="1"/>
      <c r="DVV125" s="2"/>
      <c r="DVW125" s="2"/>
      <c r="DVX125" s="3"/>
      <c r="DVY125" s="188"/>
      <c r="DVZ125" s="189"/>
      <c r="DWA125" s="52"/>
      <c r="DWG125" s="1"/>
      <c r="DWH125" s="2"/>
      <c r="DWI125" s="2"/>
      <c r="DWJ125" s="3"/>
      <c r="DWK125" s="1"/>
      <c r="DWL125" s="2"/>
      <c r="DWM125" s="2"/>
      <c r="DWN125" s="3"/>
      <c r="DWO125" s="188"/>
      <c r="DWP125" s="189"/>
      <c r="DWQ125" s="52"/>
      <c r="DWW125" s="1"/>
      <c r="DWX125" s="2"/>
      <c r="DWY125" s="2"/>
      <c r="DWZ125" s="3"/>
      <c r="DXA125" s="1"/>
      <c r="DXB125" s="2"/>
      <c r="DXC125" s="2"/>
      <c r="DXD125" s="3"/>
      <c r="DXE125" s="188"/>
      <c r="DXF125" s="189"/>
      <c r="DXG125" s="52"/>
      <c r="DXM125" s="1"/>
      <c r="DXN125" s="2"/>
      <c r="DXO125" s="2"/>
      <c r="DXP125" s="3"/>
      <c r="DXQ125" s="1"/>
      <c r="DXR125" s="2"/>
      <c r="DXS125" s="2"/>
      <c r="DXT125" s="3"/>
      <c r="DXU125" s="188"/>
      <c r="DXV125" s="189"/>
      <c r="DXW125" s="52"/>
      <c r="DYC125" s="1"/>
      <c r="DYD125" s="2"/>
      <c r="DYE125" s="2"/>
      <c r="DYF125" s="3"/>
      <c r="DYG125" s="1"/>
      <c r="DYH125" s="2"/>
      <c r="DYI125" s="2"/>
      <c r="DYJ125" s="3"/>
      <c r="DYK125" s="188"/>
      <c r="DYL125" s="189"/>
      <c r="DYM125" s="52"/>
      <c r="DYS125" s="1"/>
      <c r="DYT125" s="2"/>
      <c r="DYU125" s="2"/>
      <c r="DYV125" s="3"/>
      <c r="DYW125" s="1"/>
      <c r="DYX125" s="2"/>
      <c r="DYY125" s="2"/>
      <c r="DYZ125" s="3"/>
      <c r="DZA125" s="188"/>
      <c r="DZB125" s="189"/>
      <c r="DZC125" s="52"/>
      <c r="DZI125" s="1"/>
      <c r="DZJ125" s="2"/>
      <c r="DZK125" s="2"/>
      <c r="DZL125" s="3"/>
      <c r="DZM125" s="1"/>
      <c r="DZN125" s="2"/>
      <c r="DZO125" s="2"/>
      <c r="DZP125" s="3"/>
      <c r="DZQ125" s="188"/>
      <c r="DZR125" s="189"/>
      <c r="DZS125" s="52"/>
      <c r="DZY125" s="1"/>
      <c r="DZZ125" s="2"/>
      <c r="EAA125" s="2"/>
      <c r="EAB125" s="3"/>
      <c r="EAC125" s="1"/>
      <c r="EAD125" s="2"/>
      <c r="EAE125" s="2"/>
      <c r="EAF125" s="3"/>
      <c r="EAG125" s="188"/>
      <c r="EAH125" s="189"/>
      <c r="EAI125" s="52"/>
      <c r="EAO125" s="1"/>
      <c r="EAP125" s="2"/>
      <c r="EAQ125" s="2"/>
      <c r="EAR125" s="3"/>
      <c r="EAS125" s="1"/>
      <c r="EAT125" s="2"/>
      <c r="EAU125" s="2"/>
      <c r="EAV125" s="3"/>
      <c r="EAW125" s="188"/>
      <c r="EAX125" s="189"/>
      <c r="EAY125" s="52"/>
      <c r="EBE125" s="1"/>
      <c r="EBF125" s="2"/>
      <c r="EBG125" s="2"/>
      <c r="EBH125" s="3"/>
      <c r="EBI125" s="1"/>
      <c r="EBJ125" s="2"/>
      <c r="EBK125" s="2"/>
      <c r="EBL125" s="3"/>
      <c r="EBM125" s="188"/>
      <c r="EBN125" s="189"/>
      <c r="EBO125" s="52"/>
      <c r="EBU125" s="1"/>
      <c r="EBV125" s="2"/>
      <c r="EBW125" s="2"/>
      <c r="EBX125" s="3"/>
      <c r="EBY125" s="1"/>
      <c r="EBZ125" s="2"/>
      <c r="ECA125" s="2"/>
      <c r="ECB125" s="3"/>
      <c r="ECC125" s="188"/>
      <c r="ECD125" s="189"/>
      <c r="ECE125" s="52"/>
      <c r="ECK125" s="1"/>
      <c r="ECL125" s="2"/>
      <c r="ECM125" s="2"/>
      <c r="ECN125" s="3"/>
      <c r="ECO125" s="1"/>
      <c r="ECP125" s="2"/>
      <c r="ECQ125" s="2"/>
      <c r="ECR125" s="3"/>
      <c r="ECS125" s="188"/>
      <c r="ECT125" s="189"/>
      <c r="ECU125" s="52"/>
      <c r="EDA125" s="1"/>
      <c r="EDB125" s="2"/>
      <c r="EDC125" s="2"/>
      <c r="EDD125" s="3"/>
      <c r="EDE125" s="1"/>
      <c r="EDF125" s="2"/>
      <c r="EDG125" s="2"/>
      <c r="EDH125" s="3"/>
      <c r="EDI125" s="188"/>
      <c r="EDJ125" s="189"/>
      <c r="EDK125" s="52"/>
      <c r="EDQ125" s="1"/>
      <c r="EDR125" s="2"/>
      <c r="EDS125" s="2"/>
      <c r="EDT125" s="3"/>
      <c r="EDU125" s="1"/>
      <c r="EDV125" s="2"/>
      <c r="EDW125" s="2"/>
      <c r="EDX125" s="3"/>
      <c r="EDY125" s="188"/>
      <c r="EDZ125" s="189"/>
      <c r="EEA125" s="52"/>
      <c r="EEG125" s="1"/>
      <c r="EEH125" s="2"/>
      <c r="EEI125" s="2"/>
      <c r="EEJ125" s="3"/>
      <c r="EEK125" s="1"/>
      <c r="EEL125" s="2"/>
      <c r="EEM125" s="2"/>
      <c r="EEN125" s="3"/>
      <c r="EEO125" s="188"/>
      <c r="EEP125" s="189"/>
      <c r="EEQ125" s="52"/>
      <c r="EEW125" s="1"/>
      <c r="EEX125" s="2"/>
      <c r="EEY125" s="2"/>
      <c r="EEZ125" s="3"/>
      <c r="EFA125" s="1"/>
      <c r="EFB125" s="2"/>
      <c r="EFC125" s="2"/>
      <c r="EFD125" s="3"/>
      <c r="EFE125" s="188"/>
      <c r="EFF125" s="189"/>
      <c r="EFG125" s="52"/>
      <c r="EFM125" s="1"/>
      <c r="EFN125" s="2"/>
      <c r="EFO125" s="2"/>
      <c r="EFP125" s="3"/>
      <c r="EFQ125" s="1"/>
      <c r="EFR125" s="2"/>
      <c r="EFS125" s="2"/>
      <c r="EFT125" s="3"/>
      <c r="EFU125" s="188"/>
      <c r="EFV125" s="189"/>
      <c r="EFW125" s="52"/>
      <c r="EGC125" s="1"/>
      <c r="EGD125" s="2"/>
      <c r="EGE125" s="2"/>
      <c r="EGF125" s="3"/>
      <c r="EGG125" s="1"/>
      <c r="EGH125" s="2"/>
      <c r="EGI125" s="2"/>
      <c r="EGJ125" s="3"/>
      <c r="EGK125" s="188"/>
      <c r="EGL125" s="189"/>
      <c r="EGM125" s="52"/>
      <c r="EGS125" s="1"/>
      <c r="EGT125" s="2"/>
      <c r="EGU125" s="2"/>
      <c r="EGV125" s="3"/>
      <c r="EGW125" s="1"/>
      <c r="EGX125" s="2"/>
      <c r="EGY125" s="2"/>
      <c r="EGZ125" s="3"/>
      <c r="EHA125" s="188"/>
      <c r="EHB125" s="189"/>
      <c r="EHC125" s="52"/>
      <c r="EHI125" s="1"/>
      <c r="EHJ125" s="2"/>
      <c r="EHK125" s="2"/>
      <c r="EHL125" s="3"/>
      <c r="EHM125" s="1"/>
      <c r="EHN125" s="2"/>
      <c r="EHO125" s="2"/>
      <c r="EHP125" s="3"/>
      <c r="EHQ125" s="188"/>
      <c r="EHR125" s="189"/>
      <c r="EHS125" s="52"/>
      <c r="EHY125" s="1"/>
      <c r="EHZ125" s="2"/>
      <c r="EIA125" s="2"/>
      <c r="EIB125" s="3"/>
      <c r="EIC125" s="1"/>
      <c r="EID125" s="2"/>
      <c r="EIE125" s="2"/>
      <c r="EIF125" s="3"/>
      <c r="EIG125" s="188"/>
      <c r="EIH125" s="189"/>
      <c r="EII125" s="52"/>
      <c r="EIO125" s="1"/>
      <c r="EIP125" s="2"/>
      <c r="EIQ125" s="2"/>
      <c r="EIR125" s="3"/>
      <c r="EIS125" s="1"/>
      <c r="EIT125" s="2"/>
      <c r="EIU125" s="2"/>
      <c r="EIV125" s="3"/>
      <c r="EIW125" s="188"/>
      <c r="EIX125" s="189"/>
      <c r="EIY125" s="52"/>
      <c r="EJE125" s="1"/>
      <c r="EJF125" s="2"/>
      <c r="EJG125" s="2"/>
      <c r="EJH125" s="3"/>
      <c r="EJI125" s="1"/>
      <c r="EJJ125" s="2"/>
      <c r="EJK125" s="2"/>
      <c r="EJL125" s="3"/>
      <c r="EJM125" s="188"/>
      <c r="EJN125" s="189"/>
      <c r="EJO125" s="52"/>
      <c r="EJU125" s="1"/>
      <c r="EJV125" s="2"/>
      <c r="EJW125" s="2"/>
      <c r="EJX125" s="3"/>
      <c r="EJY125" s="1"/>
      <c r="EJZ125" s="2"/>
      <c r="EKA125" s="2"/>
      <c r="EKB125" s="3"/>
      <c r="EKC125" s="188"/>
      <c r="EKD125" s="189"/>
      <c r="EKE125" s="52"/>
      <c r="EKK125" s="1"/>
      <c r="EKL125" s="2"/>
      <c r="EKM125" s="2"/>
      <c r="EKN125" s="3"/>
      <c r="EKO125" s="1"/>
      <c r="EKP125" s="2"/>
      <c r="EKQ125" s="2"/>
      <c r="EKR125" s="3"/>
      <c r="EKS125" s="188"/>
      <c r="EKT125" s="189"/>
      <c r="EKU125" s="52"/>
      <c r="ELA125" s="1"/>
      <c r="ELB125" s="2"/>
      <c r="ELC125" s="2"/>
      <c r="ELD125" s="3"/>
      <c r="ELE125" s="1"/>
      <c r="ELF125" s="2"/>
      <c r="ELG125" s="2"/>
      <c r="ELH125" s="3"/>
      <c r="ELI125" s="188"/>
      <c r="ELJ125" s="189"/>
      <c r="ELK125" s="52"/>
      <c r="ELQ125" s="1"/>
      <c r="ELR125" s="2"/>
      <c r="ELS125" s="2"/>
      <c r="ELT125" s="3"/>
      <c r="ELU125" s="1"/>
      <c r="ELV125" s="2"/>
      <c r="ELW125" s="2"/>
      <c r="ELX125" s="3"/>
      <c r="ELY125" s="188"/>
      <c r="ELZ125" s="189"/>
      <c r="EMA125" s="52"/>
      <c r="EMG125" s="1"/>
      <c r="EMH125" s="2"/>
      <c r="EMI125" s="2"/>
      <c r="EMJ125" s="3"/>
      <c r="EMK125" s="1"/>
      <c r="EML125" s="2"/>
      <c r="EMM125" s="2"/>
      <c r="EMN125" s="3"/>
      <c r="EMO125" s="188"/>
      <c r="EMP125" s="189"/>
      <c r="EMQ125" s="52"/>
      <c r="EMW125" s="1"/>
      <c r="EMX125" s="2"/>
      <c r="EMY125" s="2"/>
      <c r="EMZ125" s="3"/>
      <c r="ENA125" s="1"/>
      <c r="ENB125" s="2"/>
      <c r="ENC125" s="2"/>
      <c r="END125" s="3"/>
      <c r="ENE125" s="188"/>
      <c r="ENF125" s="189"/>
      <c r="ENG125" s="52"/>
      <c r="ENM125" s="1"/>
      <c r="ENN125" s="2"/>
      <c r="ENO125" s="2"/>
      <c r="ENP125" s="3"/>
      <c r="ENQ125" s="1"/>
      <c r="ENR125" s="2"/>
      <c r="ENS125" s="2"/>
      <c r="ENT125" s="3"/>
      <c r="ENU125" s="188"/>
      <c r="ENV125" s="189"/>
      <c r="ENW125" s="52"/>
      <c r="EOC125" s="1"/>
      <c r="EOD125" s="2"/>
      <c r="EOE125" s="2"/>
      <c r="EOF125" s="3"/>
      <c r="EOG125" s="1"/>
      <c r="EOH125" s="2"/>
      <c r="EOI125" s="2"/>
      <c r="EOJ125" s="3"/>
      <c r="EOK125" s="188"/>
      <c r="EOL125" s="189"/>
      <c r="EOM125" s="52"/>
      <c r="EOS125" s="1"/>
      <c r="EOT125" s="2"/>
      <c r="EOU125" s="2"/>
      <c r="EOV125" s="3"/>
      <c r="EOW125" s="1"/>
      <c r="EOX125" s="2"/>
      <c r="EOY125" s="2"/>
      <c r="EOZ125" s="3"/>
      <c r="EPA125" s="188"/>
      <c r="EPB125" s="189"/>
      <c r="EPC125" s="52"/>
      <c r="EPI125" s="1"/>
      <c r="EPJ125" s="2"/>
      <c r="EPK125" s="2"/>
      <c r="EPL125" s="3"/>
      <c r="EPM125" s="1"/>
      <c r="EPN125" s="2"/>
      <c r="EPO125" s="2"/>
      <c r="EPP125" s="3"/>
      <c r="EPQ125" s="188"/>
      <c r="EPR125" s="189"/>
      <c r="EPS125" s="52"/>
      <c r="EPY125" s="1"/>
      <c r="EPZ125" s="2"/>
      <c r="EQA125" s="2"/>
      <c r="EQB125" s="3"/>
      <c r="EQC125" s="1"/>
      <c r="EQD125" s="2"/>
      <c r="EQE125" s="2"/>
      <c r="EQF125" s="3"/>
      <c r="EQG125" s="188"/>
      <c r="EQH125" s="189"/>
      <c r="EQI125" s="52"/>
      <c r="EQO125" s="1"/>
      <c r="EQP125" s="2"/>
      <c r="EQQ125" s="2"/>
      <c r="EQR125" s="3"/>
      <c r="EQS125" s="1"/>
      <c r="EQT125" s="2"/>
      <c r="EQU125" s="2"/>
      <c r="EQV125" s="3"/>
      <c r="EQW125" s="188"/>
      <c r="EQX125" s="189"/>
      <c r="EQY125" s="52"/>
      <c r="ERE125" s="1"/>
      <c r="ERF125" s="2"/>
      <c r="ERG125" s="2"/>
      <c r="ERH125" s="3"/>
      <c r="ERI125" s="1"/>
      <c r="ERJ125" s="2"/>
      <c r="ERK125" s="2"/>
      <c r="ERL125" s="3"/>
      <c r="ERM125" s="188"/>
      <c r="ERN125" s="189"/>
      <c r="ERO125" s="52"/>
      <c r="ERU125" s="1"/>
      <c r="ERV125" s="2"/>
      <c r="ERW125" s="2"/>
      <c r="ERX125" s="3"/>
      <c r="ERY125" s="1"/>
      <c r="ERZ125" s="2"/>
      <c r="ESA125" s="2"/>
      <c r="ESB125" s="3"/>
      <c r="ESC125" s="188"/>
      <c r="ESD125" s="189"/>
      <c r="ESE125" s="52"/>
      <c r="ESK125" s="1"/>
      <c r="ESL125" s="2"/>
      <c r="ESM125" s="2"/>
      <c r="ESN125" s="3"/>
      <c r="ESO125" s="1"/>
      <c r="ESP125" s="2"/>
      <c r="ESQ125" s="2"/>
      <c r="ESR125" s="3"/>
      <c r="ESS125" s="188"/>
      <c r="EST125" s="189"/>
      <c r="ESU125" s="52"/>
      <c r="ETA125" s="1"/>
      <c r="ETB125" s="2"/>
      <c r="ETC125" s="2"/>
      <c r="ETD125" s="3"/>
      <c r="ETE125" s="1"/>
      <c r="ETF125" s="2"/>
      <c r="ETG125" s="2"/>
      <c r="ETH125" s="3"/>
      <c r="ETI125" s="188"/>
      <c r="ETJ125" s="189"/>
      <c r="ETK125" s="52"/>
      <c r="ETQ125" s="1"/>
      <c r="ETR125" s="2"/>
      <c r="ETS125" s="2"/>
      <c r="ETT125" s="3"/>
      <c r="ETU125" s="1"/>
      <c r="ETV125" s="2"/>
      <c r="ETW125" s="2"/>
      <c r="ETX125" s="3"/>
      <c r="ETY125" s="188"/>
      <c r="ETZ125" s="189"/>
      <c r="EUA125" s="52"/>
      <c r="EUG125" s="1"/>
      <c r="EUH125" s="2"/>
      <c r="EUI125" s="2"/>
      <c r="EUJ125" s="3"/>
      <c r="EUK125" s="1"/>
      <c r="EUL125" s="2"/>
      <c r="EUM125" s="2"/>
      <c r="EUN125" s="3"/>
      <c r="EUO125" s="188"/>
      <c r="EUP125" s="189"/>
      <c r="EUQ125" s="52"/>
      <c r="EUW125" s="1"/>
      <c r="EUX125" s="2"/>
      <c r="EUY125" s="2"/>
      <c r="EUZ125" s="3"/>
      <c r="EVA125" s="1"/>
      <c r="EVB125" s="2"/>
      <c r="EVC125" s="2"/>
      <c r="EVD125" s="3"/>
      <c r="EVE125" s="188"/>
      <c r="EVF125" s="189"/>
      <c r="EVG125" s="52"/>
      <c r="EVM125" s="1"/>
      <c r="EVN125" s="2"/>
      <c r="EVO125" s="2"/>
      <c r="EVP125" s="3"/>
      <c r="EVQ125" s="1"/>
      <c r="EVR125" s="2"/>
      <c r="EVS125" s="2"/>
      <c r="EVT125" s="3"/>
      <c r="EVU125" s="188"/>
      <c r="EVV125" s="189"/>
      <c r="EVW125" s="52"/>
      <c r="EWC125" s="1"/>
      <c r="EWD125" s="2"/>
      <c r="EWE125" s="2"/>
      <c r="EWF125" s="3"/>
      <c r="EWG125" s="1"/>
      <c r="EWH125" s="2"/>
      <c r="EWI125" s="2"/>
      <c r="EWJ125" s="3"/>
      <c r="EWK125" s="188"/>
      <c r="EWL125" s="189"/>
      <c r="EWM125" s="52"/>
      <c r="EWS125" s="1"/>
      <c r="EWT125" s="2"/>
      <c r="EWU125" s="2"/>
      <c r="EWV125" s="3"/>
      <c r="EWW125" s="1"/>
      <c r="EWX125" s="2"/>
      <c r="EWY125" s="2"/>
      <c r="EWZ125" s="3"/>
      <c r="EXA125" s="188"/>
      <c r="EXB125" s="189"/>
      <c r="EXC125" s="52"/>
      <c r="EXI125" s="1"/>
      <c r="EXJ125" s="2"/>
      <c r="EXK125" s="2"/>
      <c r="EXL125" s="3"/>
      <c r="EXM125" s="1"/>
      <c r="EXN125" s="2"/>
      <c r="EXO125" s="2"/>
      <c r="EXP125" s="3"/>
      <c r="EXQ125" s="188"/>
      <c r="EXR125" s="189"/>
      <c r="EXS125" s="52"/>
      <c r="EXY125" s="1"/>
      <c r="EXZ125" s="2"/>
      <c r="EYA125" s="2"/>
      <c r="EYB125" s="3"/>
      <c r="EYC125" s="1"/>
      <c r="EYD125" s="2"/>
      <c r="EYE125" s="2"/>
      <c r="EYF125" s="3"/>
      <c r="EYG125" s="188"/>
      <c r="EYH125" s="189"/>
      <c r="EYI125" s="52"/>
      <c r="EYO125" s="1"/>
      <c r="EYP125" s="2"/>
      <c r="EYQ125" s="2"/>
      <c r="EYR125" s="3"/>
      <c r="EYS125" s="1"/>
      <c r="EYT125" s="2"/>
      <c r="EYU125" s="2"/>
      <c r="EYV125" s="3"/>
      <c r="EYW125" s="188"/>
      <c r="EYX125" s="189"/>
      <c r="EYY125" s="52"/>
      <c r="EZE125" s="1"/>
      <c r="EZF125" s="2"/>
      <c r="EZG125" s="2"/>
      <c r="EZH125" s="3"/>
      <c r="EZI125" s="1"/>
      <c r="EZJ125" s="2"/>
      <c r="EZK125" s="2"/>
      <c r="EZL125" s="3"/>
      <c r="EZM125" s="188"/>
      <c r="EZN125" s="189"/>
      <c r="EZO125" s="52"/>
      <c r="EZU125" s="1"/>
      <c r="EZV125" s="2"/>
      <c r="EZW125" s="2"/>
      <c r="EZX125" s="3"/>
      <c r="EZY125" s="1"/>
      <c r="EZZ125" s="2"/>
      <c r="FAA125" s="2"/>
      <c r="FAB125" s="3"/>
      <c r="FAC125" s="188"/>
      <c r="FAD125" s="189"/>
      <c r="FAE125" s="52"/>
      <c r="FAK125" s="1"/>
      <c r="FAL125" s="2"/>
      <c r="FAM125" s="2"/>
      <c r="FAN125" s="3"/>
      <c r="FAO125" s="1"/>
      <c r="FAP125" s="2"/>
      <c r="FAQ125" s="2"/>
      <c r="FAR125" s="3"/>
      <c r="FAS125" s="188"/>
      <c r="FAT125" s="189"/>
      <c r="FAU125" s="52"/>
      <c r="FBA125" s="1"/>
      <c r="FBB125" s="2"/>
      <c r="FBC125" s="2"/>
      <c r="FBD125" s="3"/>
      <c r="FBE125" s="1"/>
      <c r="FBF125" s="2"/>
      <c r="FBG125" s="2"/>
      <c r="FBH125" s="3"/>
      <c r="FBI125" s="188"/>
      <c r="FBJ125" s="189"/>
      <c r="FBK125" s="52"/>
      <c r="FBQ125" s="1"/>
      <c r="FBR125" s="2"/>
      <c r="FBS125" s="2"/>
      <c r="FBT125" s="3"/>
      <c r="FBU125" s="1"/>
      <c r="FBV125" s="2"/>
      <c r="FBW125" s="2"/>
      <c r="FBX125" s="3"/>
      <c r="FBY125" s="188"/>
      <c r="FBZ125" s="189"/>
      <c r="FCA125" s="52"/>
      <c r="FCG125" s="1"/>
      <c r="FCH125" s="2"/>
      <c r="FCI125" s="2"/>
      <c r="FCJ125" s="3"/>
      <c r="FCK125" s="1"/>
      <c r="FCL125" s="2"/>
      <c r="FCM125" s="2"/>
      <c r="FCN125" s="3"/>
      <c r="FCO125" s="188"/>
      <c r="FCP125" s="189"/>
      <c r="FCQ125" s="52"/>
      <c r="FCW125" s="1"/>
      <c r="FCX125" s="2"/>
      <c r="FCY125" s="2"/>
      <c r="FCZ125" s="3"/>
      <c r="FDA125" s="1"/>
      <c r="FDB125" s="2"/>
      <c r="FDC125" s="2"/>
      <c r="FDD125" s="3"/>
      <c r="FDE125" s="188"/>
      <c r="FDF125" s="189"/>
      <c r="FDG125" s="52"/>
      <c r="FDM125" s="1"/>
      <c r="FDN125" s="2"/>
      <c r="FDO125" s="2"/>
      <c r="FDP125" s="3"/>
      <c r="FDQ125" s="1"/>
      <c r="FDR125" s="2"/>
      <c r="FDS125" s="2"/>
      <c r="FDT125" s="3"/>
      <c r="FDU125" s="188"/>
      <c r="FDV125" s="189"/>
      <c r="FDW125" s="52"/>
      <c r="FEC125" s="1"/>
      <c r="FED125" s="2"/>
      <c r="FEE125" s="2"/>
      <c r="FEF125" s="3"/>
      <c r="FEG125" s="1"/>
      <c r="FEH125" s="2"/>
      <c r="FEI125" s="2"/>
      <c r="FEJ125" s="3"/>
      <c r="FEK125" s="188"/>
      <c r="FEL125" s="189"/>
      <c r="FEM125" s="52"/>
      <c r="FES125" s="1"/>
      <c r="FET125" s="2"/>
      <c r="FEU125" s="2"/>
      <c r="FEV125" s="3"/>
      <c r="FEW125" s="1"/>
      <c r="FEX125" s="2"/>
      <c r="FEY125" s="2"/>
      <c r="FEZ125" s="3"/>
      <c r="FFA125" s="188"/>
      <c r="FFB125" s="189"/>
      <c r="FFC125" s="52"/>
      <c r="FFI125" s="1"/>
      <c r="FFJ125" s="2"/>
      <c r="FFK125" s="2"/>
      <c r="FFL125" s="3"/>
      <c r="FFM125" s="1"/>
      <c r="FFN125" s="2"/>
      <c r="FFO125" s="2"/>
      <c r="FFP125" s="3"/>
      <c r="FFQ125" s="188"/>
      <c r="FFR125" s="189"/>
      <c r="FFS125" s="52"/>
      <c r="FFY125" s="1"/>
      <c r="FFZ125" s="2"/>
      <c r="FGA125" s="2"/>
      <c r="FGB125" s="3"/>
      <c r="FGC125" s="1"/>
      <c r="FGD125" s="2"/>
      <c r="FGE125" s="2"/>
      <c r="FGF125" s="3"/>
      <c r="FGG125" s="188"/>
      <c r="FGH125" s="189"/>
      <c r="FGI125" s="52"/>
      <c r="FGO125" s="1"/>
      <c r="FGP125" s="2"/>
      <c r="FGQ125" s="2"/>
      <c r="FGR125" s="3"/>
      <c r="FGS125" s="1"/>
      <c r="FGT125" s="2"/>
      <c r="FGU125" s="2"/>
      <c r="FGV125" s="3"/>
      <c r="FGW125" s="188"/>
      <c r="FGX125" s="189"/>
      <c r="FGY125" s="52"/>
      <c r="FHE125" s="1"/>
      <c r="FHF125" s="2"/>
      <c r="FHG125" s="2"/>
      <c r="FHH125" s="3"/>
      <c r="FHI125" s="1"/>
      <c r="FHJ125" s="2"/>
      <c r="FHK125" s="2"/>
      <c r="FHL125" s="3"/>
      <c r="FHM125" s="188"/>
      <c r="FHN125" s="189"/>
      <c r="FHO125" s="52"/>
      <c r="FHU125" s="1"/>
      <c r="FHV125" s="2"/>
      <c r="FHW125" s="2"/>
      <c r="FHX125" s="3"/>
      <c r="FHY125" s="1"/>
      <c r="FHZ125" s="2"/>
      <c r="FIA125" s="2"/>
      <c r="FIB125" s="3"/>
      <c r="FIC125" s="188"/>
      <c r="FID125" s="189"/>
      <c r="FIE125" s="52"/>
      <c r="FIK125" s="1"/>
      <c r="FIL125" s="2"/>
      <c r="FIM125" s="2"/>
      <c r="FIN125" s="3"/>
      <c r="FIO125" s="1"/>
      <c r="FIP125" s="2"/>
      <c r="FIQ125" s="2"/>
      <c r="FIR125" s="3"/>
      <c r="FIS125" s="188"/>
      <c r="FIT125" s="189"/>
      <c r="FIU125" s="52"/>
      <c r="FJA125" s="1"/>
      <c r="FJB125" s="2"/>
      <c r="FJC125" s="2"/>
      <c r="FJD125" s="3"/>
      <c r="FJE125" s="1"/>
      <c r="FJF125" s="2"/>
      <c r="FJG125" s="2"/>
      <c r="FJH125" s="3"/>
      <c r="FJI125" s="188"/>
      <c r="FJJ125" s="189"/>
      <c r="FJK125" s="52"/>
      <c r="FJQ125" s="1"/>
      <c r="FJR125" s="2"/>
      <c r="FJS125" s="2"/>
      <c r="FJT125" s="3"/>
      <c r="FJU125" s="1"/>
      <c r="FJV125" s="2"/>
      <c r="FJW125" s="2"/>
      <c r="FJX125" s="3"/>
      <c r="FJY125" s="188"/>
      <c r="FJZ125" s="189"/>
      <c r="FKA125" s="52"/>
      <c r="FKG125" s="1"/>
      <c r="FKH125" s="2"/>
      <c r="FKI125" s="2"/>
      <c r="FKJ125" s="3"/>
      <c r="FKK125" s="1"/>
      <c r="FKL125" s="2"/>
      <c r="FKM125" s="2"/>
      <c r="FKN125" s="3"/>
      <c r="FKO125" s="188"/>
      <c r="FKP125" s="189"/>
      <c r="FKQ125" s="52"/>
      <c r="FKW125" s="1"/>
      <c r="FKX125" s="2"/>
      <c r="FKY125" s="2"/>
      <c r="FKZ125" s="3"/>
      <c r="FLA125" s="1"/>
      <c r="FLB125" s="2"/>
      <c r="FLC125" s="2"/>
      <c r="FLD125" s="3"/>
      <c r="FLE125" s="188"/>
      <c r="FLF125" s="189"/>
      <c r="FLG125" s="52"/>
      <c r="FLM125" s="1"/>
      <c r="FLN125" s="2"/>
      <c r="FLO125" s="2"/>
      <c r="FLP125" s="3"/>
      <c r="FLQ125" s="1"/>
      <c r="FLR125" s="2"/>
      <c r="FLS125" s="2"/>
      <c r="FLT125" s="3"/>
      <c r="FLU125" s="188"/>
      <c r="FLV125" s="189"/>
      <c r="FLW125" s="52"/>
      <c r="FMC125" s="1"/>
      <c r="FMD125" s="2"/>
      <c r="FME125" s="2"/>
      <c r="FMF125" s="3"/>
      <c r="FMG125" s="1"/>
      <c r="FMH125" s="2"/>
      <c r="FMI125" s="2"/>
      <c r="FMJ125" s="3"/>
      <c r="FMK125" s="188"/>
      <c r="FML125" s="189"/>
      <c r="FMM125" s="52"/>
      <c r="FMS125" s="1"/>
      <c r="FMT125" s="2"/>
      <c r="FMU125" s="2"/>
      <c r="FMV125" s="3"/>
      <c r="FMW125" s="1"/>
      <c r="FMX125" s="2"/>
      <c r="FMY125" s="2"/>
      <c r="FMZ125" s="3"/>
      <c r="FNA125" s="188"/>
      <c r="FNB125" s="189"/>
      <c r="FNC125" s="52"/>
      <c r="FNI125" s="1"/>
      <c r="FNJ125" s="2"/>
      <c r="FNK125" s="2"/>
      <c r="FNL125" s="3"/>
      <c r="FNM125" s="1"/>
      <c r="FNN125" s="2"/>
      <c r="FNO125" s="2"/>
      <c r="FNP125" s="3"/>
      <c r="FNQ125" s="188"/>
      <c r="FNR125" s="189"/>
      <c r="FNS125" s="52"/>
      <c r="FNY125" s="1"/>
      <c r="FNZ125" s="2"/>
      <c r="FOA125" s="2"/>
      <c r="FOB125" s="3"/>
      <c r="FOC125" s="1"/>
      <c r="FOD125" s="2"/>
      <c r="FOE125" s="2"/>
      <c r="FOF125" s="3"/>
      <c r="FOG125" s="188"/>
      <c r="FOH125" s="189"/>
      <c r="FOI125" s="52"/>
      <c r="FOO125" s="1"/>
      <c r="FOP125" s="2"/>
      <c r="FOQ125" s="2"/>
      <c r="FOR125" s="3"/>
      <c r="FOS125" s="1"/>
      <c r="FOT125" s="2"/>
      <c r="FOU125" s="2"/>
      <c r="FOV125" s="3"/>
      <c r="FOW125" s="188"/>
      <c r="FOX125" s="189"/>
      <c r="FOY125" s="52"/>
      <c r="FPE125" s="1"/>
      <c r="FPF125" s="2"/>
      <c r="FPG125" s="2"/>
      <c r="FPH125" s="3"/>
      <c r="FPI125" s="1"/>
      <c r="FPJ125" s="2"/>
      <c r="FPK125" s="2"/>
      <c r="FPL125" s="3"/>
      <c r="FPM125" s="188"/>
      <c r="FPN125" s="189"/>
      <c r="FPO125" s="52"/>
      <c r="FPU125" s="1"/>
      <c r="FPV125" s="2"/>
      <c r="FPW125" s="2"/>
      <c r="FPX125" s="3"/>
      <c r="FPY125" s="1"/>
      <c r="FPZ125" s="2"/>
      <c r="FQA125" s="2"/>
      <c r="FQB125" s="3"/>
      <c r="FQC125" s="188"/>
      <c r="FQD125" s="189"/>
      <c r="FQE125" s="52"/>
      <c r="FQK125" s="1"/>
      <c r="FQL125" s="2"/>
      <c r="FQM125" s="2"/>
      <c r="FQN125" s="3"/>
      <c r="FQO125" s="1"/>
      <c r="FQP125" s="2"/>
      <c r="FQQ125" s="2"/>
      <c r="FQR125" s="3"/>
      <c r="FQS125" s="188"/>
      <c r="FQT125" s="189"/>
      <c r="FQU125" s="52"/>
      <c r="FRA125" s="1"/>
      <c r="FRB125" s="2"/>
      <c r="FRC125" s="2"/>
      <c r="FRD125" s="3"/>
      <c r="FRE125" s="1"/>
      <c r="FRF125" s="2"/>
      <c r="FRG125" s="2"/>
      <c r="FRH125" s="3"/>
      <c r="FRI125" s="188"/>
      <c r="FRJ125" s="189"/>
      <c r="FRK125" s="52"/>
      <c r="FRQ125" s="1"/>
      <c r="FRR125" s="2"/>
      <c r="FRS125" s="2"/>
      <c r="FRT125" s="3"/>
      <c r="FRU125" s="1"/>
      <c r="FRV125" s="2"/>
      <c r="FRW125" s="2"/>
      <c r="FRX125" s="3"/>
      <c r="FRY125" s="188"/>
      <c r="FRZ125" s="189"/>
      <c r="FSA125" s="52"/>
      <c r="FSG125" s="1"/>
      <c r="FSH125" s="2"/>
      <c r="FSI125" s="2"/>
      <c r="FSJ125" s="3"/>
      <c r="FSK125" s="1"/>
      <c r="FSL125" s="2"/>
      <c r="FSM125" s="2"/>
      <c r="FSN125" s="3"/>
      <c r="FSO125" s="188"/>
      <c r="FSP125" s="189"/>
      <c r="FSQ125" s="52"/>
      <c r="FSW125" s="1"/>
      <c r="FSX125" s="2"/>
      <c r="FSY125" s="2"/>
      <c r="FSZ125" s="3"/>
      <c r="FTA125" s="1"/>
      <c r="FTB125" s="2"/>
      <c r="FTC125" s="2"/>
      <c r="FTD125" s="3"/>
      <c r="FTE125" s="188"/>
      <c r="FTF125" s="189"/>
      <c r="FTG125" s="52"/>
      <c r="FTM125" s="1"/>
      <c r="FTN125" s="2"/>
      <c r="FTO125" s="2"/>
      <c r="FTP125" s="3"/>
      <c r="FTQ125" s="1"/>
      <c r="FTR125" s="2"/>
      <c r="FTS125" s="2"/>
      <c r="FTT125" s="3"/>
      <c r="FTU125" s="188"/>
      <c r="FTV125" s="189"/>
      <c r="FTW125" s="52"/>
      <c r="FUC125" s="1"/>
      <c r="FUD125" s="2"/>
      <c r="FUE125" s="2"/>
      <c r="FUF125" s="3"/>
      <c r="FUG125" s="1"/>
      <c r="FUH125" s="2"/>
      <c r="FUI125" s="2"/>
      <c r="FUJ125" s="3"/>
      <c r="FUK125" s="188"/>
      <c r="FUL125" s="189"/>
      <c r="FUM125" s="52"/>
      <c r="FUS125" s="1"/>
      <c r="FUT125" s="2"/>
      <c r="FUU125" s="2"/>
      <c r="FUV125" s="3"/>
      <c r="FUW125" s="1"/>
      <c r="FUX125" s="2"/>
      <c r="FUY125" s="2"/>
      <c r="FUZ125" s="3"/>
      <c r="FVA125" s="188"/>
      <c r="FVB125" s="189"/>
      <c r="FVC125" s="52"/>
      <c r="FVI125" s="1"/>
      <c r="FVJ125" s="2"/>
      <c r="FVK125" s="2"/>
      <c r="FVL125" s="3"/>
      <c r="FVM125" s="1"/>
      <c r="FVN125" s="2"/>
      <c r="FVO125" s="2"/>
      <c r="FVP125" s="3"/>
      <c r="FVQ125" s="188"/>
      <c r="FVR125" s="189"/>
      <c r="FVS125" s="52"/>
      <c r="FVY125" s="1"/>
      <c r="FVZ125" s="2"/>
      <c r="FWA125" s="2"/>
      <c r="FWB125" s="3"/>
      <c r="FWC125" s="1"/>
      <c r="FWD125" s="2"/>
      <c r="FWE125" s="2"/>
      <c r="FWF125" s="3"/>
      <c r="FWG125" s="188"/>
      <c r="FWH125" s="189"/>
      <c r="FWI125" s="52"/>
      <c r="FWO125" s="1"/>
      <c r="FWP125" s="2"/>
      <c r="FWQ125" s="2"/>
      <c r="FWR125" s="3"/>
      <c r="FWS125" s="1"/>
      <c r="FWT125" s="2"/>
      <c r="FWU125" s="2"/>
      <c r="FWV125" s="3"/>
      <c r="FWW125" s="188"/>
      <c r="FWX125" s="189"/>
      <c r="FWY125" s="52"/>
      <c r="FXE125" s="1"/>
      <c r="FXF125" s="2"/>
      <c r="FXG125" s="2"/>
      <c r="FXH125" s="3"/>
      <c r="FXI125" s="1"/>
      <c r="FXJ125" s="2"/>
      <c r="FXK125" s="2"/>
      <c r="FXL125" s="3"/>
      <c r="FXM125" s="188"/>
      <c r="FXN125" s="189"/>
      <c r="FXO125" s="52"/>
      <c r="FXU125" s="1"/>
      <c r="FXV125" s="2"/>
      <c r="FXW125" s="2"/>
      <c r="FXX125" s="3"/>
      <c r="FXY125" s="1"/>
      <c r="FXZ125" s="2"/>
      <c r="FYA125" s="2"/>
      <c r="FYB125" s="3"/>
      <c r="FYC125" s="188"/>
      <c r="FYD125" s="189"/>
      <c r="FYE125" s="52"/>
      <c r="FYK125" s="1"/>
      <c r="FYL125" s="2"/>
      <c r="FYM125" s="2"/>
      <c r="FYN125" s="3"/>
      <c r="FYO125" s="1"/>
      <c r="FYP125" s="2"/>
      <c r="FYQ125" s="2"/>
      <c r="FYR125" s="3"/>
      <c r="FYS125" s="188"/>
      <c r="FYT125" s="189"/>
      <c r="FYU125" s="52"/>
      <c r="FZA125" s="1"/>
      <c r="FZB125" s="2"/>
      <c r="FZC125" s="2"/>
      <c r="FZD125" s="3"/>
      <c r="FZE125" s="1"/>
      <c r="FZF125" s="2"/>
      <c r="FZG125" s="2"/>
      <c r="FZH125" s="3"/>
      <c r="FZI125" s="188"/>
      <c r="FZJ125" s="189"/>
      <c r="FZK125" s="52"/>
      <c r="FZQ125" s="1"/>
      <c r="FZR125" s="2"/>
      <c r="FZS125" s="2"/>
      <c r="FZT125" s="3"/>
      <c r="FZU125" s="1"/>
      <c r="FZV125" s="2"/>
      <c r="FZW125" s="2"/>
      <c r="FZX125" s="3"/>
      <c r="FZY125" s="188"/>
      <c r="FZZ125" s="189"/>
      <c r="GAA125" s="52"/>
      <c r="GAG125" s="1"/>
      <c r="GAH125" s="2"/>
      <c r="GAI125" s="2"/>
      <c r="GAJ125" s="3"/>
      <c r="GAK125" s="1"/>
      <c r="GAL125" s="2"/>
      <c r="GAM125" s="2"/>
      <c r="GAN125" s="3"/>
      <c r="GAO125" s="188"/>
      <c r="GAP125" s="189"/>
      <c r="GAQ125" s="52"/>
      <c r="GAW125" s="1"/>
      <c r="GAX125" s="2"/>
      <c r="GAY125" s="2"/>
      <c r="GAZ125" s="3"/>
      <c r="GBA125" s="1"/>
      <c r="GBB125" s="2"/>
      <c r="GBC125" s="2"/>
      <c r="GBD125" s="3"/>
      <c r="GBE125" s="188"/>
      <c r="GBF125" s="189"/>
      <c r="GBG125" s="52"/>
      <c r="GBM125" s="1"/>
      <c r="GBN125" s="2"/>
      <c r="GBO125" s="2"/>
      <c r="GBP125" s="3"/>
      <c r="GBQ125" s="1"/>
      <c r="GBR125" s="2"/>
      <c r="GBS125" s="2"/>
      <c r="GBT125" s="3"/>
      <c r="GBU125" s="188"/>
      <c r="GBV125" s="189"/>
      <c r="GBW125" s="52"/>
      <c r="GCC125" s="1"/>
      <c r="GCD125" s="2"/>
      <c r="GCE125" s="2"/>
      <c r="GCF125" s="3"/>
      <c r="GCG125" s="1"/>
      <c r="GCH125" s="2"/>
      <c r="GCI125" s="2"/>
      <c r="GCJ125" s="3"/>
      <c r="GCK125" s="188"/>
      <c r="GCL125" s="189"/>
      <c r="GCM125" s="52"/>
      <c r="GCS125" s="1"/>
      <c r="GCT125" s="2"/>
      <c r="GCU125" s="2"/>
      <c r="GCV125" s="3"/>
      <c r="GCW125" s="1"/>
      <c r="GCX125" s="2"/>
      <c r="GCY125" s="2"/>
      <c r="GCZ125" s="3"/>
      <c r="GDA125" s="188"/>
      <c r="GDB125" s="189"/>
      <c r="GDC125" s="52"/>
      <c r="GDI125" s="1"/>
      <c r="GDJ125" s="2"/>
      <c r="GDK125" s="2"/>
      <c r="GDL125" s="3"/>
      <c r="GDM125" s="1"/>
      <c r="GDN125" s="2"/>
      <c r="GDO125" s="2"/>
      <c r="GDP125" s="3"/>
      <c r="GDQ125" s="188"/>
      <c r="GDR125" s="189"/>
      <c r="GDS125" s="52"/>
      <c r="GDY125" s="1"/>
      <c r="GDZ125" s="2"/>
      <c r="GEA125" s="2"/>
      <c r="GEB125" s="3"/>
      <c r="GEC125" s="1"/>
      <c r="GED125" s="2"/>
      <c r="GEE125" s="2"/>
      <c r="GEF125" s="3"/>
      <c r="GEG125" s="188"/>
      <c r="GEH125" s="189"/>
      <c r="GEI125" s="52"/>
      <c r="GEO125" s="1"/>
      <c r="GEP125" s="2"/>
      <c r="GEQ125" s="2"/>
      <c r="GER125" s="3"/>
      <c r="GES125" s="1"/>
      <c r="GET125" s="2"/>
      <c r="GEU125" s="2"/>
      <c r="GEV125" s="3"/>
      <c r="GEW125" s="188"/>
      <c r="GEX125" s="189"/>
      <c r="GEY125" s="52"/>
      <c r="GFE125" s="1"/>
      <c r="GFF125" s="2"/>
      <c r="GFG125" s="2"/>
      <c r="GFH125" s="3"/>
      <c r="GFI125" s="1"/>
      <c r="GFJ125" s="2"/>
      <c r="GFK125" s="2"/>
      <c r="GFL125" s="3"/>
      <c r="GFM125" s="188"/>
      <c r="GFN125" s="189"/>
      <c r="GFO125" s="52"/>
      <c r="GFU125" s="1"/>
      <c r="GFV125" s="2"/>
      <c r="GFW125" s="2"/>
      <c r="GFX125" s="3"/>
      <c r="GFY125" s="1"/>
      <c r="GFZ125" s="2"/>
      <c r="GGA125" s="2"/>
      <c r="GGB125" s="3"/>
      <c r="GGC125" s="188"/>
      <c r="GGD125" s="189"/>
      <c r="GGE125" s="52"/>
      <c r="GGK125" s="1"/>
      <c r="GGL125" s="2"/>
      <c r="GGM125" s="2"/>
      <c r="GGN125" s="3"/>
      <c r="GGO125" s="1"/>
      <c r="GGP125" s="2"/>
      <c r="GGQ125" s="2"/>
      <c r="GGR125" s="3"/>
      <c r="GGS125" s="188"/>
      <c r="GGT125" s="189"/>
      <c r="GGU125" s="52"/>
      <c r="GHA125" s="1"/>
      <c r="GHB125" s="2"/>
      <c r="GHC125" s="2"/>
      <c r="GHD125" s="3"/>
      <c r="GHE125" s="1"/>
      <c r="GHF125" s="2"/>
      <c r="GHG125" s="2"/>
      <c r="GHH125" s="3"/>
      <c r="GHI125" s="188"/>
      <c r="GHJ125" s="189"/>
      <c r="GHK125" s="52"/>
      <c r="GHQ125" s="1"/>
      <c r="GHR125" s="2"/>
      <c r="GHS125" s="2"/>
      <c r="GHT125" s="3"/>
      <c r="GHU125" s="1"/>
      <c r="GHV125" s="2"/>
      <c r="GHW125" s="2"/>
      <c r="GHX125" s="3"/>
      <c r="GHY125" s="188"/>
      <c r="GHZ125" s="189"/>
      <c r="GIA125" s="52"/>
      <c r="GIG125" s="1"/>
      <c r="GIH125" s="2"/>
      <c r="GII125" s="2"/>
      <c r="GIJ125" s="3"/>
      <c r="GIK125" s="1"/>
      <c r="GIL125" s="2"/>
      <c r="GIM125" s="2"/>
      <c r="GIN125" s="3"/>
      <c r="GIO125" s="188"/>
      <c r="GIP125" s="189"/>
      <c r="GIQ125" s="52"/>
      <c r="GIW125" s="1"/>
      <c r="GIX125" s="2"/>
      <c r="GIY125" s="2"/>
      <c r="GIZ125" s="3"/>
      <c r="GJA125" s="1"/>
      <c r="GJB125" s="2"/>
      <c r="GJC125" s="2"/>
      <c r="GJD125" s="3"/>
      <c r="GJE125" s="188"/>
      <c r="GJF125" s="189"/>
      <c r="GJG125" s="52"/>
      <c r="GJM125" s="1"/>
      <c r="GJN125" s="2"/>
      <c r="GJO125" s="2"/>
      <c r="GJP125" s="3"/>
      <c r="GJQ125" s="1"/>
      <c r="GJR125" s="2"/>
      <c r="GJS125" s="2"/>
      <c r="GJT125" s="3"/>
      <c r="GJU125" s="188"/>
      <c r="GJV125" s="189"/>
      <c r="GJW125" s="52"/>
      <c r="GKC125" s="1"/>
      <c r="GKD125" s="2"/>
      <c r="GKE125" s="2"/>
      <c r="GKF125" s="3"/>
      <c r="GKG125" s="1"/>
      <c r="GKH125" s="2"/>
      <c r="GKI125" s="2"/>
      <c r="GKJ125" s="3"/>
      <c r="GKK125" s="188"/>
      <c r="GKL125" s="189"/>
      <c r="GKM125" s="52"/>
      <c r="GKS125" s="1"/>
      <c r="GKT125" s="2"/>
      <c r="GKU125" s="2"/>
      <c r="GKV125" s="3"/>
      <c r="GKW125" s="1"/>
      <c r="GKX125" s="2"/>
      <c r="GKY125" s="2"/>
      <c r="GKZ125" s="3"/>
      <c r="GLA125" s="188"/>
      <c r="GLB125" s="189"/>
      <c r="GLC125" s="52"/>
      <c r="GLI125" s="1"/>
      <c r="GLJ125" s="2"/>
      <c r="GLK125" s="2"/>
      <c r="GLL125" s="3"/>
      <c r="GLM125" s="1"/>
      <c r="GLN125" s="2"/>
      <c r="GLO125" s="2"/>
      <c r="GLP125" s="3"/>
      <c r="GLQ125" s="188"/>
      <c r="GLR125" s="189"/>
      <c r="GLS125" s="52"/>
      <c r="GLY125" s="1"/>
      <c r="GLZ125" s="2"/>
      <c r="GMA125" s="2"/>
      <c r="GMB125" s="3"/>
      <c r="GMC125" s="1"/>
      <c r="GMD125" s="2"/>
      <c r="GME125" s="2"/>
      <c r="GMF125" s="3"/>
      <c r="GMG125" s="188"/>
      <c r="GMH125" s="189"/>
      <c r="GMI125" s="52"/>
      <c r="GMO125" s="1"/>
      <c r="GMP125" s="2"/>
      <c r="GMQ125" s="2"/>
      <c r="GMR125" s="3"/>
      <c r="GMS125" s="1"/>
      <c r="GMT125" s="2"/>
      <c r="GMU125" s="2"/>
      <c r="GMV125" s="3"/>
      <c r="GMW125" s="188"/>
      <c r="GMX125" s="189"/>
      <c r="GMY125" s="52"/>
      <c r="GNE125" s="1"/>
      <c r="GNF125" s="2"/>
      <c r="GNG125" s="2"/>
      <c r="GNH125" s="3"/>
      <c r="GNI125" s="1"/>
      <c r="GNJ125" s="2"/>
      <c r="GNK125" s="2"/>
      <c r="GNL125" s="3"/>
      <c r="GNM125" s="188"/>
      <c r="GNN125" s="189"/>
      <c r="GNO125" s="52"/>
      <c r="GNU125" s="1"/>
      <c r="GNV125" s="2"/>
      <c r="GNW125" s="2"/>
      <c r="GNX125" s="3"/>
      <c r="GNY125" s="1"/>
      <c r="GNZ125" s="2"/>
      <c r="GOA125" s="2"/>
      <c r="GOB125" s="3"/>
      <c r="GOC125" s="188"/>
      <c r="GOD125" s="189"/>
      <c r="GOE125" s="52"/>
      <c r="GOK125" s="1"/>
      <c r="GOL125" s="2"/>
      <c r="GOM125" s="2"/>
      <c r="GON125" s="3"/>
      <c r="GOO125" s="1"/>
      <c r="GOP125" s="2"/>
      <c r="GOQ125" s="2"/>
      <c r="GOR125" s="3"/>
      <c r="GOS125" s="188"/>
      <c r="GOT125" s="189"/>
      <c r="GOU125" s="52"/>
      <c r="GPA125" s="1"/>
      <c r="GPB125" s="2"/>
      <c r="GPC125" s="2"/>
      <c r="GPD125" s="3"/>
      <c r="GPE125" s="1"/>
      <c r="GPF125" s="2"/>
      <c r="GPG125" s="2"/>
      <c r="GPH125" s="3"/>
      <c r="GPI125" s="188"/>
      <c r="GPJ125" s="189"/>
      <c r="GPK125" s="52"/>
      <c r="GPQ125" s="1"/>
      <c r="GPR125" s="2"/>
      <c r="GPS125" s="2"/>
      <c r="GPT125" s="3"/>
      <c r="GPU125" s="1"/>
      <c r="GPV125" s="2"/>
      <c r="GPW125" s="2"/>
      <c r="GPX125" s="3"/>
      <c r="GPY125" s="188"/>
      <c r="GPZ125" s="189"/>
      <c r="GQA125" s="52"/>
      <c r="GQG125" s="1"/>
      <c r="GQH125" s="2"/>
      <c r="GQI125" s="2"/>
      <c r="GQJ125" s="3"/>
      <c r="GQK125" s="1"/>
      <c r="GQL125" s="2"/>
      <c r="GQM125" s="2"/>
      <c r="GQN125" s="3"/>
      <c r="GQO125" s="188"/>
      <c r="GQP125" s="189"/>
      <c r="GQQ125" s="52"/>
      <c r="GQW125" s="1"/>
      <c r="GQX125" s="2"/>
      <c r="GQY125" s="2"/>
      <c r="GQZ125" s="3"/>
      <c r="GRA125" s="1"/>
      <c r="GRB125" s="2"/>
      <c r="GRC125" s="2"/>
      <c r="GRD125" s="3"/>
      <c r="GRE125" s="188"/>
      <c r="GRF125" s="189"/>
      <c r="GRG125" s="52"/>
      <c r="GRM125" s="1"/>
      <c r="GRN125" s="2"/>
      <c r="GRO125" s="2"/>
      <c r="GRP125" s="3"/>
      <c r="GRQ125" s="1"/>
      <c r="GRR125" s="2"/>
      <c r="GRS125" s="2"/>
      <c r="GRT125" s="3"/>
      <c r="GRU125" s="188"/>
      <c r="GRV125" s="189"/>
      <c r="GRW125" s="52"/>
      <c r="GSC125" s="1"/>
      <c r="GSD125" s="2"/>
      <c r="GSE125" s="2"/>
      <c r="GSF125" s="3"/>
      <c r="GSG125" s="1"/>
      <c r="GSH125" s="2"/>
      <c r="GSI125" s="2"/>
      <c r="GSJ125" s="3"/>
      <c r="GSK125" s="188"/>
      <c r="GSL125" s="189"/>
      <c r="GSM125" s="52"/>
      <c r="GSS125" s="1"/>
      <c r="GST125" s="2"/>
      <c r="GSU125" s="2"/>
      <c r="GSV125" s="3"/>
      <c r="GSW125" s="1"/>
      <c r="GSX125" s="2"/>
      <c r="GSY125" s="2"/>
      <c r="GSZ125" s="3"/>
      <c r="GTA125" s="188"/>
      <c r="GTB125" s="189"/>
      <c r="GTC125" s="52"/>
      <c r="GTI125" s="1"/>
      <c r="GTJ125" s="2"/>
      <c r="GTK125" s="2"/>
      <c r="GTL125" s="3"/>
      <c r="GTM125" s="1"/>
      <c r="GTN125" s="2"/>
      <c r="GTO125" s="2"/>
      <c r="GTP125" s="3"/>
      <c r="GTQ125" s="188"/>
      <c r="GTR125" s="189"/>
      <c r="GTS125" s="52"/>
      <c r="GTY125" s="1"/>
      <c r="GTZ125" s="2"/>
      <c r="GUA125" s="2"/>
      <c r="GUB125" s="3"/>
      <c r="GUC125" s="1"/>
      <c r="GUD125" s="2"/>
      <c r="GUE125" s="2"/>
      <c r="GUF125" s="3"/>
      <c r="GUG125" s="188"/>
      <c r="GUH125" s="189"/>
      <c r="GUI125" s="52"/>
      <c r="GUO125" s="1"/>
      <c r="GUP125" s="2"/>
      <c r="GUQ125" s="2"/>
      <c r="GUR125" s="3"/>
      <c r="GUS125" s="1"/>
      <c r="GUT125" s="2"/>
      <c r="GUU125" s="2"/>
      <c r="GUV125" s="3"/>
      <c r="GUW125" s="188"/>
      <c r="GUX125" s="189"/>
      <c r="GUY125" s="52"/>
      <c r="GVE125" s="1"/>
      <c r="GVF125" s="2"/>
      <c r="GVG125" s="2"/>
      <c r="GVH125" s="3"/>
      <c r="GVI125" s="1"/>
      <c r="GVJ125" s="2"/>
      <c r="GVK125" s="2"/>
      <c r="GVL125" s="3"/>
      <c r="GVM125" s="188"/>
      <c r="GVN125" s="189"/>
      <c r="GVO125" s="52"/>
      <c r="GVU125" s="1"/>
      <c r="GVV125" s="2"/>
      <c r="GVW125" s="2"/>
      <c r="GVX125" s="3"/>
      <c r="GVY125" s="1"/>
      <c r="GVZ125" s="2"/>
      <c r="GWA125" s="2"/>
      <c r="GWB125" s="3"/>
      <c r="GWC125" s="188"/>
      <c r="GWD125" s="189"/>
      <c r="GWE125" s="52"/>
      <c r="GWK125" s="1"/>
      <c r="GWL125" s="2"/>
      <c r="GWM125" s="2"/>
      <c r="GWN125" s="3"/>
      <c r="GWO125" s="1"/>
      <c r="GWP125" s="2"/>
      <c r="GWQ125" s="2"/>
      <c r="GWR125" s="3"/>
      <c r="GWS125" s="188"/>
      <c r="GWT125" s="189"/>
      <c r="GWU125" s="52"/>
      <c r="GXA125" s="1"/>
      <c r="GXB125" s="2"/>
      <c r="GXC125" s="2"/>
      <c r="GXD125" s="3"/>
      <c r="GXE125" s="1"/>
      <c r="GXF125" s="2"/>
      <c r="GXG125" s="2"/>
      <c r="GXH125" s="3"/>
      <c r="GXI125" s="188"/>
      <c r="GXJ125" s="189"/>
      <c r="GXK125" s="52"/>
      <c r="GXQ125" s="1"/>
      <c r="GXR125" s="2"/>
      <c r="GXS125" s="2"/>
      <c r="GXT125" s="3"/>
      <c r="GXU125" s="1"/>
      <c r="GXV125" s="2"/>
      <c r="GXW125" s="2"/>
      <c r="GXX125" s="3"/>
      <c r="GXY125" s="188"/>
      <c r="GXZ125" s="189"/>
      <c r="GYA125" s="52"/>
      <c r="GYG125" s="1"/>
      <c r="GYH125" s="2"/>
      <c r="GYI125" s="2"/>
      <c r="GYJ125" s="3"/>
      <c r="GYK125" s="1"/>
      <c r="GYL125" s="2"/>
      <c r="GYM125" s="2"/>
      <c r="GYN125" s="3"/>
      <c r="GYO125" s="188"/>
      <c r="GYP125" s="189"/>
      <c r="GYQ125" s="52"/>
      <c r="GYW125" s="1"/>
      <c r="GYX125" s="2"/>
      <c r="GYY125" s="2"/>
      <c r="GYZ125" s="3"/>
      <c r="GZA125" s="1"/>
      <c r="GZB125" s="2"/>
      <c r="GZC125" s="2"/>
      <c r="GZD125" s="3"/>
      <c r="GZE125" s="188"/>
      <c r="GZF125" s="189"/>
      <c r="GZG125" s="52"/>
      <c r="GZM125" s="1"/>
      <c r="GZN125" s="2"/>
      <c r="GZO125" s="2"/>
      <c r="GZP125" s="3"/>
      <c r="GZQ125" s="1"/>
      <c r="GZR125" s="2"/>
      <c r="GZS125" s="2"/>
      <c r="GZT125" s="3"/>
      <c r="GZU125" s="188"/>
      <c r="GZV125" s="189"/>
      <c r="GZW125" s="52"/>
      <c r="HAC125" s="1"/>
      <c r="HAD125" s="2"/>
      <c r="HAE125" s="2"/>
      <c r="HAF125" s="3"/>
      <c r="HAG125" s="1"/>
      <c r="HAH125" s="2"/>
      <c r="HAI125" s="2"/>
      <c r="HAJ125" s="3"/>
      <c r="HAK125" s="188"/>
      <c r="HAL125" s="189"/>
      <c r="HAM125" s="52"/>
      <c r="HAS125" s="1"/>
      <c r="HAT125" s="2"/>
      <c r="HAU125" s="2"/>
      <c r="HAV125" s="3"/>
      <c r="HAW125" s="1"/>
      <c r="HAX125" s="2"/>
      <c r="HAY125" s="2"/>
      <c r="HAZ125" s="3"/>
      <c r="HBA125" s="188"/>
      <c r="HBB125" s="189"/>
      <c r="HBC125" s="52"/>
      <c r="HBI125" s="1"/>
      <c r="HBJ125" s="2"/>
      <c r="HBK125" s="2"/>
      <c r="HBL125" s="3"/>
      <c r="HBM125" s="1"/>
      <c r="HBN125" s="2"/>
      <c r="HBO125" s="2"/>
      <c r="HBP125" s="3"/>
      <c r="HBQ125" s="188"/>
      <c r="HBR125" s="189"/>
      <c r="HBS125" s="52"/>
      <c r="HBY125" s="1"/>
      <c r="HBZ125" s="2"/>
      <c r="HCA125" s="2"/>
      <c r="HCB125" s="3"/>
      <c r="HCC125" s="1"/>
      <c r="HCD125" s="2"/>
      <c r="HCE125" s="2"/>
      <c r="HCF125" s="3"/>
      <c r="HCG125" s="188"/>
      <c r="HCH125" s="189"/>
      <c r="HCI125" s="52"/>
      <c r="HCO125" s="1"/>
      <c r="HCP125" s="2"/>
      <c r="HCQ125" s="2"/>
      <c r="HCR125" s="3"/>
      <c r="HCS125" s="1"/>
      <c r="HCT125" s="2"/>
      <c r="HCU125" s="2"/>
      <c r="HCV125" s="3"/>
      <c r="HCW125" s="188"/>
      <c r="HCX125" s="189"/>
      <c r="HCY125" s="52"/>
      <c r="HDE125" s="1"/>
      <c r="HDF125" s="2"/>
      <c r="HDG125" s="2"/>
      <c r="HDH125" s="3"/>
      <c r="HDI125" s="1"/>
      <c r="HDJ125" s="2"/>
      <c r="HDK125" s="2"/>
      <c r="HDL125" s="3"/>
      <c r="HDM125" s="188"/>
      <c r="HDN125" s="189"/>
      <c r="HDO125" s="52"/>
      <c r="HDU125" s="1"/>
      <c r="HDV125" s="2"/>
      <c r="HDW125" s="2"/>
      <c r="HDX125" s="3"/>
      <c r="HDY125" s="1"/>
      <c r="HDZ125" s="2"/>
      <c r="HEA125" s="2"/>
      <c r="HEB125" s="3"/>
      <c r="HEC125" s="188"/>
      <c r="HED125" s="189"/>
      <c r="HEE125" s="52"/>
      <c r="HEK125" s="1"/>
      <c r="HEL125" s="2"/>
      <c r="HEM125" s="2"/>
      <c r="HEN125" s="3"/>
      <c r="HEO125" s="1"/>
      <c r="HEP125" s="2"/>
      <c r="HEQ125" s="2"/>
      <c r="HER125" s="3"/>
      <c r="HES125" s="188"/>
      <c r="HET125" s="189"/>
      <c r="HEU125" s="52"/>
      <c r="HFA125" s="1"/>
      <c r="HFB125" s="2"/>
      <c r="HFC125" s="2"/>
      <c r="HFD125" s="3"/>
      <c r="HFE125" s="1"/>
      <c r="HFF125" s="2"/>
      <c r="HFG125" s="2"/>
      <c r="HFH125" s="3"/>
      <c r="HFI125" s="188"/>
      <c r="HFJ125" s="189"/>
      <c r="HFK125" s="52"/>
      <c r="HFQ125" s="1"/>
      <c r="HFR125" s="2"/>
      <c r="HFS125" s="2"/>
      <c r="HFT125" s="3"/>
      <c r="HFU125" s="1"/>
      <c r="HFV125" s="2"/>
      <c r="HFW125" s="2"/>
      <c r="HFX125" s="3"/>
      <c r="HFY125" s="188"/>
      <c r="HFZ125" s="189"/>
      <c r="HGA125" s="52"/>
      <c r="HGG125" s="1"/>
      <c r="HGH125" s="2"/>
      <c r="HGI125" s="2"/>
      <c r="HGJ125" s="3"/>
      <c r="HGK125" s="1"/>
      <c r="HGL125" s="2"/>
      <c r="HGM125" s="2"/>
      <c r="HGN125" s="3"/>
      <c r="HGO125" s="188"/>
      <c r="HGP125" s="189"/>
      <c r="HGQ125" s="52"/>
      <c r="HGW125" s="1"/>
      <c r="HGX125" s="2"/>
      <c r="HGY125" s="2"/>
      <c r="HGZ125" s="3"/>
      <c r="HHA125" s="1"/>
      <c r="HHB125" s="2"/>
      <c r="HHC125" s="2"/>
      <c r="HHD125" s="3"/>
      <c r="HHE125" s="188"/>
      <c r="HHF125" s="189"/>
      <c r="HHG125" s="52"/>
      <c r="HHM125" s="1"/>
      <c r="HHN125" s="2"/>
      <c r="HHO125" s="2"/>
      <c r="HHP125" s="3"/>
      <c r="HHQ125" s="1"/>
      <c r="HHR125" s="2"/>
      <c r="HHS125" s="2"/>
      <c r="HHT125" s="3"/>
      <c r="HHU125" s="188"/>
      <c r="HHV125" s="189"/>
      <c r="HHW125" s="52"/>
      <c r="HIC125" s="1"/>
      <c r="HID125" s="2"/>
      <c r="HIE125" s="2"/>
      <c r="HIF125" s="3"/>
      <c r="HIG125" s="1"/>
      <c r="HIH125" s="2"/>
      <c r="HII125" s="2"/>
      <c r="HIJ125" s="3"/>
      <c r="HIK125" s="188"/>
      <c r="HIL125" s="189"/>
      <c r="HIM125" s="52"/>
      <c r="HIS125" s="1"/>
      <c r="HIT125" s="2"/>
      <c r="HIU125" s="2"/>
      <c r="HIV125" s="3"/>
      <c r="HIW125" s="1"/>
      <c r="HIX125" s="2"/>
      <c r="HIY125" s="2"/>
      <c r="HIZ125" s="3"/>
      <c r="HJA125" s="188"/>
      <c r="HJB125" s="189"/>
      <c r="HJC125" s="52"/>
      <c r="HJI125" s="1"/>
      <c r="HJJ125" s="2"/>
      <c r="HJK125" s="2"/>
      <c r="HJL125" s="3"/>
      <c r="HJM125" s="1"/>
      <c r="HJN125" s="2"/>
      <c r="HJO125" s="2"/>
      <c r="HJP125" s="3"/>
      <c r="HJQ125" s="188"/>
      <c r="HJR125" s="189"/>
      <c r="HJS125" s="52"/>
      <c r="HJY125" s="1"/>
      <c r="HJZ125" s="2"/>
      <c r="HKA125" s="2"/>
      <c r="HKB125" s="3"/>
      <c r="HKC125" s="1"/>
      <c r="HKD125" s="2"/>
      <c r="HKE125" s="2"/>
      <c r="HKF125" s="3"/>
      <c r="HKG125" s="188"/>
      <c r="HKH125" s="189"/>
      <c r="HKI125" s="52"/>
      <c r="HKO125" s="1"/>
      <c r="HKP125" s="2"/>
      <c r="HKQ125" s="2"/>
      <c r="HKR125" s="3"/>
      <c r="HKS125" s="1"/>
      <c r="HKT125" s="2"/>
      <c r="HKU125" s="2"/>
      <c r="HKV125" s="3"/>
      <c r="HKW125" s="188"/>
      <c r="HKX125" s="189"/>
      <c r="HKY125" s="52"/>
      <c r="HLE125" s="1"/>
      <c r="HLF125" s="2"/>
      <c r="HLG125" s="2"/>
      <c r="HLH125" s="3"/>
      <c r="HLI125" s="1"/>
      <c r="HLJ125" s="2"/>
      <c r="HLK125" s="2"/>
      <c r="HLL125" s="3"/>
      <c r="HLM125" s="188"/>
      <c r="HLN125" s="189"/>
      <c r="HLO125" s="52"/>
      <c r="HLU125" s="1"/>
      <c r="HLV125" s="2"/>
      <c r="HLW125" s="2"/>
      <c r="HLX125" s="3"/>
      <c r="HLY125" s="1"/>
      <c r="HLZ125" s="2"/>
      <c r="HMA125" s="2"/>
      <c r="HMB125" s="3"/>
      <c r="HMC125" s="188"/>
      <c r="HMD125" s="189"/>
      <c r="HME125" s="52"/>
      <c r="HMK125" s="1"/>
      <c r="HML125" s="2"/>
      <c r="HMM125" s="2"/>
      <c r="HMN125" s="3"/>
      <c r="HMO125" s="1"/>
      <c r="HMP125" s="2"/>
      <c r="HMQ125" s="2"/>
      <c r="HMR125" s="3"/>
      <c r="HMS125" s="188"/>
      <c r="HMT125" s="189"/>
      <c r="HMU125" s="52"/>
      <c r="HNA125" s="1"/>
      <c r="HNB125" s="2"/>
      <c r="HNC125" s="2"/>
      <c r="HND125" s="3"/>
      <c r="HNE125" s="1"/>
      <c r="HNF125" s="2"/>
      <c r="HNG125" s="2"/>
      <c r="HNH125" s="3"/>
      <c r="HNI125" s="188"/>
      <c r="HNJ125" s="189"/>
      <c r="HNK125" s="52"/>
      <c r="HNQ125" s="1"/>
      <c r="HNR125" s="2"/>
      <c r="HNS125" s="2"/>
      <c r="HNT125" s="3"/>
      <c r="HNU125" s="1"/>
      <c r="HNV125" s="2"/>
      <c r="HNW125" s="2"/>
      <c r="HNX125" s="3"/>
      <c r="HNY125" s="188"/>
      <c r="HNZ125" s="189"/>
      <c r="HOA125" s="52"/>
      <c r="HOG125" s="1"/>
      <c r="HOH125" s="2"/>
      <c r="HOI125" s="2"/>
      <c r="HOJ125" s="3"/>
      <c r="HOK125" s="1"/>
      <c r="HOL125" s="2"/>
      <c r="HOM125" s="2"/>
      <c r="HON125" s="3"/>
      <c r="HOO125" s="188"/>
      <c r="HOP125" s="189"/>
      <c r="HOQ125" s="52"/>
      <c r="HOW125" s="1"/>
      <c r="HOX125" s="2"/>
      <c r="HOY125" s="2"/>
      <c r="HOZ125" s="3"/>
      <c r="HPA125" s="1"/>
      <c r="HPB125" s="2"/>
      <c r="HPC125" s="2"/>
      <c r="HPD125" s="3"/>
      <c r="HPE125" s="188"/>
      <c r="HPF125" s="189"/>
      <c r="HPG125" s="52"/>
      <c r="HPM125" s="1"/>
      <c r="HPN125" s="2"/>
      <c r="HPO125" s="2"/>
      <c r="HPP125" s="3"/>
      <c r="HPQ125" s="1"/>
      <c r="HPR125" s="2"/>
      <c r="HPS125" s="2"/>
      <c r="HPT125" s="3"/>
      <c r="HPU125" s="188"/>
      <c r="HPV125" s="189"/>
      <c r="HPW125" s="52"/>
      <c r="HQC125" s="1"/>
      <c r="HQD125" s="2"/>
      <c r="HQE125" s="2"/>
      <c r="HQF125" s="3"/>
      <c r="HQG125" s="1"/>
      <c r="HQH125" s="2"/>
      <c r="HQI125" s="2"/>
      <c r="HQJ125" s="3"/>
      <c r="HQK125" s="188"/>
      <c r="HQL125" s="189"/>
      <c r="HQM125" s="52"/>
      <c r="HQS125" s="1"/>
      <c r="HQT125" s="2"/>
      <c r="HQU125" s="2"/>
      <c r="HQV125" s="3"/>
      <c r="HQW125" s="1"/>
      <c r="HQX125" s="2"/>
      <c r="HQY125" s="2"/>
      <c r="HQZ125" s="3"/>
      <c r="HRA125" s="188"/>
      <c r="HRB125" s="189"/>
      <c r="HRC125" s="52"/>
      <c r="HRI125" s="1"/>
      <c r="HRJ125" s="2"/>
      <c r="HRK125" s="2"/>
      <c r="HRL125" s="3"/>
      <c r="HRM125" s="1"/>
      <c r="HRN125" s="2"/>
      <c r="HRO125" s="2"/>
      <c r="HRP125" s="3"/>
      <c r="HRQ125" s="188"/>
      <c r="HRR125" s="189"/>
      <c r="HRS125" s="52"/>
      <c r="HRY125" s="1"/>
      <c r="HRZ125" s="2"/>
      <c r="HSA125" s="2"/>
      <c r="HSB125" s="3"/>
      <c r="HSC125" s="1"/>
      <c r="HSD125" s="2"/>
      <c r="HSE125" s="2"/>
      <c r="HSF125" s="3"/>
      <c r="HSG125" s="188"/>
      <c r="HSH125" s="189"/>
      <c r="HSI125" s="52"/>
      <c r="HSO125" s="1"/>
      <c r="HSP125" s="2"/>
      <c r="HSQ125" s="2"/>
      <c r="HSR125" s="3"/>
      <c r="HSS125" s="1"/>
      <c r="HST125" s="2"/>
      <c r="HSU125" s="2"/>
      <c r="HSV125" s="3"/>
      <c r="HSW125" s="188"/>
      <c r="HSX125" s="189"/>
      <c r="HSY125" s="52"/>
      <c r="HTE125" s="1"/>
      <c r="HTF125" s="2"/>
      <c r="HTG125" s="2"/>
      <c r="HTH125" s="3"/>
      <c r="HTI125" s="1"/>
      <c r="HTJ125" s="2"/>
      <c r="HTK125" s="2"/>
      <c r="HTL125" s="3"/>
      <c r="HTM125" s="188"/>
      <c r="HTN125" s="189"/>
      <c r="HTO125" s="52"/>
      <c r="HTU125" s="1"/>
      <c r="HTV125" s="2"/>
      <c r="HTW125" s="2"/>
      <c r="HTX125" s="3"/>
      <c r="HTY125" s="1"/>
      <c r="HTZ125" s="2"/>
      <c r="HUA125" s="2"/>
      <c r="HUB125" s="3"/>
      <c r="HUC125" s="188"/>
      <c r="HUD125" s="189"/>
      <c r="HUE125" s="52"/>
      <c r="HUK125" s="1"/>
      <c r="HUL125" s="2"/>
      <c r="HUM125" s="2"/>
      <c r="HUN125" s="3"/>
      <c r="HUO125" s="1"/>
      <c r="HUP125" s="2"/>
      <c r="HUQ125" s="2"/>
      <c r="HUR125" s="3"/>
      <c r="HUS125" s="188"/>
      <c r="HUT125" s="189"/>
      <c r="HUU125" s="52"/>
      <c r="HVA125" s="1"/>
      <c r="HVB125" s="2"/>
      <c r="HVC125" s="2"/>
      <c r="HVD125" s="3"/>
      <c r="HVE125" s="1"/>
      <c r="HVF125" s="2"/>
      <c r="HVG125" s="2"/>
      <c r="HVH125" s="3"/>
      <c r="HVI125" s="188"/>
      <c r="HVJ125" s="189"/>
      <c r="HVK125" s="52"/>
      <c r="HVQ125" s="1"/>
      <c r="HVR125" s="2"/>
      <c r="HVS125" s="2"/>
      <c r="HVT125" s="3"/>
      <c r="HVU125" s="1"/>
      <c r="HVV125" s="2"/>
      <c r="HVW125" s="2"/>
      <c r="HVX125" s="3"/>
      <c r="HVY125" s="188"/>
      <c r="HVZ125" s="189"/>
      <c r="HWA125" s="52"/>
      <c r="HWG125" s="1"/>
      <c r="HWH125" s="2"/>
      <c r="HWI125" s="2"/>
      <c r="HWJ125" s="3"/>
      <c r="HWK125" s="1"/>
      <c r="HWL125" s="2"/>
      <c r="HWM125" s="2"/>
      <c r="HWN125" s="3"/>
      <c r="HWO125" s="188"/>
      <c r="HWP125" s="189"/>
      <c r="HWQ125" s="52"/>
      <c r="HWW125" s="1"/>
      <c r="HWX125" s="2"/>
      <c r="HWY125" s="2"/>
      <c r="HWZ125" s="3"/>
      <c r="HXA125" s="1"/>
      <c r="HXB125" s="2"/>
      <c r="HXC125" s="2"/>
      <c r="HXD125" s="3"/>
      <c r="HXE125" s="188"/>
      <c r="HXF125" s="189"/>
      <c r="HXG125" s="52"/>
      <c r="HXM125" s="1"/>
      <c r="HXN125" s="2"/>
      <c r="HXO125" s="2"/>
      <c r="HXP125" s="3"/>
      <c r="HXQ125" s="1"/>
      <c r="HXR125" s="2"/>
      <c r="HXS125" s="2"/>
      <c r="HXT125" s="3"/>
      <c r="HXU125" s="188"/>
      <c r="HXV125" s="189"/>
      <c r="HXW125" s="52"/>
      <c r="HYC125" s="1"/>
      <c r="HYD125" s="2"/>
      <c r="HYE125" s="2"/>
      <c r="HYF125" s="3"/>
      <c r="HYG125" s="1"/>
      <c r="HYH125" s="2"/>
      <c r="HYI125" s="2"/>
      <c r="HYJ125" s="3"/>
      <c r="HYK125" s="188"/>
      <c r="HYL125" s="189"/>
      <c r="HYM125" s="52"/>
      <c r="HYS125" s="1"/>
      <c r="HYT125" s="2"/>
      <c r="HYU125" s="2"/>
      <c r="HYV125" s="3"/>
      <c r="HYW125" s="1"/>
      <c r="HYX125" s="2"/>
      <c r="HYY125" s="2"/>
      <c r="HYZ125" s="3"/>
      <c r="HZA125" s="188"/>
      <c r="HZB125" s="189"/>
      <c r="HZC125" s="52"/>
      <c r="HZI125" s="1"/>
      <c r="HZJ125" s="2"/>
      <c r="HZK125" s="2"/>
      <c r="HZL125" s="3"/>
      <c r="HZM125" s="1"/>
      <c r="HZN125" s="2"/>
      <c r="HZO125" s="2"/>
      <c r="HZP125" s="3"/>
      <c r="HZQ125" s="188"/>
      <c r="HZR125" s="189"/>
      <c r="HZS125" s="52"/>
      <c r="HZY125" s="1"/>
      <c r="HZZ125" s="2"/>
      <c r="IAA125" s="2"/>
      <c r="IAB125" s="3"/>
      <c r="IAC125" s="1"/>
      <c r="IAD125" s="2"/>
      <c r="IAE125" s="2"/>
      <c r="IAF125" s="3"/>
      <c r="IAG125" s="188"/>
      <c r="IAH125" s="189"/>
      <c r="IAI125" s="52"/>
      <c r="IAO125" s="1"/>
      <c r="IAP125" s="2"/>
      <c r="IAQ125" s="2"/>
      <c r="IAR125" s="3"/>
      <c r="IAS125" s="1"/>
      <c r="IAT125" s="2"/>
      <c r="IAU125" s="2"/>
      <c r="IAV125" s="3"/>
      <c r="IAW125" s="188"/>
      <c r="IAX125" s="189"/>
      <c r="IAY125" s="52"/>
      <c r="IBE125" s="1"/>
      <c r="IBF125" s="2"/>
      <c r="IBG125" s="2"/>
      <c r="IBH125" s="3"/>
      <c r="IBI125" s="1"/>
      <c r="IBJ125" s="2"/>
      <c r="IBK125" s="2"/>
      <c r="IBL125" s="3"/>
      <c r="IBM125" s="188"/>
      <c r="IBN125" s="189"/>
      <c r="IBO125" s="52"/>
      <c r="IBU125" s="1"/>
      <c r="IBV125" s="2"/>
      <c r="IBW125" s="2"/>
      <c r="IBX125" s="3"/>
      <c r="IBY125" s="1"/>
      <c r="IBZ125" s="2"/>
      <c r="ICA125" s="2"/>
      <c r="ICB125" s="3"/>
      <c r="ICC125" s="188"/>
      <c r="ICD125" s="189"/>
      <c r="ICE125" s="52"/>
      <c r="ICK125" s="1"/>
      <c r="ICL125" s="2"/>
      <c r="ICM125" s="2"/>
      <c r="ICN125" s="3"/>
      <c r="ICO125" s="1"/>
      <c r="ICP125" s="2"/>
      <c r="ICQ125" s="2"/>
      <c r="ICR125" s="3"/>
      <c r="ICS125" s="188"/>
      <c r="ICT125" s="189"/>
      <c r="ICU125" s="52"/>
      <c r="IDA125" s="1"/>
      <c r="IDB125" s="2"/>
      <c r="IDC125" s="2"/>
      <c r="IDD125" s="3"/>
      <c r="IDE125" s="1"/>
      <c r="IDF125" s="2"/>
      <c r="IDG125" s="2"/>
      <c r="IDH125" s="3"/>
      <c r="IDI125" s="188"/>
      <c r="IDJ125" s="189"/>
      <c r="IDK125" s="52"/>
      <c r="IDQ125" s="1"/>
      <c r="IDR125" s="2"/>
      <c r="IDS125" s="2"/>
      <c r="IDT125" s="3"/>
      <c r="IDU125" s="1"/>
      <c r="IDV125" s="2"/>
      <c r="IDW125" s="2"/>
      <c r="IDX125" s="3"/>
      <c r="IDY125" s="188"/>
      <c r="IDZ125" s="189"/>
      <c r="IEA125" s="52"/>
      <c r="IEG125" s="1"/>
      <c r="IEH125" s="2"/>
      <c r="IEI125" s="2"/>
      <c r="IEJ125" s="3"/>
      <c r="IEK125" s="1"/>
      <c r="IEL125" s="2"/>
      <c r="IEM125" s="2"/>
      <c r="IEN125" s="3"/>
      <c r="IEO125" s="188"/>
      <c r="IEP125" s="189"/>
      <c r="IEQ125" s="52"/>
      <c r="IEW125" s="1"/>
      <c r="IEX125" s="2"/>
      <c r="IEY125" s="2"/>
      <c r="IEZ125" s="3"/>
      <c r="IFA125" s="1"/>
      <c r="IFB125" s="2"/>
      <c r="IFC125" s="2"/>
      <c r="IFD125" s="3"/>
      <c r="IFE125" s="188"/>
      <c r="IFF125" s="189"/>
      <c r="IFG125" s="52"/>
      <c r="IFM125" s="1"/>
      <c r="IFN125" s="2"/>
      <c r="IFO125" s="2"/>
      <c r="IFP125" s="3"/>
      <c r="IFQ125" s="1"/>
      <c r="IFR125" s="2"/>
      <c r="IFS125" s="2"/>
      <c r="IFT125" s="3"/>
      <c r="IFU125" s="188"/>
      <c r="IFV125" s="189"/>
      <c r="IFW125" s="52"/>
      <c r="IGC125" s="1"/>
      <c r="IGD125" s="2"/>
      <c r="IGE125" s="2"/>
      <c r="IGF125" s="3"/>
      <c r="IGG125" s="1"/>
      <c r="IGH125" s="2"/>
      <c r="IGI125" s="2"/>
      <c r="IGJ125" s="3"/>
      <c r="IGK125" s="188"/>
      <c r="IGL125" s="189"/>
      <c r="IGM125" s="52"/>
      <c r="IGS125" s="1"/>
      <c r="IGT125" s="2"/>
      <c r="IGU125" s="2"/>
      <c r="IGV125" s="3"/>
      <c r="IGW125" s="1"/>
      <c r="IGX125" s="2"/>
      <c r="IGY125" s="2"/>
      <c r="IGZ125" s="3"/>
      <c r="IHA125" s="188"/>
      <c r="IHB125" s="189"/>
      <c r="IHC125" s="52"/>
      <c r="IHI125" s="1"/>
      <c r="IHJ125" s="2"/>
      <c r="IHK125" s="2"/>
      <c r="IHL125" s="3"/>
      <c r="IHM125" s="1"/>
      <c r="IHN125" s="2"/>
      <c r="IHO125" s="2"/>
      <c r="IHP125" s="3"/>
      <c r="IHQ125" s="188"/>
      <c r="IHR125" s="189"/>
      <c r="IHS125" s="52"/>
      <c r="IHY125" s="1"/>
      <c r="IHZ125" s="2"/>
      <c r="IIA125" s="2"/>
      <c r="IIB125" s="3"/>
      <c r="IIC125" s="1"/>
      <c r="IID125" s="2"/>
      <c r="IIE125" s="2"/>
      <c r="IIF125" s="3"/>
      <c r="IIG125" s="188"/>
      <c r="IIH125" s="189"/>
      <c r="III125" s="52"/>
      <c r="IIO125" s="1"/>
      <c r="IIP125" s="2"/>
      <c r="IIQ125" s="2"/>
      <c r="IIR125" s="3"/>
      <c r="IIS125" s="1"/>
      <c r="IIT125" s="2"/>
      <c r="IIU125" s="2"/>
      <c r="IIV125" s="3"/>
      <c r="IIW125" s="188"/>
      <c r="IIX125" s="189"/>
      <c r="IIY125" s="52"/>
      <c r="IJE125" s="1"/>
      <c r="IJF125" s="2"/>
      <c r="IJG125" s="2"/>
      <c r="IJH125" s="3"/>
      <c r="IJI125" s="1"/>
      <c r="IJJ125" s="2"/>
      <c r="IJK125" s="2"/>
      <c r="IJL125" s="3"/>
      <c r="IJM125" s="188"/>
      <c r="IJN125" s="189"/>
      <c r="IJO125" s="52"/>
      <c r="IJU125" s="1"/>
      <c r="IJV125" s="2"/>
      <c r="IJW125" s="2"/>
      <c r="IJX125" s="3"/>
      <c r="IJY125" s="1"/>
      <c r="IJZ125" s="2"/>
      <c r="IKA125" s="2"/>
      <c r="IKB125" s="3"/>
      <c r="IKC125" s="188"/>
      <c r="IKD125" s="189"/>
      <c r="IKE125" s="52"/>
      <c r="IKK125" s="1"/>
      <c r="IKL125" s="2"/>
      <c r="IKM125" s="2"/>
      <c r="IKN125" s="3"/>
      <c r="IKO125" s="1"/>
      <c r="IKP125" s="2"/>
      <c r="IKQ125" s="2"/>
      <c r="IKR125" s="3"/>
      <c r="IKS125" s="188"/>
      <c r="IKT125" s="189"/>
      <c r="IKU125" s="52"/>
      <c r="ILA125" s="1"/>
      <c r="ILB125" s="2"/>
      <c r="ILC125" s="2"/>
      <c r="ILD125" s="3"/>
      <c r="ILE125" s="1"/>
      <c r="ILF125" s="2"/>
      <c r="ILG125" s="2"/>
      <c r="ILH125" s="3"/>
      <c r="ILI125" s="188"/>
      <c r="ILJ125" s="189"/>
      <c r="ILK125" s="52"/>
      <c r="ILQ125" s="1"/>
      <c r="ILR125" s="2"/>
      <c r="ILS125" s="2"/>
      <c r="ILT125" s="3"/>
      <c r="ILU125" s="1"/>
      <c r="ILV125" s="2"/>
      <c r="ILW125" s="2"/>
      <c r="ILX125" s="3"/>
      <c r="ILY125" s="188"/>
      <c r="ILZ125" s="189"/>
      <c r="IMA125" s="52"/>
      <c r="IMG125" s="1"/>
      <c r="IMH125" s="2"/>
      <c r="IMI125" s="2"/>
      <c r="IMJ125" s="3"/>
      <c r="IMK125" s="1"/>
      <c r="IML125" s="2"/>
      <c r="IMM125" s="2"/>
      <c r="IMN125" s="3"/>
      <c r="IMO125" s="188"/>
      <c r="IMP125" s="189"/>
      <c r="IMQ125" s="52"/>
      <c r="IMW125" s="1"/>
      <c r="IMX125" s="2"/>
      <c r="IMY125" s="2"/>
      <c r="IMZ125" s="3"/>
      <c r="INA125" s="1"/>
      <c r="INB125" s="2"/>
      <c r="INC125" s="2"/>
      <c r="IND125" s="3"/>
      <c r="INE125" s="188"/>
      <c r="INF125" s="189"/>
      <c r="ING125" s="52"/>
      <c r="INM125" s="1"/>
      <c r="INN125" s="2"/>
      <c r="INO125" s="2"/>
      <c r="INP125" s="3"/>
      <c r="INQ125" s="1"/>
      <c r="INR125" s="2"/>
      <c r="INS125" s="2"/>
      <c r="INT125" s="3"/>
      <c r="INU125" s="188"/>
      <c r="INV125" s="189"/>
      <c r="INW125" s="52"/>
      <c r="IOC125" s="1"/>
      <c r="IOD125" s="2"/>
      <c r="IOE125" s="2"/>
      <c r="IOF125" s="3"/>
      <c r="IOG125" s="1"/>
      <c r="IOH125" s="2"/>
      <c r="IOI125" s="2"/>
      <c r="IOJ125" s="3"/>
      <c r="IOK125" s="188"/>
      <c r="IOL125" s="189"/>
      <c r="IOM125" s="52"/>
      <c r="IOS125" s="1"/>
      <c r="IOT125" s="2"/>
      <c r="IOU125" s="2"/>
      <c r="IOV125" s="3"/>
      <c r="IOW125" s="1"/>
      <c r="IOX125" s="2"/>
      <c r="IOY125" s="2"/>
      <c r="IOZ125" s="3"/>
      <c r="IPA125" s="188"/>
      <c r="IPB125" s="189"/>
      <c r="IPC125" s="52"/>
      <c r="IPI125" s="1"/>
      <c r="IPJ125" s="2"/>
      <c r="IPK125" s="2"/>
      <c r="IPL125" s="3"/>
      <c r="IPM125" s="1"/>
      <c r="IPN125" s="2"/>
      <c r="IPO125" s="2"/>
      <c r="IPP125" s="3"/>
      <c r="IPQ125" s="188"/>
      <c r="IPR125" s="189"/>
      <c r="IPS125" s="52"/>
      <c r="IPY125" s="1"/>
      <c r="IPZ125" s="2"/>
      <c r="IQA125" s="2"/>
      <c r="IQB125" s="3"/>
      <c r="IQC125" s="1"/>
      <c r="IQD125" s="2"/>
      <c r="IQE125" s="2"/>
      <c r="IQF125" s="3"/>
      <c r="IQG125" s="188"/>
      <c r="IQH125" s="189"/>
      <c r="IQI125" s="52"/>
      <c r="IQO125" s="1"/>
      <c r="IQP125" s="2"/>
      <c r="IQQ125" s="2"/>
      <c r="IQR125" s="3"/>
      <c r="IQS125" s="1"/>
      <c r="IQT125" s="2"/>
      <c r="IQU125" s="2"/>
      <c r="IQV125" s="3"/>
      <c r="IQW125" s="188"/>
      <c r="IQX125" s="189"/>
      <c r="IQY125" s="52"/>
      <c r="IRE125" s="1"/>
      <c r="IRF125" s="2"/>
      <c r="IRG125" s="2"/>
      <c r="IRH125" s="3"/>
      <c r="IRI125" s="1"/>
      <c r="IRJ125" s="2"/>
      <c r="IRK125" s="2"/>
      <c r="IRL125" s="3"/>
      <c r="IRM125" s="188"/>
      <c r="IRN125" s="189"/>
      <c r="IRO125" s="52"/>
      <c r="IRU125" s="1"/>
      <c r="IRV125" s="2"/>
      <c r="IRW125" s="2"/>
      <c r="IRX125" s="3"/>
      <c r="IRY125" s="1"/>
      <c r="IRZ125" s="2"/>
      <c r="ISA125" s="2"/>
      <c r="ISB125" s="3"/>
      <c r="ISC125" s="188"/>
      <c r="ISD125" s="189"/>
      <c r="ISE125" s="52"/>
      <c r="ISK125" s="1"/>
      <c r="ISL125" s="2"/>
      <c r="ISM125" s="2"/>
      <c r="ISN125" s="3"/>
      <c r="ISO125" s="1"/>
      <c r="ISP125" s="2"/>
      <c r="ISQ125" s="2"/>
      <c r="ISR125" s="3"/>
      <c r="ISS125" s="188"/>
      <c r="IST125" s="189"/>
      <c r="ISU125" s="52"/>
      <c r="ITA125" s="1"/>
      <c r="ITB125" s="2"/>
      <c r="ITC125" s="2"/>
      <c r="ITD125" s="3"/>
      <c r="ITE125" s="1"/>
      <c r="ITF125" s="2"/>
      <c r="ITG125" s="2"/>
      <c r="ITH125" s="3"/>
      <c r="ITI125" s="188"/>
      <c r="ITJ125" s="189"/>
      <c r="ITK125" s="52"/>
      <c r="ITQ125" s="1"/>
      <c r="ITR125" s="2"/>
      <c r="ITS125" s="2"/>
      <c r="ITT125" s="3"/>
      <c r="ITU125" s="1"/>
      <c r="ITV125" s="2"/>
      <c r="ITW125" s="2"/>
      <c r="ITX125" s="3"/>
      <c r="ITY125" s="188"/>
      <c r="ITZ125" s="189"/>
      <c r="IUA125" s="52"/>
      <c r="IUG125" s="1"/>
      <c r="IUH125" s="2"/>
      <c r="IUI125" s="2"/>
      <c r="IUJ125" s="3"/>
      <c r="IUK125" s="1"/>
      <c r="IUL125" s="2"/>
      <c r="IUM125" s="2"/>
      <c r="IUN125" s="3"/>
      <c r="IUO125" s="188"/>
      <c r="IUP125" s="189"/>
      <c r="IUQ125" s="52"/>
      <c r="IUW125" s="1"/>
      <c r="IUX125" s="2"/>
      <c r="IUY125" s="2"/>
      <c r="IUZ125" s="3"/>
      <c r="IVA125" s="1"/>
      <c r="IVB125" s="2"/>
      <c r="IVC125" s="2"/>
      <c r="IVD125" s="3"/>
      <c r="IVE125" s="188"/>
      <c r="IVF125" s="189"/>
      <c r="IVG125" s="52"/>
      <c r="IVM125" s="1"/>
      <c r="IVN125" s="2"/>
      <c r="IVO125" s="2"/>
      <c r="IVP125" s="3"/>
      <c r="IVQ125" s="1"/>
      <c r="IVR125" s="2"/>
      <c r="IVS125" s="2"/>
      <c r="IVT125" s="3"/>
      <c r="IVU125" s="188"/>
      <c r="IVV125" s="189"/>
      <c r="IVW125" s="52"/>
      <c r="IWC125" s="1"/>
      <c r="IWD125" s="2"/>
      <c r="IWE125" s="2"/>
      <c r="IWF125" s="3"/>
      <c r="IWG125" s="1"/>
      <c r="IWH125" s="2"/>
      <c r="IWI125" s="2"/>
      <c r="IWJ125" s="3"/>
      <c r="IWK125" s="188"/>
      <c r="IWL125" s="189"/>
      <c r="IWM125" s="52"/>
      <c r="IWS125" s="1"/>
      <c r="IWT125" s="2"/>
      <c r="IWU125" s="2"/>
      <c r="IWV125" s="3"/>
      <c r="IWW125" s="1"/>
      <c r="IWX125" s="2"/>
      <c r="IWY125" s="2"/>
      <c r="IWZ125" s="3"/>
      <c r="IXA125" s="188"/>
      <c r="IXB125" s="189"/>
      <c r="IXC125" s="52"/>
      <c r="IXI125" s="1"/>
      <c r="IXJ125" s="2"/>
      <c r="IXK125" s="2"/>
      <c r="IXL125" s="3"/>
      <c r="IXM125" s="1"/>
      <c r="IXN125" s="2"/>
      <c r="IXO125" s="2"/>
      <c r="IXP125" s="3"/>
      <c r="IXQ125" s="188"/>
      <c r="IXR125" s="189"/>
      <c r="IXS125" s="52"/>
      <c r="IXY125" s="1"/>
      <c r="IXZ125" s="2"/>
      <c r="IYA125" s="2"/>
      <c r="IYB125" s="3"/>
      <c r="IYC125" s="1"/>
      <c r="IYD125" s="2"/>
      <c r="IYE125" s="2"/>
      <c r="IYF125" s="3"/>
      <c r="IYG125" s="188"/>
      <c r="IYH125" s="189"/>
      <c r="IYI125" s="52"/>
      <c r="IYO125" s="1"/>
      <c r="IYP125" s="2"/>
      <c r="IYQ125" s="2"/>
      <c r="IYR125" s="3"/>
      <c r="IYS125" s="1"/>
      <c r="IYT125" s="2"/>
      <c r="IYU125" s="2"/>
      <c r="IYV125" s="3"/>
      <c r="IYW125" s="188"/>
      <c r="IYX125" s="189"/>
      <c r="IYY125" s="52"/>
      <c r="IZE125" s="1"/>
      <c r="IZF125" s="2"/>
      <c r="IZG125" s="2"/>
      <c r="IZH125" s="3"/>
      <c r="IZI125" s="1"/>
      <c r="IZJ125" s="2"/>
      <c r="IZK125" s="2"/>
      <c r="IZL125" s="3"/>
      <c r="IZM125" s="188"/>
      <c r="IZN125" s="189"/>
      <c r="IZO125" s="52"/>
      <c r="IZU125" s="1"/>
      <c r="IZV125" s="2"/>
      <c r="IZW125" s="2"/>
      <c r="IZX125" s="3"/>
      <c r="IZY125" s="1"/>
      <c r="IZZ125" s="2"/>
      <c r="JAA125" s="2"/>
      <c r="JAB125" s="3"/>
      <c r="JAC125" s="188"/>
      <c r="JAD125" s="189"/>
      <c r="JAE125" s="52"/>
      <c r="JAK125" s="1"/>
      <c r="JAL125" s="2"/>
      <c r="JAM125" s="2"/>
      <c r="JAN125" s="3"/>
      <c r="JAO125" s="1"/>
      <c r="JAP125" s="2"/>
      <c r="JAQ125" s="2"/>
      <c r="JAR125" s="3"/>
      <c r="JAS125" s="188"/>
      <c r="JAT125" s="189"/>
      <c r="JAU125" s="52"/>
      <c r="JBA125" s="1"/>
      <c r="JBB125" s="2"/>
      <c r="JBC125" s="2"/>
      <c r="JBD125" s="3"/>
      <c r="JBE125" s="1"/>
      <c r="JBF125" s="2"/>
      <c r="JBG125" s="2"/>
      <c r="JBH125" s="3"/>
      <c r="JBI125" s="188"/>
      <c r="JBJ125" s="189"/>
      <c r="JBK125" s="52"/>
      <c r="JBQ125" s="1"/>
      <c r="JBR125" s="2"/>
      <c r="JBS125" s="2"/>
      <c r="JBT125" s="3"/>
      <c r="JBU125" s="1"/>
      <c r="JBV125" s="2"/>
      <c r="JBW125" s="2"/>
      <c r="JBX125" s="3"/>
      <c r="JBY125" s="188"/>
      <c r="JBZ125" s="189"/>
      <c r="JCA125" s="52"/>
      <c r="JCG125" s="1"/>
      <c r="JCH125" s="2"/>
      <c r="JCI125" s="2"/>
      <c r="JCJ125" s="3"/>
      <c r="JCK125" s="1"/>
      <c r="JCL125" s="2"/>
      <c r="JCM125" s="2"/>
      <c r="JCN125" s="3"/>
      <c r="JCO125" s="188"/>
      <c r="JCP125" s="189"/>
      <c r="JCQ125" s="52"/>
      <c r="JCW125" s="1"/>
      <c r="JCX125" s="2"/>
      <c r="JCY125" s="2"/>
      <c r="JCZ125" s="3"/>
      <c r="JDA125" s="1"/>
      <c r="JDB125" s="2"/>
      <c r="JDC125" s="2"/>
      <c r="JDD125" s="3"/>
      <c r="JDE125" s="188"/>
      <c r="JDF125" s="189"/>
      <c r="JDG125" s="52"/>
      <c r="JDM125" s="1"/>
      <c r="JDN125" s="2"/>
      <c r="JDO125" s="2"/>
      <c r="JDP125" s="3"/>
      <c r="JDQ125" s="1"/>
      <c r="JDR125" s="2"/>
      <c r="JDS125" s="2"/>
      <c r="JDT125" s="3"/>
      <c r="JDU125" s="188"/>
      <c r="JDV125" s="189"/>
      <c r="JDW125" s="52"/>
      <c r="JEC125" s="1"/>
      <c r="JED125" s="2"/>
      <c r="JEE125" s="2"/>
      <c r="JEF125" s="3"/>
      <c r="JEG125" s="1"/>
      <c r="JEH125" s="2"/>
      <c r="JEI125" s="2"/>
      <c r="JEJ125" s="3"/>
      <c r="JEK125" s="188"/>
      <c r="JEL125" s="189"/>
      <c r="JEM125" s="52"/>
      <c r="JES125" s="1"/>
      <c r="JET125" s="2"/>
      <c r="JEU125" s="2"/>
      <c r="JEV125" s="3"/>
      <c r="JEW125" s="1"/>
      <c r="JEX125" s="2"/>
      <c r="JEY125" s="2"/>
      <c r="JEZ125" s="3"/>
      <c r="JFA125" s="188"/>
      <c r="JFB125" s="189"/>
      <c r="JFC125" s="52"/>
      <c r="JFI125" s="1"/>
      <c r="JFJ125" s="2"/>
      <c r="JFK125" s="2"/>
      <c r="JFL125" s="3"/>
      <c r="JFM125" s="1"/>
      <c r="JFN125" s="2"/>
      <c r="JFO125" s="2"/>
      <c r="JFP125" s="3"/>
      <c r="JFQ125" s="188"/>
      <c r="JFR125" s="189"/>
      <c r="JFS125" s="52"/>
      <c r="JFY125" s="1"/>
      <c r="JFZ125" s="2"/>
      <c r="JGA125" s="2"/>
      <c r="JGB125" s="3"/>
      <c r="JGC125" s="1"/>
      <c r="JGD125" s="2"/>
      <c r="JGE125" s="2"/>
      <c r="JGF125" s="3"/>
      <c r="JGG125" s="188"/>
      <c r="JGH125" s="189"/>
      <c r="JGI125" s="52"/>
      <c r="JGO125" s="1"/>
      <c r="JGP125" s="2"/>
      <c r="JGQ125" s="2"/>
      <c r="JGR125" s="3"/>
      <c r="JGS125" s="1"/>
      <c r="JGT125" s="2"/>
      <c r="JGU125" s="2"/>
      <c r="JGV125" s="3"/>
      <c r="JGW125" s="188"/>
      <c r="JGX125" s="189"/>
      <c r="JGY125" s="52"/>
      <c r="JHE125" s="1"/>
      <c r="JHF125" s="2"/>
      <c r="JHG125" s="2"/>
      <c r="JHH125" s="3"/>
      <c r="JHI125" s="1"/>
      <c r="JHJ125" s="2"/>
      <c r="JHK125" s="2"/>
      <c r="JHL125" s="3"/>
      <c r="JHM125" s="188"/>
      <c r="JHN125" s="189"/>
      <c r="JHO125" s="52"/>
      <c r="JHU125" s="1"/>
      <c r="JHV125" s="2"/>
      <c r="JHW125" s="2"/>
      <c r="JHX125" s="3"/>
      <c r="JHY125" s="1"/>
      <c r="JHZ125" s="2"/>
      <c r="JIA125" s="2"/>
      <c r="JIB125" s="3"/>
      <c r="JIC125" s="188"/>
      <c r="JID125" s="189"/>
      <c r="JIE125" s="52"/>
      <c r="JIK125" s="1"/>
      <c r="JIL125" s="2"/>
      <c r="JIM125" s="2"/>
      <c r="JIN125" s="3"/>
      <c r="JIO125" s="1"/>
      <c r="JIP125" s="2"/>
      <c r="JIQ125" s="2"/>
      <c r="JIR125" s="3"/>
      <c r="JIS125" s="188"/>
      <c r="JIT125" s="189"/>
      <c r="JIU125" s="52"/>
      <c r="JJA125" s="1"/>
      <c r="JJB125" s="2"/>
      <c r="JJC125" s="2"/>
      <c r="JJD125" s="3"/>
      <c r="JJE125" s="1"/>
      <c r="JJF125" s="2"/>
      <c r="JJG125" s="2"/>
      <c r="JJH125" s="3"/>
      <c r="JJI125" s="188"/>
      <c r="JJJ125" s="189"/>
      <c r="JJK125" s="52"/>
      <c r="JJQ125" s="1"/>
      <c r="JJR125" s="2"/>
      <c r="JJS125" s="2"/>
      <c r="JJT125" s="3"/>
      <c r="JJU125" s="1"/>
      <c r="JJV125" s="2"/>
      <c r="JJW125" s="2"/>
      <c r="JJX125" s="3"/>
      <c r="JJY125" s="188"/>
      <c r="JJZ125" s="189"/>
      <c r="JKA125" s="52"/>
      <c r="JKG125" s="1"/>
      <c r="JKH125" s="2"/>
      <c r="JKI125" s="2"/>
      <c r="JKJ125" s="3"/>
      <c r="JKK125" s="1"/>
      <c r="JKL125" s="2"/>
      <c r="JKM125" s="2"/>
      <c r="JKN125" s="3"/>
      <c r="JKO125" s="188"/>
      <c r="JKP125" s="189"/>
      <c r="JKQ125" s="52"/>
      <c r="JKW125" s="1"/>
      <c r="JKX125" s="2"/>
      <c r="JKY125" s="2"/>
      <c r="JKZ125" s="3"/>
      <c r="JLA125" s="1"/>
      <c r="JLB125" s="2"/>
      <c r="JLC125" s="2"/>
      <c r="JLD125" s="3"/>
      <c r="JLE125" s="188"/>
      <c r="JLF125" s="189"/>
      <c r="JLG125" s="52"/>
      <c r="JLM125" s="1"/>
      <c r="JLN125" s="2"/>
      <c r="JLO125" s="2"/>
      <c r="JLP125" s="3"/>
      <c r="JLQ125" s="1"/>
      <c r="JLR125" s="2"/>
      <c r="JLS125" s="2"/>
      <c r="JLT125" s="3"/>
      <c r="JLU125" s="188"/>
      <c r="JLV125" s="189"/>
      <c r="JLW125" s="52"/>
      <c r="JMC125" s="1"/>
      <c r="JMD125" s="2"/>
      <c r="JME125" s="2"/>
      <c r="JMF125" s="3"/>
      <c r="JMG125" s="1"/>
      <c r="JMH125" s="2"/>
      <c r="JMI125" s="2"/>
      <c r="JMJ125" s="3"/>
      <c r="JMK125" s="188"/>
      <c r="JML125" s="189"/>
      <c r="JMM125" s="52"/>
      <c r="JMS125" s="1"/>
      <c r="JMT125" s="2"/>
      <c r="JMU125" s="2"/>
      <c r="JMV125" s="3"/>
      <c r="JMW125" s="1"/>
      <c r="JMX125" s="2"/>
      <c r="JMY125" s="2"/>
      <c r="JMZ125" s="3"/>
      <c r="JNA125" s="188"/>
      <c r="JNB125" s="189"/>
      <c r="JNC125" s="52"/>
      <c r="JNI125" s="1"/>
      <c r="JNJ125" s="2"/>
      <c r="JNK125" s="2"/>
      <c r="JNL125" s="3"/>
      <c r="JNM125" s="1"/>
      <c r="JNN125" s="2"/>
      <c r="JNO125" s="2"/>
      <c r="JNP125" s="3"/>
      <c r="JNQ125" s="188"/>
      <c r="JNR125" s="189"/>
      <c r="JNS125" s="52"/>
      <c r="JNY125" s="1"/>
      <c r="JNZ125" s="2"/>
      <c r="JOA125" s="2"/>
      <c r="JOB125" s="3"/>
      <c r="JOC125" s="1"/>
      <c r="JOD125" s="2"/>
      <c r="JOE125" s="2"/>
      <c r="JOF125" s="3"/>
      <c r="JOG125" s="188"/>
      <c r="JOH125" s="189"/>
      <c r="JOI125" s="52"/>
      <c r="JOO125" s="1"/>
      <c r="JOP125" s="2"/>
      <c r="JOQ125" s="2"/>
      <c r="JOR125" s="3"/>
      <c r="JOS125" s="1"/>
      <c r="JOT125" s="2"/>
      <c r="JOU125" s="2"/>
      <c r="JOV125" s="3"/>
      <c r="JOW125" s="188"/>
      <c r="JOX125" s="189"/>
      <c r="JOY125" s="52"/>
      <c r="JPE125" s="1"/>
      <c r="JPF125" s="2"/>
      <c r="JPG125" s="2"/>
      <c r="JPH125" s="3"/>
      <c r="JPI125" s="1"/>
      <c r="JPJ125" s="2"/>
      <c r="JPK125" s="2"/>
      <c r="JPL125" s="3"/>
      <c r="JPM125" s="188"/>
      <c r="JPN125" s="189"/>
      <c r="JPO125" s="52"/>
      <c r="JPU125" s="1"/>
      <c r="JPV125" s="2"/>
      <c r="JPW125" s="2"/>
      <c r="JPX125" s="3"/>
      <c r="JPY125" s="1"/>
      <c r="JPZ125" s="2"/>
      <c r="JQA125" s="2"/>
      <c r="JQB125" s="3"/>
      <c r="JQC125" s="188"/>
      <c r="JQD125" s="189"/>
      <c r="JQE125" s="52"/>
      <c r="JQK125" s="1"/>
      <c r="JQL125" s="2"/>
      <c r="JQM125" s="2"/>
      <c r="JQN125" s="3"/>
      <c r="JQO125" s="1"/>
      <c r="JQP125" s="2"/>
      <c r="JQQ125" s="2"/>
      <c r="JQR125" s="3"/>
      <c r="JQS125" s="188"/>
      <c r="JQT125" s="189"/>
      <c r="JQU125" s="52"/>
      <c r="JRA125" s="1"/>
      <c r="JRB125" s="2"/>
      <c r="JRC125" s="2"/>
      <c r="JRD125" s="3"/>
      <c r="JRE125" s="1"/>
      <c r="JRF125" s="2"/>
      <c r="JRG125" s="2"/>
      <c r="JRH125" s="3"/>
      <c r="JRI125" s="188"/>
      <c r="JRJ125" s="189"/>
      <c r="JRK125" s="52"/>
      <c r="JRQ125" s="1"/>
      <c r="JRR125" s="2"/>
      <c r="JRS125" s="2"/>
      <c r="JRT125" s="3"/>
      <c r="JRU125" s="1"/>
      <c r="JRV125" s="2"/>
      <c r="JRW125" s="2"/>
      <c r="JRX125" s="3"/>
      <c r="JRY125" s="188"/>
      <c r="JRZ125" s="189"/>
      <c r="JSA125" s="52"/>
      <c r="JSG125" s="1"/>
      <c r="JSH125" s="2"/>
      <c r="JSI125" s="2"/>
      <c r="JSJ125" s="3"/>
      <c r="JSK125" s="1"/>
      <c r="JSL125" s="2"/>
      <c r="JSM125" s="2"/>
      <c r="JSN125" s="3"/>
      <c r="JSO125" s="188"/>
      <c r="JSP125" s="189"/>
      <c r="JSQ125" s="52"/>
      <c r="JSW125" s="1"/>
      <c r="JSX125" s="2"/>
      <c r="JSY125" s="2"/>
      <c r="JSZ125" s="3"/>
      <c r="JTA125" s="1"/>
      <c r="JTB125" s="2"/>
      <c r="JTC125" s="2"/>
      <c r="JTD125" s="3"/>
      <c r="JTE125" s="188"/>
      <c r="JTF125" s="189"/>
      <c r="JTG125" s="52"/>
      <c r="JTM125" s="1"/>
      <c r="JTN125" s="2"/>
      <c r="JTO125" s="2"/>
      <c r="JTP125" s="3"/>
      <c r="JTQ125" s="1"/>
      <c r="JTR125" s="2"/>
      <c r="JTS125" s="2"/>
      <c r="JTT125" s="3"/>
      <c r="JTU125" s="188"/>
      <c r="JTV125" s="189"/>
      <c r="JTW125" s="52"/>
      <c r="JUC125" s="1"/>
      <c r="JUD125" s="2"/>
      <c r="JUE125" s="2"/>
      <c r="JUF125" s="3"/>
      <c r="JUG125" s="1"/>
      <c r="JUH125" s="2"/>
      <c r="JUI125" s="2"/>
      <c r="JUJ125" s="3"/>
      <c r="JUK125" s="188"/>
      <c r="JUL125" s="189"/>
      <c r="JUM125" s="52"/>
      <c r="JUS125" s="1"/>
      <c r="JUT125" s="2"/>
      <c r="JUU125" s="2"/>
      <c r="JUV125" s="3"/>
      <c r="JUW125" s="1"/>
      <c r="JUX125" s="2"/>
      <c r="JUY125" s="2"/>
      <c r="JUZ125" s="3"/>
      <c r="JVA125" s="188"/>
      <c r="JVB125" s="189"/>
      <c r="JVC125" s="52"/>
      <c r="JVI125" s="1"/>
      <c r="JVJ125" s="2"/>
      <c r="JVK125" s="2"/>
      <c r="JVL125" s="3"/>
      <c r="JVM125" s="1"/>
      <c r="JVN125" s="2"/>
      <c r="JVO125" s="2"/>
      <c r="JVP125" s="3"/>
      <c r="JVQ125" s="188"/>
      <c r="JVR125" s="189"/>
      <c r="JVS125" s="52"/>
      <c r="JVY125" s="1"/>
      <c r="JVZ125" s="2"/>
      <c r="JWA125" s="2"/>
      <c r="JWB125" s="3"/>
      <c r="JWC125" s="1"/>
      <c r="JWD125" s="2"/>
      <c r="JWE125" s="2"/>
      <c r="JWF125" s="3"/>
      <c r="JWG125" s="188"/>
      <c r="JWH125" s="189"/>
      <c r="JWI125" s="52"/>
      <c r="JWO125" s="1"/>
      <c r="JWP125" s="2"/>
      <c r="JWQ125" s="2"/>
      <c r="JWR125" s="3"/>
      <c r="JWS125" s="1"/>
      <c r="JWT125" s="2"/>
      <c r="JWU125" s="2"/>
      <c r="JWV125" s="3"/>
      <c r="JWW125" s="188"/>
      <c r="JWX125" s="189"/>
      <c r="JWY125" s="52"/>
      <c r="JXE125" s="1"/>
      <c r="JXF125" s="2"/>
      <c r="JXG125" s="2"/>
      <c r="JXH125" s="3"/>
      <c r="JXI125" s="1"/>
      <c r="JXJ125" s="2"/>
      <c r="JXK125" s="2"/>
      <c r="JXL125" s="3"/>
      <c r="JXM125" s="188"/>
      <c r="JXN125" s="189"/>
      <c r="JXO125" s="52"/>
      <c r="JXU125" s="1"/>
      <c r="JXV125" s="2"/>
      <c r="JXW125" s="2"/>
      <c r="JXX125" s="3"/>
      <c r="JXY125" s="1"/>
      <c r="JXZ125" s="2"/>
      <c r="JYA125" s="2"/>
      <c r="JYB125" s="3"/>
      <c r="JYC125" s="188"/>
      <c r="JYD125" s="189"/>
      <c r="JYE125" s="52"/>
      <c r="JYK125" s="1"/>
      <c r="JYL125" s="2"/>
      <c r="JYM125" s="2"/>
      <c r="JYN125" s="3"/>
      <c r="JYO125" s="1"/>
      <c r="JYP125" s="2"/>
      <c r="JYQ125" s="2"/>
      <c r="JYR125" s="3"/>
      <c r="JYS125" s="188"/>
      <c r="JYT125" s="189"/>
      <c r="JYU125" s="52"/>
      <c r="JZA125" s="1"/>
      <c r="JZB125" s="2"/>
      <c r="JZC125" s="2"/>
      <c r="JZD125" s="3"/>
      <c r="JZE125" s="1"/>
      <c r="JZF125" s="2"/>
      <c r="JZG125" s="2"/>
      <c r="JZH125" s="3"/>
      <c r="JZI125" s="188"/>
      <c r="JZJ125" s="189"/>
      <c r="JZK125" s="52"/>
      <c r="JZQ125" s="1"/>
      <c r="JZR125" s="2"/>
      <c r="JZS125" s="2"/>
      <c r="JZT125" s="3"/>
      <c r="JZU125" s="1"/>
      <c r="JZV125" s="2"/>
      <c r="JZW125" s="2"/>
      <c r="JZX125" s="3"/>
      <c r="JZY125" s="188"/>
      <c r="JZZ125" s="189"/>
      <c r="KAA125" s="52"/>
      <c r="KAG125" s="1"/>
      <c r="KAH125" s="2"/>
      <c r="KAI125" s="2"/>
      <c r="KAJ125" s="3"/>
      <c r="KAK125" s="1"/>
      <c r="KAL125" s="2"/>
      <c r="KAM125" s="2"/>
      <c r="KAN125" s="3"/>
      <c r="KAO125" s="188"/>
      <c r="KAP125" s="189"/>
      <c r="KAQ125" s="52"/>
      <c r="KAW125" s="1"/>
      <c r="KAX125" s="2"/>
      <c r="KAY125" s="2"/>
      <c r="KAZ125" s="3"/>
      <c r="KBA125" s="1"/>
      <c r="KBB125" s="2"/>
      <c r="KBC125" s="2"/>
      <c r="KBD125" s="3"/>
      <c r="KBE125" s="188"/>
      <c r="KBF125" s="189"/>
      <c r="KBG125" s="52"/>
      <c r="KBM125" s="1"/>
      <c r="KBN125" s="2"/>
      <c r="KBO125" s="2"/>
      <c r="KBP125" s="3"/>
      <c r="KBQ125" s="1"/>
      <c r="KBR125" s="2"/>
      <c r="KBS125" s="2"/>
      <c r="KBT125" s="3"/>
      <c r="KBU125" s="188"/>
      <c r="KBV125" s="189"/>
      <c r="KBW125" s="52"/>
      <c r="KCC125" s="1"/>
      <c r="KCD125" s="2"/>
      <c r="KCE125" s="2"/>
      <c r="KCF125" s="3"/>
      <c r="KCG125" s="1"/>
      <c r="KCH125" s="2"/>
      <c r="KCI125" s="2"/>
      <c r="KCJ125" s="3"/>
      <c r="KCK125" s="188"/>
      <c r="KCL125" s="189"/>
      <c r="KCM125" s="52"/>
      <c r="KCS125" s="1"/>
      <c r="KCT125" s="2"/>
      <c r="KCU125" s="2"/>
      <c r="KCV125" s="3"/>
      <c r="KCW125" s="1"/>
      <c r="KCX125" s="2"/>
      <c r="KCY125" s="2"/>
      <c r="KCZ125" s="3"/>
      <c r="KDA125" s="188"/>
      <c r="KDB125" s="189"/>
      <c r="KDC125" s="52"/>
      <c r="KDI125" s="1"/>
      <c r="KDJ125" s="2"/>
      <c r="KDK125" s="2"/>
      <c r="KDL125" s="3"/>
      <c r="KDM125" s="1"/>
      <c r="KDN125" s="2"/>
      <c r="KDO125" s="2"/>
      <c r="KDP125" s="3"/>
      <c r="KDQ125" s="188"/>
      <c r="KDR125" s="189"/>
      <c r="KDS125" s="52"/>
      <c r="KDY125" s="1"/>
      <c r="KDZ125" s="2"/>
      <c r="KEA125" s="2"/>
      <c r="KEB125" s="3"/>
      <c r="KEC125" s="1"/>
      <c r="KED125" s="2"/>
      <c r="KEE125" s="2"/>
      <c r="KEF125" s="3"/>
      <c r="KEG125" s="188"/>
      <c r="KEH125" s="189"/>
      <c r="KEI125" s="52"/>
      <c r="KEO125" s="1"/>
      <c r="KEP125" s="2"/>
      <c r="KEQ125" s="2"/>
      <c r="KER125" s="3"/>
      <c r="KES125" s="1"/>
      <c r="KET125" s="2"/>
      <c r="KEU125" s="2"/>
      <c r="KEV125" s="3"/>
      <c r="KEW125" s="188"/>
      <c r="KEX125" s="189"/>
      <c r="KEY125" s="52"/>
      <c r="KFE125" s="1"/>
      <c r="KFF125" s="2"/>
      <c r="KFG125" s="2"/>
      <c r="KFH125" s="3"/>
      <c r="KFI125" s="1"/>
      <c r="KFJ125" s="2"/>
      <c r="KFK125" s="2"/>
      <c r="KFL125" s="3"/>
      <c r="KFM125" s="188"/>
      <c r="KFN125" s="189"/>
      <c r="KFO125" s="52"/>
      <c r="KFU125" s="1"/>
      <c r="KFV125" s="2"/>
      <c r="KFW125" s="2"/>
      <c r="KFX125" s="3"/>
      <c r="KFY125" s="1"/>
      <c r="KFZ125" s="2"/>
      <c r="KGA125" s="2"/>
      <c r="KGB125" s="3"/>
      <c r="KGC125" s="188"/>
      <c r="KGD125" s="189"/>
      <c r="KGE125" s="52"/>
      <c r="KGK125" s="1"/>
      <c r="KGL125" s="2"/>
      <c r="KGM125" s="2"/>
      <c r="KGN125" s="3"/>
      <c r="KGO125" s="1"/>
      <c r="KGP125" s="2"/>
      <c r="KGQ125" s="2"/>
      <c r="KGR125" s="3"/>
      <c r="KGS125" s="188"/>
      <c r="KGT125" s="189"/>
      <c r="KGU125" s="52"/>
      <c r="KHA125" s="1"/>
      <c r="KHB125" s="2"/>
      <c r="KHC125" s="2"/>
      <c r="KHD125" s="3"/>
      <c r="KHE125" s="1"/>
      <c r="KHF125" s="2"/>
      <c r="KHG125" s="2"/>
      <c r="KHH125" s="3"/>
      <c r="KHI125" s="188"/>
      <c r="KHJ125" s="189"/>
      <c r="KHK125" s="52"/>
      <c r="KHQ125" s="1"/>
      <c r="KHR125" s="2"/>
      <c r="KHS125" s="2"/>
      <c r="KHT125" s="3"/>
      <c r="KHU125" s="1"/>
      <c r="KHV125" s="2"/>
      <c r="KHW125" s="2"/>
      <c r="KHX125" s="3"/>
      <c r="KHY125" s="188"/>
      <c r="KHZ125" s="189"/>
      <c r="KIA125" s="52"/>
      <c r="KIG125" s="1"/>
      <c r="KIH125" s="2"/>
      <c r="KII125" s="2"/>
      <c r="KIJ125" s="3"/>
      <c r="KIK125" s="1"/>
      <c r="KIL125" s="2"/>
      <c r="KIM125" s="2"/>
      <c r="KIN125" s="3"/>
      <c r="KIO125" s="188"/>
      <c r="KIP125" s="189"/>
      <c r="KIQ125" s="52"/>
      <c r="KIW125" s="1"/>
      <c r="KIX125" s="2"/>
      <c r="KIY125" s="2"/>
      <c r="KIZ125" s="3"/>
      <c r="KJA125" s="1"/>
      <c r="KJB125" s="2"/>
      <c r="KJC125" s="2"/>
      <c r="KJD125" s="3"/>
      <c r="KJE125" s="188"/>
      <c r="KJF125" s="189"/>
      <c r="KJG125" s="52"/>
      <c r="KJM125" s="1"/>
      <c r="KJN125" s="2"/>
      <c r="KJO125" s="2"/>
      <c r="KJP125" s="3"/>
      <c r="KJQ125" s="1"/>
      <c r="KJR125" s="2"/>
      <c r="KJS125" s="2"/>
      <c r="KJT125" s="3"/>
      <c r="KJU125" s="188"/>
      <c r="KJV125" s="189"/>
      <c r="KJW125" s="52"/>
      <c r="KKC125" s="1"/>
      <c r="KKD125" s="2"/>
      <c r="KKE125" s="2"/>
      <c r="KKF125" s="3"/>
      <c r="KKG125" s="1"/>
      <c r="KKH125" s="2"/>
      <c r="KKI125" s="2"/>
      <c r="KKJ125" s="3"/>
      <c r="KKK125" s="188"/>
      <c r="KKL125" s="189"/>
      <c r="KKM125" s="52"/>
      <c r="KKS125" s="1"/>
      <c r="KKT125" s="2"/>
      <c r="KKU125" s="2"/>
      <c r="KKV125" s="3"/>
      <c r="KKW125" s="1"/>
      <c r="KKX125" s="2"/>
      <c r="KKY125" s="2"/>
      <c r="KKZ125" s="3"/>
      <c r="KLA125" s="188"/>
      <c r="KLB125" s="189"/>
      <c r="KLC125" s="52"/>
      <c r="KLI125" s="1"/>
      <c r="KLJ125" s="2"/>
      <c r="KLK125" s="2"/>
      <c r="KLL125" s="3"/>
      <c r="KLM125" s="1"/>
      <c r="KLN125" s="2"/>
      <c r="KLO125" s="2"/>
      <c r="KLP125" s="3"/>
      <c r="KLQ125" s="188"/>
      <c r="KLR125" s="189"/>
      <c r="KLS125" s="52"/>
      <c r="KLY125" s="1"/>
      <c r="KLZ125" s="2"/>
      <c r="KMA125" s="2"/>
      <c r="KMB125" s="3"/>
      <c r="KMC125" s="1"/>
      <c r="KMD125" s="2"/>
      <c r="KME125" s="2"/>
      <c r="KMF125" s="3"/>
      <c r="KMG125" s="188"/>
      <c r="KMH125" s="189"/>
      <c r="KMI125" s="52"/>
      <c r="KMO125" s="1"/>
      <c r="KMP125" s="2"/>
      <c r="KMQ125" s="2"/>
      <c r="KMR125" s="3"/>
      <c r="KMS125" s="1"/>
      <c r="KMT125" s="2"/>
      <c r="KMU125" s="2"/>
      <c r="KMV125" s="3"/>
      <c r="KMW125" s="188"/>
      <c r="KMX125" s="189"/>
      <c r="KMY125" s="52"/>
      <c r="KNE125" s="1"/>
      <c r="KNF125" s="2"/>
      <c r="KNG125" s="2"/>
      <c r="KNH125" s="3"/>
      <c r="KNI125" s="1"/>
      <c r="KNJ125" s="2"/>
      <c r="KNK125" s="2"/>
      <c r="KNL125" s="3"/>
      <c r="KNM125" s="188"/>
      <c r="KNN125" s="189"/>
      <c r="KNO125" s="52"/>
      <c r="KNU125" s="1"/>
      <c r="KNV125" s="2"/>
      <c r="KNW125" s="2"/>
      <c r="KNX125" s="3"/>
      <c r="KNY125" s="1"/>
      <c r="KNZ125" s="2"/>
      <c r="KOA125" s="2"/>
      <c r="KOB125" s="3"/>
      <c r="KOC125" s="188"/>
      <c r="KOD125" s="189"/>
      <c r="KOE125" s="52"/>
      <c r="KOK125" s="1"/>
      <c r="KOL125" s="2"/>
      <c r="KOM125" s="2"/>
      <c r="KON125" s="3"/>
      <c r="KOO125" s="1"/>
      <c r="KOP125" s="2"/>
      <c r="KOQ125" s="2"/>
      <c r="KOR125" s="3"/>
      <c r="KOS125" s="188"/>
      <c r="KOT125" s="189"/>
      <c r="KOU125" s="52"/>
      <c r="KPA125" s="1"/>
      <c r="KPB125" s="2"/>
      <c r="KPC125" s="2"/>
      <c r="KPD125" s="3"/>
      <c r="KPE125" s="1"/>
      <c r="KPF125" s="2"/>
      <c r="KPG125" s="2"/>
      <c r="KPH125" s="3"/>
      <c r="KPI125" s="188"/>
      <c r="KPJ125" s="189"/>
      <c r="KPK125" s="52"/>
      <c r="KPQ125" s="1"/>
      <c r="KPR125" s="2"/>
      <c r="KPS125" s="2"/>
      <c r="KPT125" s="3"/>
      <c r="KPU125" s="1"/>
      <c r="KPV125" s="2"/>
      <c r="KPW125" s="2"/>
      <c r="KPX125" s="3"/>
      <c r="KPY125" s="188"/>
      <c r="KPZ125" s="189"/>
      <c r="KQA125" s="52"/>
      <c r="KQG125" s="1"/>
      <c r="KQH125" s="2"/>
      <c r="KQI125" s="2"/>
      <c r="KQJ125" s="3"/>
      <c r="KQK125" s="1"/>
      <c r="KQL125" s="2"/>
      <c r="KQM125" s="2"/>
      <c r="KQN125" s="3"/>
      <c r="KQO125" s="188"/>
      <c r="KQP125" s="189"/>
      <c r="KQQ125" s="52"/>
      <c r="KQW125" s="1"/>
      <c r="KQX125" s="2"/>
      <c r="KQY125" s="2"/>
      <c r="KQZ125" s="3"/>
      <c r="KRA125" s="1"/>
      <c r="KRB125" s="2"/>
      <c r="KRC125" s="2"/>
      <c r="KRD125" s="3"/>
      <c r="KRE125" s="188"/>
      <c r="KRF125" s="189"/>
      <c r="KRG125" s="52"/>
      <c r="KRM125" s="1"/>
      <c r="KRN125" s="2"/>
      <c r="KRO125" s="2"/>
      <c r="KRP125" s="3"/>
      <c r="KRQ125" s="1"/>
      <c r="KRR125" s="2"/>
      <c r="KRS125" s="2"/>
      <c r="KRT125" s="3"/>
      <c r="KRU125" s="188"/>
      <c r="KRV125" s="189"/>
      <c r="KRW125" s="52"/>
      <c r="KSC125" s="1"/>
      <c r="KSD125" s="2"/>
      <c r="KSE125" s="2"/>
      <c r="KSF125" s="3"/>
      <c r="KSG125" s="1"/>
      <c r="KSH125" s="2"/>
      <c r="KSI125" s="2"/>
      <c r="KSJ125" s="3"/>
      <c r="KSK125" s="188"/>
      <c r="KSL125" s="189"/>
      <c r="KSM125" s="52"/>
      <c r="KSS125" s="1"/>
      <c r="KST125" s="2"/>
      <c r="KSU125" s="2"/>
      <c r="KSV125" s="3"/>
      <c r="KSW125" s="1"/>
      <c r="KSX125" s="2"/>
      <c r="KSY125" s="2"/>
      <c r="KSZ125" s="3"/>
      <c r="KTA125" s="188"/>
      <c r="KTB125" s="189"/>
      <c r="KTC125" s="52"/>
      <c r="KTI125" s="1"/>
      <c r="KTJ125" s="2"/>
      <c r="KTK125" s="2"/>
      <c r="KTL125" s="3"/>
      <c r="KTM125" s="1"/>
      <c r="KTN125" s="2"/>
      <c r="KTO125" s="2"/>
      <c r="KTP125" s="3"/>
      <c r="KTQ125" s="188"/>
      <c r="KTR125" s="189"/>
      <c r="KTS125" s="52"/>
      <c r="KTY125" s="1"/>
      <c r="KTZ125" s="2"/>
      <c r="KUA125" s="2"/>
      <c r="KUB125" s="3"/>
      <c r="KUC125" s="1"/>
      <c r="KUD125" s="2"/>
      <c r="KUE125" s="2"/>
      <c r="KUF125" s="3"/>
      <c r="KUG125" s="188"/>
      <c r="KUH125" s="189"/>
      <c r="KUI125" s="52"/>
      <c r="KUO125" s="1"/>
      <c r="KUP125" s="2"/>
      <c r="KUQ125" s="2"/>
      <c r="KUR125" s="3"/>
      <c r="KUS125" s="1"/>
      <c r="KUT125" s="2"/>
      <c r="KUU125" s="2"/>
      <c r="KUV125" s="3"/>
      <c r="KUW125" s="188"/>
      <c r="KUX125" s="189"/>
      <c r="KUY125" s="52"/>
      <c r="KVE125" s="1"/>
      <c r="KVF125" s="2"/>
      <c r="KVG125" s="2"/>
      <c r="KVH125" s="3"/>
      <c r="KVI125" s="1"/>
      <c r="KVJ125" s="2"/>
      <c r="KVK125" s="2"/>
      <c r="KVL125" s="3"/>
      <c r="KVM125" s="188"/>
      <c r="KVN125" s="189"/>
      <c r="KVO125" s="52"/>
      <c r="KVU125" s="1"/>
      <c r="KVV125" s="2"/>
      <c r="KVW125" s="2"/>
      <c r="KVX125" s="3"/>
      <c r="KVY125" s="1"/>
      <c r="KVZ125" s="2"/>
      <c r="KWA125" s="2"/>
      <c r="KWB125" s="3"/>
      <c r="KWC125" s="188"/>
      <c r="KWD125" s="189"/>
      <c r="KWE125" s="52"/>
      <c r="KWK125" s="1"/>
      <c r="KWL125" s="2"/>
      <c r="KWM125" s="2"/>
      <c r="KWN125" s="3"/>
      <c r="KWO125" s="1"/>
      <c r="KWP125" s="2"/>
      <c r="KWQ125" s="2"/>
      <c r="KWR125" s="3"/>
      <c r="KWS125" s="188"/>
      <c r="KWT125" s="189"/>
      <c r="KWU125" s="52"/>
      <c r="KXA125" s="1"/>
      <c r="KXB125" s="2"/>
      <c r="KXC125" s="2"/>
      <c r="KXD125" s="3"/>
      <c r="KXE125" s="1"/>
      <c r="KXF125" s="2"/>
      <c r="KXG125" s="2"/>
      <c r="KXH125" s="3"/>
      <c r="KXI125" s="188"/>
      <c r="KXJ125" s="189"/>
      <c r="KXK125" s="52"/>
      <c r="KXQ125" s="1"/>
      <c r="KXR125" s="2"/>
      <c r="KXS125" s="2"/>
      <c r="KXT125" s="3"/>
      <c r="KXU125" s="1"/>
      <c r="KXV125" s="2"/>
      <c r="KXW125" s="2"/>
      <c r="KXX125" s="3"/>
      <c r="KXY125" s="188"/>
      <c r="KXZ125" s="189"/>
      <c r="KYA125" s="52"/>
      <c r="KYG125" s="1"/>
      <c r="KYH125" s="2"/>
      <c r="KYI125" s="2"/>
      <c r="KYJ125" s="3"/>
      <c r="KYK125" s="1"/>
      <c r="KYL125" s="2"/>
      <c r="KYM125" s="2"/>
      <c r="KYN125" s="3"/>
      <c r="KYO125" s="188"/>
      <c r="KYP125" s="189"/>
      <c r="KYQ125" s="52"/>
      <c r="KYW125" s="1"/>
      <c r="KYX125" s="2"/>
      <c r="KYY125" s="2"/>
      <c r="KYZ125" s="3"/>
      <c r="KZA125" s="1"/>
      <c r="KZB125" s="2"/>
      <c r="KZC125" s="2"/>
      <c r="KZD125" s="3"/>
      <c r="KZE125" s="188"/>
      <c r="KZF125" s="189"/>
      <c r="KZG125" s="52"/>
      <c r="KZM125" s="1"/>
      <c r="KZN125" s="2"/>
      <c r="KZO125" s="2"/>
      <c r="KZP125" s="3"/>
      <c r="KZQ125" s="1"/>
      <c r="KZR125" s="2"/>
      <c r="KZS125" s="2"/>
      <c r="KZT125" s="3"/>
      <c r="KZU125" s="188"/>
      <c r="KZV125" s="189"/>
      <c r="KZW125" s="52"/>
      <c r="LAC125" s="1"/>
      <c r="LAD125" s="2"/>
      <c r="LAE125" s="2"/>
      <c r="LAF125" s="3"/>
      <c r="LAG125" s="1"/>
      <c r="LAH125" s="2"/>
      <c r="LAI125" s="2"/>
      <c r="LAJ125" s="3"/>
      <c r="LAK125" s="188"/>
      <c r="LAL125" s="189"/>
      <c r="LAM125" s="52"/>
      <c r="LAS125" s="1"/>
      <c r="LAT125" s="2"/>
      <c r="LAU125" s="2"/>
      <c r="LAV125" s="3"/>
      <c r="LAW125" s="1"/>
      <c r="LAX125" s="2"/>
      <c r="LAY125" s="2"/>
      <c r="LAZ125" s="3"/>
      <c r="LBA125" s="188"/>
      <c r="LBB125" s="189"/>
      <c r="LBC125" s="52"/>
      <c r="LBI125" s="1"/>
      <c r="LBJ125" s="2"/>
      <c r="LBK125" s="2"/>
      <c r="LBL125" s="3"/>
      <c r="LBM125" s="1"/>
      <c r="LBN125" s="2"/>
      <c r="LBO125" s="2"/>
      <c r="LBP125" s="3"/>
      <c r="LBQ125" s="188"/>
      <c r="LBR125" s="189"/>
      <c r="LBS125" s="52"/>
      <c r="LBY125" s="1"/>
      <c r="LBZ125" s="2"/>
      <c r="LCA125" s="2"/>
      <c r="LCB125" s="3"/>
      <c r="LCC125" s="1"/>
      <c r="LCD125" s="2"/>
      <c r="LCE125" s="2"/>
      <c r="LCF125" s="3"/>
      <c r="LCG125" s="188"/>
      <c r="LCH125" s="189"/>
      <c r="LCI125" s="52"/>
      <c r="LCO125" s="1"/>
      <c r="LCP125" s="2"/>
      <c r="LCQ125" s="2"/>
      <c r="LCR125" s="3"/>
      <c r="LCS125" s="1"/>
      <c r="LCT125" s="2"/>
      <c r="LCU125" s="2"/>
      <c r="LCV125" s="3"/>
      <c r="LCW125" s="188"/>
      <c r="LCX125" s="189"/>
      <c r="LCY125" s="52"/>
      <c r="LDE125" s="1"/>
      <c r="LDF125" s="2"/>
      <c r="LDG125" s="2"/>
      <c r="LDH125" s="3"/>
      <c r="LDI125" s="1"/>
      <c r="LDJ125" s="2"/>
      <c r="LDK125" s="2"/>
      <c r="LDL125" s="3"/>
      <c r="LDM125" s="188"/>
      <c r="LDN125" s="189"/>
      <c r="LDO125" s="52"/>
      <c r="LDU125" s="1"/>
      <c r="LDV125" s="2"/>
      <c r="LDW125" s="2"/>
      <c r="LDX125" s="3"/>
      <c r="LDY125" s="1"/>
      <c r="LDZ125" s="2"/>
      <c r="LEA125" s="2"/>
      <c r="LEB125" s="3"/>
      <c r="LEC125" s="188"/>
      <c r="LED125" s="189"/>
      <c r="LEE125" s="52"/>
      <c r="LEK125" s="1"/>
      <c r="LEL125" s="2"/>
      <c r="LEM125" s="2"/>
      <c r="LEN125" s="3"/>
      <c r="LEO125" s="1"/>
      <c r="LEP125" s="2"/>
      <c r="LEQ125" s="2"/>
      <c r="LER125" s="3"/>
      <c r="LES125" s="188"/>
      <c r="LET125" s="189"/>
      <c r="LEU125" s="52"/>
      <c r="LFA125" s="1"/>
      <c r="LFB125" s="2"/>
      <c r="LFC125" s="2"/>
      <c r="LFD125" s="3"/>
      <c r="LFE125" s="1"/>
      <c r="LFF125" s="2"/>
      <c r="LFG125" s="2"/>
      <c r="LFH125" s="3"/>
      <c r="LFI125" s="188"/>
      <c r="LFJ125" s="189"/>
      <c r="LFK125" s="52"/>
      <c r="LFQ125" s="1"/>
      <c r="LFR125" s="2"/>
      <c r="LFS125" s="2"/>
      <c r="LFT125" s="3"/>
      <c r="LFU125" s="1"/>
      <c r="LFV125" s="2"/>
      <c r="LFW125" s="2"/>
      <c r="LFX125" s="3"/>
      <c r="LFY125" s="188"/>
      <c r="LFZ125" s="189"/>
      <c r="LGA125" s="52"/>
      <c r="LGG125" s="1"/>
      <c r="LGH125" s="2"/>
      <c r="LGI125" s="2"/>
      <c r="LGJ125" s="3"/>
      <c r="LGK125" s="1"/>
      <c r="LGL125" s="2"/>
      <c r="LGM125" s="2"/>
      <c r="LGN125" s="3"/>
      <c r="LGO125" s="188"/>
      <c r="LGP125" s="189"/>
      <c r="LGQ125" s="52"/>
      <c r="LGW125" s="1"/>
      <c r="LGX125" s="2"/>
      <c r="LGY125" s="2"/>
      <c r="LGZ125" s="3"/>
      <c r="LHA125" s="1"/>
      <c r="LHB125" s="2"/>
      <c r="LHC125" s="2"/>
      <c r="LHD125" s="3"/>
      <c r="LHE125" s="188"/>
      <c r="LHF125" s="189"/>
      <c r="LHG125" s="52"/>
      <c r="LHM125" s="1"/>
      <c r="LHN125" s="2"/>
      <c r="LHO125" s="2"/>
      <c r="LHP125" s="3"/>
      <c r="LHQ125" s="1"/>
      <c r="LHR125" s="2"/>
      <c r="LHS125" s="2"/>
      <c r="LHT125" s="3"/>
      <c r="LHU125" s="188"/>
      <c r="LHV125" s="189"/>
      <c r="LHW125" s="52"/>
      <c r="LIC125" s="1"/>
      <c r="LID125" s="2"/>
      <c r="LIE125" s="2"/>
      <c r="LIF125" s="3"/>
      <c r="LIG125" s="1"/>
      <c r="LIH125" s="2"/>
      <c r="LII125" s="2"/>
      <c r="LIJ125" s="3"/>
      <c r="LIK125" s="188"/>
      <c r="LIL125" s="189"/>
      <c r="LIM125" s="52"/>
      <c r="LIS125" s="1"/>
      <c r="LIT125" s="2"/>
      <c r="LIU125" s="2"/>
      <c r="LIV125" s="3"/>
      <c r="LIW125" s="1"/>
      <c r="LIX125" s="2"/>
      <c r="LIY125" s="2"/>
      <c r="LIZ125" s="3"/>
      <c r="LJA125" s="188"/>
      <c r="LJB125" s="189"/>
      <c r="LJC125" s="52"/>
      <c r="LJI125" s="1"/>
      <c r="LJJ125" s="2"/>
      <c r="LJK125" s="2"/>
      <c r="LJL125" s="3"/>
      <c r="LJM125" s="1"/>
      <c r="LJN125" s="2"/>
      <c r="LJO125" s="2"/>
      <c r="LJP125" s="3"/>
      <c r="LJQ125" s="188"/>
      <c r="LJR125" s="189"/>
      <c r="LJS125" s="52"/>
      <c r="LJY125" s="1"/>
      <c r="LJZ125" s="2"/>
      <c r="LKA125" s="2"/>
      <c r="LKB125" s="3"/>
      <c r="LKC125" s="1"/>
      <c r="LKD125" s="2"/>
      <c r="LKE125" s="2"/>
      <c r="LKF125" s="3"/>
      <c r="LKG125" s="188"/>
      <c r="LKH125" s="189"/>
      <c r="LKI125" s="52"/>
      <c r="LKO125" s="1"/>
      <c r="LKP125" s="2"/>
      <c r="LKQ125" s="2"/>
      <c r="LKR125" s="3"/>
      <c r="LKS125" s="1"/>
      <c r="LKT125" s="2"/>
      <c r="LKU125" s="2"/>
      <c r="LKV125" s="3"/>
      <c r="LKW125" s="188"/>
      <c r="LKX125" s="189"/>
      <c r="LKY125" s="52"/>
      <c r="LLE125" s="1"/>
      <c r="LLF125" s="2"/>
      <c r="LLG125" s="2"/>
      <c r="LLH125" s="3"/>
      <c r="LLI125" s="1"/>
      <c r="LLJ125" s="2"/>
      <c r="LLK125" s="2"/>
      <c r="LLL125" s="3"/>
      <c r="LLM125" s="188"/>
      <c r="LLN125" s="189"/>
      <c r="LLO125" s="52"/>
      <c r="LLU125" s="1"/>
      <c r="LLV125" s="2"/>
      <c r="LLW125" s="2"/>
      <c r="LLX125" s="3"/>
      <c r="LLY125" s="1"/>
      <c r="LLZ125" s="2"/>
      <c r="LMA125" s="2"/>
      <c r="LMB125" s="3"/>
      <c r="LMC125" s="188"/>
      <c r="LMD125" s="189"/>
      <c r="LME125" s="52"/>
      <c r="LMK125" s="1"/>
      <c r="LML125" s="2"/>
      <c r="LMM125" s="2"/>
      <c r="LMN125" s="3"/>
      <c r="LMO125" s="1"/>
      <c r="LMP125" s="2"/>
      <c r="LMQ125" s="2"/>
      <c r="LMR125" s="3"/>
      <c r="LMS125" s="188"/>
      <c r="LMT125" s="189"/>
      <c r="LMU125" s="52"/>
      <c r="LNA125" s="1"/>
      <c r="LNB125" s="2"/>
      <c r="LNC125" s="2"/>
      <c r="LND125" s="3"/>
      <c r="LNE125" s="1"/>
      <c r="LNF125" s="2"/>
      <c r="LNG125" s="2"/>
      <c r="LNH125" s="3"/>
      <c r="LNI125" s="188"/>
      <c r="LNJ125" s="189"/>
      <c r="LNK125" s="52"/>
      <c r="LNQ125" s="1"/>
      <c r="LNR125" s="2"/>
      <c r="LNS125" s="2"/>
      <c r="LNT125" s="3"/>
      <c r="LNU125" s="1"/>
      <c r="LNV125" s="2"/>
      <c r="LNW125" s="2"/>
      <c r="LNX125" s="3"/>
      <c r="LNY125" s="188"/>
      <c r="LNZ125" s="189"/>
      <c r="LOA125" s="52"/>
      <c r="LOG125" s="1"/>
      <c r="LOH125" s="2"/>
      <c r="LOI125" s="2"/>
      <c r="LOJ125" s="3"/>
      <c r="LOK125" s="1"/>
      <c r="LOL125" s="2"/>
      <c r="LOM125" s="2"/>
      <c r="LON125" s="3"/>
      <c r="LOO125" s="188"/>
      <c r="LOP125" s="189"/>
      <c r="LOQ125" s="52"/>
      <c r="LOW125" s="1"/>
      <c r="LOX125" s="2"/>
      <c r="LOY125" s="2"/>
      <c r="LOZ125" s="3"/>
      <c r="LPA125" s="1"/>
      <c r="LPB125" s="2"/>
      <c r="LPC125" s="2"/>
      <c r="LPD125" s="3"/>
      <c r="LPE125" s="188"/>
      <c r="LPF125" s="189"/>
      <c r="LPG125" s="52"/>
      <c r="LPM125" s="1"/>
      <c r="LPN125" s="2"/>
      <c r="LPO125" s="2"/>
      <c r="LPP125" s="3"/>
      <c r="LPQ125" s="1"/>
      <c r="LPR125" s="2"/>
      <c r="LPS125" s="2"/>
      <c r="LPT125" s="3"/>
      <c r="LPU125" s="188"/>
      <c r="LPV125" s="189"/>
      <c r="LPW125" s="52"/>
      <c r="LQC125" s="1"/>
      <c r="LQD125" s="2"/>
      <c r="LQE125" s="2"/>
      <c r="LQF125" s="3"/>
      <c r="LQG125" s="1"/>
      <c r="LQH125" s="2"/>
      <c r="LQI125" s="2"/>
      <c r="LQJ125" s="3"/>
      <c r="LQK125" s="188"/>
      <c r="LQL125" s="189"/>
      <c r="LQM125" s="52"/>
      <c r="LQS125" s="1"/>
      <c r="LQT125" s="2"/>
      <c r="LQU125" s="2"/>
      <c r="LQV125" s="3"/>
      <c r="LQW125" s="1"/>
      <c r="LQX125" s="2"/>
      <c r="LQY125" s="2"/>
      <c r="LQZ125" s="3"/>
      <c r="LRA125" s="188"/>
      <c r="LRB125" s="189"/>
      <c r="LRC125" s="52"/>
      <c r="LRI125" s="1"/>
      <c r="LRJ125" s="2"/>
      <c r="LRK125" s="2"/>
      <c r="LRL125" s="3"/>
      <c r="LRM125" s="1"/>
      <c r="LRN125" s="2"/>
      <c r="LRO125" s="2"/>
      <c r="LRP125" s="3"/>
      <c r="LRQ125" s="188"/>
      <c r="LRR125" s="189"/>
      <c r="LRS125" s="52"/>
      <c r="LRY125" s="1"/>
      <c r="LRZ125" s="2"/>
      <c r="LSA125" s="2"/>
      <c r="LSB125" s="3"/>
      <c r="LSC125" s="1"/>
      <c r="LSD125" s="2"/>
      <c r="LSE125" s="2"/>
      <c r="LSF125" s="3"/>
      <c r="LSG125" s="188"/>
      <c r="LSH125" s="189"/>
      <c r="LSI125" s="52"/>
      <c r="LSO125" s="1"/>
      <c r="LSP125" s="2"/>
      <c r="LSQ125" s="2"/>
      <c r="LSR125" s="3"/>
      <c r="LSS125" s="1"/>
      <c r="LST125" s="2"/>
      <c r="LSU125" s="2"/>
      <c r="LSV125" s="3"/>
      <c r="LSW125" s="188"/>
      <c r="LSX125" s="189"/>
      <c r="LSY125" s="52"/>
      <c r="LTE125" s="1"/>
      <c r="LTF125" s="2"/>
      <c r="LTG125" s="2"/>
      <c r="LTH125" s="3"/>
      <c r="LTI125" s="1"/>
      <c r="LTJ125" s="2"/>
      <c r="LTK125" s="2"/>
      <c r="LTL125" s="3"/>
      <c r="LTM125" s="188"/>
      <c r="LTN125" s="189"/>
      <c r="LTO125" s="52"/>
      <c r="LTU125" s="1"/>
      <c r="LTV125" s="2"/>
      <c r="LTW125" s="2"/>
      <c r="LTX125" s="3"/>
      <c r="LTY125" s="1"/>
      <c r="LTZ125" s="2"/>
      <c r="LUA125" s="2"/>
      <c r="LUB125" s="3"/>
      <c r="LUC125" s="188"/>
      <c r="LUD125" s="189"/>
      <c r="LUE125" s="52"/>
      <c r="LUK125" s="1"/>
      <c r="LUL125" s="2"/>
      <c r="LUM125" s="2"/>
      <c r="LUN125" s="3"/>
      <c r="LUO125" s="1"/>
      <c r="LUP125" s="2"/>
      <c r="LUQ125" s="2"/>
      <c r="LUR125" s="3"/>
      <c r="LUS125" s="188"/>
      <c r="LUT125" s="189"/>
      <c r="LUU125" s="52"/>
      <c r="LVA125" s="1"/>
      <c r="LVB125" s="2"/>
      <c r="LVC125" s="2"/>
      <c r="LVD125" s="3"/>
      <c r="LVE125" s="1"/>
      <c r="LVF125" s="2"/>
      <c r="LVG125" s="2"/>
      <c r="LVH125" s="3"/>
      <c r="LVI125" s="188"/>
      <c r="LVJ125" s="189"/>
      <c r="LVK125" s="52"/>
      <c r="LVQ125" s="1"/>
      <c r="LVR125" s="2"/>
      <c r="LVS125" s="2"/>
      <c r="LVT125" s="3"/>
      <c r="LVU125" s="1"/>
      <c r="LVV125" s="2"/>
      <c r="LVW125" s="2"/>
      <c r="LVX125" s="3"/>
      <c r="LVY125" s="188"/>
      <c r="LVZ125" s="189"/>
      <c r="LWA125" s="52"/>
      <c r="LWG125" s="1"/>
      <c r="LWH125" s="2"/>
      <c r="LWI125" s="2"/>
      <c r="LWJ125" s="3"/>
      <c r="LWK125" s="1"/>
      <c r="LWL125" s="2"/>
      <c r="LWM125" s="2"/>
      <c r="LWN125" s="3"/>
      <c r="LWO125" s="188"/>
      <c r="LWP125" s="189"/>
      <c r="LWQ125" s="52"/>
      <c r="LWW125" s="1"/>
      <c r="LWX125" s="2"/>
      <c r="LWY125" s="2"/>
      <c r="LWZ125" s="3"/>
      <c r="LXA125" s="1"/>
      <c r="LXB125" s="2"/>
      <c r="LXC125" s="2"/>
      <c r="LXD125" s="3"/>
      <c r="LXE125" s="188"/>
      <c r="LXF125" s="189"/>
      <c r="LXG125" s="52"/>
      <c r="LXM125" s="1"/>
      <c r="LXN125" s="2"/>
      <c r="LXO125" s="2"/>
      <c r="LXP125" s="3"/>
      <c r="LXQ125" s="1"/>
      <c r="LXR125" s="2"/>
      <c r="LXS125" s="2"/>
      <c r="LXT125" s="3"/>
      <c r="LXU125" s="188"/>
      <c r="LXV125" s="189"/>
      <c r="LXW125" s="52"/>
      <c r="LYC125" s="1"/>
      <c r="LYD125" s="2"/>
      <c r="LYE125" s="2"/>
      <c r="LYF125" s="3"/>
      <c r="LYG125" s="1"/>
      <c r="LYH125" s="2"/>
      <c r="LYI125" s="2"/>
      <c r="LYJ125" s="3"/>
      <c r="LYK125" s="188"/>
      <c r="LYL125" s="189"/>
      <c r="LYM125" s="52"/>
      <c r="LYS125" s="1"/>
      <c r="LYT125" s="2"/>
      <c r="LYU125" s="2"/>
      <c r="LYV125" s="3"/>
      <c r="LYW125" s="1"/>
      <c r="LYX125" s="2"/>
      <c r="LYY125" s="2"/>
      <c r="LYZ125" s="3"/>
      <c r="LZA125" s="188"/>
      <c r="LZB125" s="189"/>
      <c r="LZC125" s="52"/>
      <c r="LZI125" s="1"/>
      <c r="LZJ125" s="2"/>
      <c r="LZK125" s="2"/>
      <c r="LZL125" s="3"/>
      <c r="LZM125" s="1"/>
      <c r="LZN125" s="2"/>
      <c r="LZO125" s="2"/>
      <c r="LZP125" s="3"/>
      <c r="LZQ125" s="188"/>
      <c r="LZR125" s="189"/>
      <c r="LZS125" s="52"/>
      <c r="LZY125" s="1"/>
      <c r="LZZ125" s="2"/>
      <c r="MAA125" s="2"/>
      <c r="MAB125" s="3"/>
      <c r="MAC125" s="1"/>
      <c r="MAD125" s="2"/>
      <c r="MAE125" s="2"/>
      <c r="MAF125" s="3"/>
      <c r="MAG125" s="188"/>
      <c r="MAH125" s="189"/>
      <c r="MAI125" s="52"/>
      <c r="MAO125" s="1"/>
      <c r="MAP125" s="2"/>
      <c r="MAQ125" s="2"/>
      <c r="MAR125" s="3"/>
      <c r="MAS125" s="1"/>
      <c r="MAT125" s="2"/>
      <c r="MAU125" s="2"/>
      <c r="MAV125" s="3"/>
      <c r="MAW125" s="188"/>
      <c r="MAX125" s="189"/>
      <c r="MAY125" s="52"/>
      <c r="MBE125" s="1"/>
      <c r="MBF125" s="2"/>
      <c r="MBG125" s="2"/>
      <c r="MBH125" s="3"/>
      <c r="MBI125" s="1"/>
      <c r="MBJ125" s="2"/>
      <c r="MBK125" s="2"/>
      <c r="MBL125" s="3"/>
      <c r="MBM125" s="188"/>
      <c r="MBN125" s="189"/>
      <c r="MBO125" s="52"/>
      <c r="MBU125" s="1"/>
      <c r="MBV125" s="2"/>
      <c r="MBW125" s="2"/>
      <c r="MBX125" s="3"/>
      <c r="MBY125" s="1"/>
      <c r="MBZ125" s="2"/>
      <c r="MCA125" s="2"/>
      <c r="MCB125" s="3"/>
      <c r="MCC125" s="188"/>
      <c r="MCD125" s="189"/>
      <c r="MCE125" s="52"/>
      <c r="MCK125" s="1"/>
      <c r="MCL125" s="2"/>
      <c r="MCM125" s="2"/>
      <c r="MCN125" s="3"/>
      <c r="MCO125" s="1"/>
      <c r="MCP125" s="2"/>
      <c r="MCQ125" s="2"/>
      <c r="MCR125" s="3"/>
      <c r="MCS125" s="188"/>
      <c r="MCT125" s="189"/>
      <c r="MCU125" s="52"/>
      <c r="MDA125" s="1"/>
      <c r="MDB125" s="2"/>
      <c r="MDC125" s="2"/>
      <c r="MDD125" s="3"/>
      <c r="MDE125" s="1"/>
      <c r="MDF125" s="2"/>
      <c r="MDG125" s="2"/>
      <c r="MDH125" s="3"/>
      <c r="MDI125" s="188"/>
      <c r="MDJ125" s="189"/>
      <c r="MDK125" s="52"/>
      <c r="MDQ125" s="1"/>
      <c r="MDR125" s="2"/>
      <c r="MDS125" s="2"/>
      <c r="MDT125" s="3"/>
      <c r="MDU125" s="1"/>
      <c r="MDV125" s="2"/>
      <c r="MDW125" s="2"/>
      <c r="MDX125" s="3"/>
      <c r="MDY125" s="188"/>
      <c r="MDZ125" s="189"/>
      <c r="MEA125" s="52"/>
      <c r="MEG125" s="1"/>
      <c r="MEH125" s="2"/>
      <c r="MEI125" s="2"/>
      <c r="MEJ125" s="3"/>
      <c r="MEK125" s="1"/>
      <c r="MEL125" s="2"/>
      <c r="MEM125" s="2"/>
      <c r="MEN125" s="3"/>
      <c r="MEO125" s="188"/>
      <c r="MEP125" s="189"/>
      <c r="MEQ125" s="52"/>
      <c r="MEW125" s="1"/>
      <c r="MEX125" s="2"/>
      <c r="MEY125" s="2"/>
      <c r="MEZ125" s="3"/>
      <c r="MFA125" s="1"/>
      <c r="MFB125" s="2"/>
      <c r="MFC125" s="2"/>
      <c r="MFD125" s="3"/>
      <c r="MFE125" s="188"/>
      <c r="MFF125" s="189"/>
      <c r="MFG125" s="52"/>
      <c r="MFM125" s="1"/>
      <c r="MFN125" s="2"/>
      <c r="MFO125" s="2"/>
      <c r="MFP125" s="3"/>
      <c r="MFQ125" s="1"/>
      <c r="MFR125" s="2"/>
      <c r="MFS125" s="2"/>
      <c r="MFT125" s="3"/>
      <c r="MFU125" s="188"/>
      <c r="MFV125" s="189"/>
      <c r="MFW125" s="52"/>
      <c r="MGC125" s="1"/>
      <c r="MGD125" s="2"/>
      <c r="MGE125" s="2"/>
      <c r="MGF125" s="3"/>
      <c r="MGG125" s="1"/>
      <c r="MGH125" s="2"/>
      <c r="MGI125" s="2"/>
      <c r="MGJ125" s="3"/>
      <c r="MGK125" s="188"/>
      <c r="MGL125" s="189"/>
      <c r="MGM125" s="52"/>
      <c r="MGS125" s="1"/>
      <c r="MGT125" s="2"/>
      <c r="MGU125" s="2"/>
      <c r="MGV125" s="3"/>
      <c r="MGW125" s="1"/>
      <c r="MGX125" s="2"/>
      <c r="MGY125" s="2"/>
      <c r="MGZ125" s="3"/>
      <c r="MHA125" s="188"/>
      <c r="MHB125" s="189"/>
      <c r="MHC125" s="52"/>
      <c r="MHI125" s="1"/>
      <c r="MHJ125" s="2"/>
      <c r="MHK125" s="2"/>
      <c r="MHL125" s="3"/>
      <c r="MHM125" s="1"/>
      <c r="MHN125" s="2"/>
      <c r="MHO125" s="2"/>
      <c r="MHP125" s="3"/>
      <c r="MHQ125" s="188"/>
      <c r="MHR125" s="189"/>
      <c r="MHS125" s="52"/>
      <c r="MHY125" s="1"/>
      <c r="MHZ125" s="2"/>
      <c r="MIA125" s="2"/>
      <c r="MIB125" s="3"/>
      <c r="MIC125" s="1"/>
      <c r="MID125" s="2"/>
      <c r="MIE125" s="2"/>
      <c r="MIF125" s="3"/>
      <c r="MIG125" s="188"/>
      <c r="MIH125" s="189"/>
      <c r="MII125" s="52"/>
      <c r="MIO125" s="1"/>
      <c r="MIP125" s="2"/>
      <c r="MIQ125" s="2"/>
      <c r="MIR125" s="3"/>
      <c r="MIS125" s="1"/>
      <c r="MIT125" s="2"/>
      <c r="MIU125" s="2"/>
      <c r="MIV125" s="3"/>
      <c r="MIW125" s="188"/>
      <c r="MIX125" s="189"/>
      <c r="MIY125" s="52"/>
      <c r="MJE125" s="1"/>
      <c r="MJF125" s="2"/>
      <c r="MJG125" s="2"/>
      <c r="MJH125" s="3"/>
      <c r="MJI125" s="1"/>
      <c r="MJJ125" s="2"/>
      <c r="MJK125" s="2"/>
      <c r="MJL125" s="3"/>
      <c r="MJM125" s="188"/>
      <c r="MJN125" s="189"/>
      <c r="MJO125" s="52"/>
      <c r="MJU125" s="1"/>
      <c r="MJV125" s="2"/>
      <c r="MJW125" s="2"/>
      <c r="MJX125" s="3"/>
      <c r="MJY125" s="1"/>
      <c r="MJZ125" s="2"/>
      <c r="MKA125" s="2"/>
      <c r="MKB125" s="3"/>
      <c r="MKC125" s="188"/>
      <c r="MKD125" s="189"/>
      <c r="MKE125" s="52"/>
      <c r="MKK125" s="1"/>
      <c r="MKL125" s="2"/>
      <c r="MKM125" s="2"/>
      <c r="MKN125" s="3"/>
      <c r="MKO125" s="1"/>
      <c r="MKP125" s="2"/>
      <c r="MKQ125" s="2"/>
      <c r="MKR125" s="3"/>
      <c r="MKS125" s="188"/>
      <c r="MKT125" s="189"/>
      <c r="MKU125" s="52"/>
      <c r="MLA125" s="1"/>
      <c r="MLB125" s="2"/>
      <c r="MLC125" s="2"/>
      <c r="MLD125" s="3"/>
      <c r="MLE125" s="1"/>
      <c r="MLF125" s="2"/>
      <c r="MLG125" s="2"/>
      <c r="MLH125" s="3"/>
      <c r="MLI125" s="188"/>
      <c r="MLJ125" s="189"/>
      <c r="MLK125" s="52"/>
      <c r="MLQ125" s="1"/>
      <c r="MLR125" s="2"/>
      <c r="MLS125" s="2"/>
      <c r="MLT125" s="3"/>
      <c r="MLU125" s="1"/>
      <c r="MLV125" s="2"/>
      <c r="MLW125" s="2"/>
      <c r="MLX125" s="3"/>
      <c r="MLY125" s="188"/>
      <c r="MLZ125" s="189"/>
      <c r="MMA125" s="52"/>
      <c r="MMG125" s="1"/>
      <c r="MMH125" s="2"/>
      <c r="MMI125" s="2"/>
      <c r="MMJ125" s="3"/>
      <c r="MMK125" s="1"/>
      <c r="MML125" s="2"/>
      <c r="MMM125" s="2"/>
      <c r="MMN125" s="3"/>
      <c r="MMO125" s="188"/>
      <c r="MMP125" s="189"/>
      <c r="MMQ125" s="52"/>
      <c r="MMW125" s="1"/>
      <c r="MMX125" s="2"/>
      <c r="MMY125" s="2"/>
      <c r="MMZ125" s="3"/>
      <c r="MNA125" s="1"/>
      <c r="MNB125" s="2"/>
      <c r="MNC125" s="2"/>
      <c r="MND125" s="3"/>
      <c r="MNE125" s="188"/>
      <c r="MNF125" s="189"/>
      <c r="MNG125" s="52"/>
      <c r="MNM125" s="1"/>
      <c r="MNN125" s="2"/>
      <c r="MNO125" s="2"/>
      <c r="MNP125" s="3"/>
      <c r="MNQ125" s="1"/>
      <c r="MNR125" s="2"/>
      <c r="MNS125" s="2"/>
      <c r="MNT125" s="3"/>
      <c r="MNU125" s="188"/>
      <c r="MNV125" s="189"/>
      <c r="MNW125" s="52"/>
      <c r="MOC125" s="1"/>
      <c r="MOD125" s="2"/>
      <c r="MOE125" s="2"/>
      <c r="MOF125" s="3"/>
      <c r="MOG125" s="1"/>
      <c r="MOH125" s="2"/>
      <c r="MOI125" s="2"/>
      <c r="MOJ125" s="3"/>
      <c r="MOK125" s="188"/>
      <c r="MOL125" s="189"/>
      <c r="MOM125" s="52"/>
      <c r="MOS125" s="1"/>
      <c r="MOT125" s="2"/>
      <c r="MOU125" s="2"/>
      <c r="MOV125" s="3"/>
      <c r="MOW125" s="1"/>
      <c r="MOX125" s="2"/>
      <c r="MOY125" s="2"/>
      <c r="MOZ125" s="3"/>
      <c r="MPA125" s="188"/>
      <c r="MPB125" s="189"/>
      <c r="MPC125" s="52"/>
      <c r="MPI125" s="1"/>
      <c r="MPJ125" s="2"/>
      <c r="MPK125" s="2"/>
      <c r="MPL125" s="3"/>
      <c r="MPM125" s="1"/>
      <c r="MPN125" s="2"/>
      <c r="MPO125" s="2"/>
      <c r="MPP125" s="3"/>
      <c r="MPQ125" s="188"/>
      <c r="MPR125" s="189"/>
      <c r="MPS125" s="52"/>
      <c r="MPY125" s="1"/>
      <c r="MPZ125" s="2"/>
      <c r="MQA125" s="2"/>
      <c r="MQB125" s="3"/>
      <c r="MQC125" s="1"/>
      <c r="MQD125" s="2"/>
      <c r="MQE125" s="2"/>
      <c r="MQF125" s="3"/>
      <c r="MQG125" s="188"/>
      <c r="MQH125" s="189"/>
      <c r="MQI125" s="52"/>
      <c r="MQO125" s="1"/>
      <c r="MQP125" s="2"/>
      <c r="MQQ125" s="2"/>
      <c r="MQR125" s="3"/>
      <c r="MQS125" s="1"/>
      <c r="MQT125" s="2"/>
      <c r="MQU125" s="2"/>
      <c r="MQV125" s="3"/>
      <c r="MQW125" s="188"/>
      <c r="MQX125" s="189"/>
      <c r="MQY125" s="52"/>
      <c r="MRE125" s="1"/>
      <c r="MRF125" s="2"/>
      <c r="MRG125" s="2"/>
      <c r="MRH125" s="3"/>
      <c r="MRI125" s="1"/>
      <c r="MRJ125" s="2"/>
      <c r="MRK125" s="2"/>
      <c r="MRL125" s="3"/>
      <c r="MRM125" s="188"/>
      <c r="MRN125" s="189"/>
      <c r="MRO125" s="52"/>
      <c r="MRU125" s="1"/>
      <c r="MRV125" s="2"/>
      <c r="MRW125" s="2"/>
      <c r="MRX125" s="3"/>
      <c r="MRY125" s="1"/>
      <c r="MRZ125" s="2"/>
      <c r="MSA125" s="2"/>
      <c r="MSB125" s="3"/>
      <c r="MSC125" s="188"/>
      <c r="MSD125" s="189"/>
      <c r="MSE125" s="52"/>
      <c r="MSK125" s="1"/>
      <c r="MSL125" s="2"/>
      <c r="MSM125" s="2"/>
      <c r="MSN125" s="3"/>
      <c r="MSO125" s="1"/>
      <c r="MSP125" s="2"/>
      <c r="MSQ125" s="2"/>
      <c r="MSR125" s="3"/>
      <c r="MSS125" s="188"/>
      <c r="MST125" s="189"/>
      <c r="MSU125" s="52"/>
      <c r="MTA125" s="1"/>
      <c r="MTB125" s="2"/>
      <c r="MTC125" s="2"/>
      <c r="MTD125" s="3"/>
      <c r="MTE125" s="1"/>
      <c r="MTF125" s="2"/>
      <c r="MTG125" s="2"/>
      <c r="MTH125" s="3"/>
      <c r="MTI125" s="188"/>
      <c r="MTJ125" s="189"/>
      <c r="MTK125" s="52"/>
      <c r="MTQ125" s="1"/>
      <c r="MTR125" s="2"/>
      <c r="MTS125" s="2"/>
      <c r="MTT125" s="3"/>
      <c r="MTU125" s="1"/>
      <c r="MTV125" s="2"/>
      <c r="MTW125" s="2"/>
      <c r="MTX125" s="3"/>
      <c r="MTY125" s="188"/>
      <c r="MTZ125" s="189"/>
      <c r="MUA125" s="52"/>
      <c r="MUG125" s="1"/>
      <c r="MUH125" s="2"/>
      <c r="MUI125" s="2"/>
      <c r="MUJ125" s="3"/>
      <c r="MUK125" s="1"/>
      <c r="MUL125" s="2"/>
      <c r="MUM125" s="2"/>
      <c r="MUN125" s="3"/>
      <c r="MUO125" s="188"/>
      <c r="MUP125" s="189"/>
      <c r="MUQ125" s="52"/>
      <c r="MUW125" s="1"/>
      <c r="MUX125" s="2"/>
      <c r="MUY125" s="2"/>
      <c r="MUZ125" s="3"/>
      <c r="MVA125" s="1"/>
      <c r="MVB125" s="2"/>
      <c r="MVC125" s="2"/>
      <c r="MVD125" s="3"/>
      <c r="MVE125" s="188"/>
      <c r="MVF125" s="189"/>
      <c r="MVG125" s="52"/>
      <c r="MVM125" s="1"/>
      <c r="MVN125" s="2"/>
      <c r="MVO125" s="2"/>
      <c r="MVP125" s="3"/>
      <c r="MVQ125" s="1"/>
      <c r="MVR125" s="2"/>
      <c r="MVS125" s="2"/>
      <c r="MVT125" s="3"/>
      <c r="MVU125" s="188"/>
      <c r="MVV125" s="189"/>
      <c r="MVW125" s="52"/>
      <c r="MWC125" s="1"/>
      <c r="MWD125" s="2"/>
      <c r="MWE125" s="2"/>
      <c r="MWF125" s="3"/>
      <c r="MWG125" s="1"/>
      <c r="MWH125" s="2"/>
      <c r="MWI125" s="2"/>
      <c r="MWJ125" s="3"/>
      <c r="MWK125" s="188"/>
      <c r="MWL125" s="189"/>
      <c r="MWM125" s="52"/>
      <c r="MWS125" s="1"/>
      <c r="MWT125" s="2"/>
      <c r="MWU125" s="2"/>
      <c r="MWV125" s="3"/>
      <c r="MWW125" s="1"/>
      <c r="MWX125" s="2"/>
      <c r="MWY125" s="2"/>
      <c r="MWZ125" s="3"/>
      <c r="MXA125" s="188"/>
      <c r="MXB125" s="189"/>
      <c r="MXC125" s="52"/>
      <c r="MXI125" s="1"/>
      <c r="MXJ125" s="2"/>
      <c r="MXK125" s="2"/>
      <c r="MXL125" s="3"/>
      <c r="MXM125" s="1"/>
      <c r="MXN125" s="2"/>
      <c r="MXO125" s="2"/>
      <c r="MXP125" s="3"/>
      <c r="MXQ125" s="188"/>
      <c r="MXR125" s="189"/>
      <c r="MXS125" s="52"/>
      <c r="MXY125" s="1"/>
      <c r="MXZ125" s="2"/>
      <c r="MYA125" s="2"/>
      <c r="MYB125" s="3"/>
      <c r="MYC125" s="1"/>
      <c r="MYD125" s="2"/>
      <c r="MYE125" s="2"/>
      <c r="MYF125" s="3"/>
      <c r="MYG125" s="188"/>
      <c r="MYH125" s="189"/>
      <c r="MYI125" s="52"/>
      <c r="MYO125" s="1"/>
      <c r="MYP125" s="2"/>
      <c r="MYQ125" s="2"/>
      <c r="MYR125" s="3"/>
      <c r="MYS125" s="1"/>
      <c r="MYT125" s="2"/>
      <c r="MYU125" s="2"/>
      <c r="MYV125" s="3"/>
      <c r="MYW125" s="188"/>
      <c r="MYX125" s="189"/>
      <c r="MYY125" s="52"/>
      <c r="MZE125" s="1"/>
      <c r="MZF125" s="2"/>
      <c r="MZG125" s="2"/>
      <c r="MZH125" s="3"/>
      <c r="MZI125" s="1"/>
      <c r="MZJ125" s="2"/>
      <c r="MZK125" s="2"/>
      <c r="MZL125" s="3"/>
      <c r="MZM125" s="188"/>
      <c r="MZN125" s="189"/>
      <c r="MZO125" s="52"/>
      <c r="MZU125" s="1"/>
      <c r="MZV125" s="2"/>
      <c r="MZW125" s="2"/>
      <c r="MZX125" s="3"/>
      <c r="MZY125" s="1"/>
      <c r="MZZ125" s="2"/>
      <c r="NAA125" s="2"/>
      <c r="NAB125" s="3"/>
      <c r="NAC125" s="188"/>
      <c r="NAD125" s="189"/>
      <c r="NAE125" s="52"/>
      <c r="NAK125" s="1"/>
      <c r="NAL125" s="2"/>
      <c r="NAM125" s="2"/>
      <c r="NAN125" s="3"/>
      <c r="NAO125" s="1"/>
      <c r="NAP125" s="2"/>
      <c r="NAQ125" s="2"/>
      <c r="NAR125" s="3"/>
      <c r="NAS125" s="188"/>
      <c r="NAT125" s="189"/>
      <c r="NAU125" s="52"/>
      <c r="NBA125" s="1"/>
      <c r="NBB125" s="2"/>
      <c r="NBC125" s="2"/>
      <c r="NBD125" s="3"/>
      <c r="NBE125" s="1"/>
      <c r="NBF125" s="2"/>
      <c r="NBG125" s="2"/>
      <c r="NBH125" s="3"/>
      <c r="NBI125" s="188"/>
      <c r="NBJ125" s="189"/>
      <c r="NBK125" s="52"/>
      <c r="NBQ125" s="1"/>
      <c r="NBR125" s="2"/>
      <c r="NBS125" s="2"/>
      <c r="NBT125" s="3"/>
      <c r="NBU125" s="1"/>
      <c r="NBV125" s="2"/>
      <c r="NBW125" s="2"/>
      <c r="NBX125" s="3"/>
      <c r="NBY125" s="188"/>
      <c r="NBZ125" s="189"/>
      <c r="NCA125" s="52"/>
      <c r="NCG125" s="1"/>
      <c r="NCH125" s="2"/>
      <c r="NCI125" s="2"/>
      <c r="NCJ125" s="3"/>
      <c r="NCK125" s="1"/>
      <c r="NCL125" s="2"/>
      <c r="NCM125" s="2"/>
      <c r="NCN125" s="3"/>
      <c r="NCO125" s="188"/>
      <c r="NCP125" s="189"/>
      <c r="NCQ125" s="52"/>
      <c r="NCW125" s="1"/>
      <c r="NCX125" s="2"/>
      <c r="NCY125" s="2"/>
      <c r="NCZ125" s="3"/>
      <c r="NDA125" s="1"/>
      <c r="NDB125" s="2"/>
      <c r="NDC125" s="2"/>
      <c r="NDD125" s="3"/>
      <c r="NDE125" s="188"/>
      <c r="NDF125" s="189"/>
      <c r="NDG125" s="52"/>
      <c r="NDM125" s="1"/>
      <c r="NDN125" s="2"/>
      <c r="NDO125" s="2"/>
      <c r="NDP125" s="3"/>
      <c r="NDQ125" s="1"/>
      <c r="NDR125" s="2"/>
      <c r="NDS125" s="2"/>
      <c r="NDT125" s="3"/>
      <c r="NDU125" s="188"/>
      <c r="NDV125" s="189"/>
      <c r="NDW125" s="52"/>
      <c r="NEC125" s="1"/>
      <c r="NED125" s="2"/>
      <c r="NEE125" s="2"/>
      <c r="NEF125" s="3"/>
      <c r="NEG125" s="1"/>
      <c r="NEH125" s="2"/>
      <c r="NEI125" s="2"/>
      <c r="NEJ125" s="3"/>
      <c r="NEK125" s="188"/>
      <c r="NEL125" s="189"/>
      <c r="NEM125" s="52"/>
      <c r="NES125" s="1"/>
      <c r="NET125" s="2"/>
      <c r="NEU125" s="2"/>
      <c r="NEV125" s="3"/>
      <c r="NEW125" s="1"/>
      <c r="NEX125" s="2"/>
      <c r="NEY125" s="2"/>
      <c r="NEZ125" s="3"/>
      <c r="NFA125" s="188"/>
      <c r="NFB125" s="189"/>
      <c r="NFC125" s="52"/>
      <c r="NFI125" s="1"/>
      <c r="NFJ125" s="2"/>
      <c r="NFK125" s="2"/>
      <c r="NFL125" s="3"/>
      <c r="NFM125" s="1"/>
      <c r="NFN125" s="2"/>
      <c r="NFO125" s="2"/>
      <c r="NFP125" s="3"/>
      <c r="NFQ125" s="188"/>
      <c r="NFR125" s="189"/>
      <c r="NFS125" s="52"/>
      <c r="NFY125" s="1"/>
      <c r="NFZ125" s="2"/>
      <c r="NGA125" s="2"/>
      <c r="NGB125" s="3"/>
      <c r="NGC125" s="1"/>
      <c r="NGD125" s="2"/>
      <c r="NGE125" s="2"/>
      <c r="NGF125" s="3"/>
      <c r="NGG125" s="188"/>
      <c r="NGH125" s="189"/>
      <c r="NGI125" s="52"/>
      <c r="NGO125" s="1"/>
      <c r="NGP125" s="2"/>
      <c r="NGQ125" s="2"/>
      <c r="NGR125" s="3"/>
      <c r="NGS125" s="1"/>
      <c r="NGT125" s="2"/>
      <c r="NGU125" s="2"/>
      <c r="NGV125" s="3"/>
      <c r="NGW125" s="188"/>
      <c r="NGX125" s="189"/>
      <c r="NGY125" s="52"/>
      <c r="NHE125" s="1"/>
      <c r="NHF125" s="2"/>
      <c r="NHG125" s="2"/>
      <c r="NHH125" s="3"/>
      <c r="NHI125" s="1"/>
      <c r="NHJ125" s="2"/>
      <c r="NHK125" s="2"/>
      <c r="NHL125" s="3"/>
      <c r="NHM125" s="188"/>
      <c r="NHN125" s="189"/>
      <c r="NHO125" s="52"/>
      <c r="NHU125" s="1"/>
      <c r="NHV125" s="2"/>
      <c r="NHW125" s="2"/>
      <c r="NHX125" s="3"/>
      <c r="NHY125" s="1"/>
      <c r="NHZ125" s="2"/>
      <c r="NIA125" s="2"/>
      <c r="NIB125" s="3"/>
      <c r="NIC125" s="188"/>
      <c r="NID125" s="189"/>
      <c r="NIE125" s="52"/>
      <c r="NIK125" s="1"/>
      <c r="NIL125" s="2"/>
      <c r="NIM125" s="2"/>
      <c r="NIN125" s="3"/>
      <c r="NIO125" s="1"/>
      <c r="NIP125" s="2"/>
      <c r="NIQ125" s="2"/>
      <c r="NIR125" s="3"/>
      <c r="NIS125" s="188"/>
      <c r="NIT125" s="189"/>
      <c r="NIU125" s="52"/>
      <c r="NJA125" s="1"/>
      <c r="NJB125" s="2"/>
      <c r="NJC125" s="2"/>
      <c r="NJD125" s="3"/>
      <c r="NJE125" s="1"/>
      <c r="NJF125" s="2"/>
      <c r="NJG125" s="2"/>
      <c r="NJH125" s="3"/>
      <c r="NJI125" s="188"/>
      <c r="NJJ125" s="189"/>
      <c r="NJK125" s="52"/>
      <c r="NJQ125" s="1"/>
      <c r="NJR125" s="2"/>
      <c r="NJS125" s="2"/>
      <c r="NJT125" s="3"/>
      <c r="NJU125" s="1"/>
      <c r="NJV125" s="2"/>
      <c r="NJW125" s="2"/>
      <c r="NJX125" s="3"/>
      <c r="NJY125" s="188"/>
      <c r="NJZ125" s="189"/>
      <c r="NKA125" s="52"/>
      <c r="NKG125" s="1"/>
      <c r="NKH125" s="2"/>
      <c r="NKI125" s="2"/>
      <c r="NKJ125" s="3"/>
      <c r="NKK125" s="1"/>
      <c r="NKL125" s="2"/>
      <c r="NKM125" s="2"/>
      <c r="NKN125" s="3"/>
      <c r="NKO125" s="188"/>
      <c r="NKP125" s="189"/>
      <c r="NKQ125" s="52"/>
      <c r="NKW125" s="1"/>
      <c r="NKX125" s="2"/>
      <c r="NKY125" s="2"/>
      <c r="NKZ125" s="3"/>
      <c r="NLA125" s="1"/>
      <c r="NLB125" s="2"/>
      <c r="NLC125" s="2"/>
      <c r="NLD125" s="3"/>
      <c r="NLE125" s="188"/>
      <c r="NLF125" s="189"/>
      <c r="NLG125" s="52"/>
      <c r="NLM125" s="1"/>
      <c r="NLN125" s="2"/>
      <c r="NLO125" s="2"/>
      <c r="NLP125" s="3"/>
      <c r="NLQ125" s="1"/>
      <c r="NLR125" s="2"/>
      <c r="NLS125" s="2"/>
      <c r="NLT125" s="3"/>
      <c r="NLU125" s="188"/>
      <c r="NLV125" s="189"/>
      <c r="NLW125" s="52"/>
      <c r="NMC125" s="1"/>
      <c r="NMD125" s="2"/>
      <c r="NME125" s="2"/>
      <c r="NMF125" s="3"/>
      <c r="NMG125" s="1"/>
      <c r="NMH125" s="2"/>
      <c r="NMI125" s="2"/>
      <c r="NMJ125" s="3"/>
      <c r="NMK125" s="188"/>
      <c r="NML125" s="189"/>
      <c r="NMM125" s="52"/>
      <c r="NMS125" s="1"/>
      <c r="NMT125" s="2"/>
      <c r="NMU125" s="2"/>
      <c r="NMV125" s="3"/>
      <c r="NMW125" s="1"/>
      <c r="NMX125" s="2"/>
      <c r="NMY125" s="2"/>
      <c r="NMZ125" s="3"/>
      <c r="NNA125" s="188"/>
      <c r="NNB125" s="189"/>
      <c r="NNC125" s="52"/>
      <c r="NNI125" s="1"/>
      <c r="NNJ125" s="2"/>
      <c r="NNK125" s="2"/>
      <c r="NNL125" s="3"/>
      <c r="NNM125" s="1"/>
      <c r="NNN125" s="2"/>
      <c r="NNO125" s="2"/>
      <c r="NNP125" s="3"/>
      <c r="NNQ125" s="188"/>
      <c r="NNR125" s="189"/>
      <c r="NNS125" s="52"/>
      <c r="NNY125" s="1"/>
      <c r="NNZ125" s="2"/>
      <c r="NOA125" s="2"/>
      <c r="NOB125" s="3"/>
      <c r="NOC125" s="1"/>
      <c r="NOD125" s="2"/>
      <c r="NOE125" s="2"/>
      <c r="NOF125" s="3"/>
      <c r="NOG125" s="188"/>
      <c r="NOH125" s="189"/>
      <c r="NOI125" s="52"/>
      <c r="NOO125" s="1"/>
      <c r="NOP125" s="2"/>
      <c r="NOQ125" s="2"/>
      <c r="NOR125" s="3"/>
      <c r="NOS125" s="1"/>
      <c r="NOT125" s="2"/>
      <c r="NOU125" s="2"/>
      <c r="NOV125" s="3"/>
      <c r="NOW125" s="188"/>
      <c r="NOX125" s="189"/>
      <c r="NOY125" s="52"/>
      <c r="NPE125" s="1"/>
      <c r="NPF125" s="2"/>
      <c r="NPG125" s="2"/>
      <c r="NPH125" s="3"/>
      <c r="NPI125" s="1"/>
      <c r="NPJ125" s="2"/>
      <c r="NPK125" s="2"/>
      <c r="NPL125" s="3"/>
      <c r="NPM125" s="188"/>
      <c r="NPN125" s="189"/>
      <c r="NPO125" s="52"/>
      <c r="NPU125" s="1"/>
      <c r="NPV125" s="2"/>
      <c r="NPW125" s="2"/>
      <c r="NPX125" s="3"/>
      <c r="NPY125" s="1"/>
      <c r="NPZ125" s="2"/>
      <c r="NQA125" s="2"/>
      <c r="NQB125" s="3"/>
      <c r="NQC125" s="188"/>
      <c r="NQD125" s="189"/>
      <c r="NQE125" s="52"/>
      <c r="NQK125" s="1"/>
      <c r="NQL125" s="2"/>
      <c r="NQM125" s="2"/>
      <c r="NQN125" s="3"/>
      <c r="NQO125" s="1"/>
      <c r="NQP125" s="2"/>
      <c r="NQQ125" s="2"/>
      <c r="NQR125" s="3"/>
      <c r="NQS125" s="188"/>
      <c r="NQT125" s="189"/>
      <c r="NQU125" s="52"/>
      <c r="NRA125" s="1"/>
      <c r="NRB125" s="2"/>
      <c r="NRC125" s="2"/>
      <c r="NRD125" s="3"/>
      <c r="NRE125" s="1"/>
      <c r="NRF125" s="2"/>
      <c r="NRG125" s="2"/>
      <c r="NRH125" s="3"/>
      <c r="NRI125" s="188"/>
      <c r="NRJ125" s="189"/>
      <c r="NRK125" s="52"/>
      <c r="NRQ125" s="1"/>
      <c r="NRR125" s="2"/>
      <c r="NRS125" s="2"/>
      <c r="NRT125" s="3"/>
      <c r="NRU125" s="1"/>
      <c r="NRV125" s="2"/>
      <c r="NRW125" s="2"/>
      <c r="NRX125" s="3"/>
      <c r="NRY125" s="188"/>
      <c r="NRZ125" s="189"/>
      <c r="NSA125" s="52"/>
      <c r="NSG125" s="1"/>
      <c r="NSH125" s="2"/>
      <c r="NSI125" s="2"/>
      <c r="NSJ125" s="3"/>
      <c r="NSK125" s="1"/>
      <c r="NSL125" s="2"/>
      <c r="NSM125" s="2"/>
      <c r="NSN125" s="3"/>
      <c r="NSO125" s="188"/>
      <c r="NSP125" s="189"/>
      <c r="NSQ125" s="52"/>
      <c r="NSW125" s="1"/>
      <c r="NSX125" s="2"/>
      <c r="NSY125" s="2"/>
      <c r="NSZ125" s="3"/>
      <c r="NTA125" s="1"/>
      <c r="NTB125" s="2"/>
      <c r="NTC125" s="2"/>
      <c r="NTD125" s="3"/>
      <c r="NTE125" s="188"/>
      <c r="NTF125" s="189"/>
      <c r="NTG125" s="52"/>
      <c r="NTM125" s="1"/>
      <c r="NTN125" s="2"/>
      <c r="NTO125" s="2"/>
      <c r="NTP125" s="3"/>
      <c r="NTQ125" s="1"/>
      <c r="NTR125" s="2"/>
      <c r="NTS125" s="2"/>
      <c r="NTT125" s="3"/>
      <c r="NTU125" s="188"/>
      <c r="NTV125" s="189"/>
      <c r="NTW125" s="52"/>
      <c r="NUC125" s="1"/>
      <c r="NUD125" s="2"/>
      <c r="NUE125" s="2"/>
      <c r="NUF125" s="3"/>
      <c r="NUG125" s="1"/>
      <c r="NUH125" s="2"/>
      <c r="NUI125" s="2"/>
      <c r="NUJ125" s="3"/>
      <c r="NUK125" s="188"/>
      <c r="NUL125" s="189"/>
      <c r="NUM125" s="52"/>
      <c r="NUS125" s="1"/>
      <c r="NUT125" s="2"/>
      <c r="NUU125" s="2"/>
      <c r="NUV125" s="3"/>
      <c r="NUW125" s="1"/>
      <c r="NUX125" s="2"/>
      <c r="NUY125" s="2"/>
      <c r="NUZ125" s="3"/>
      <c r="NVA125" s="188"/>
      <c r="NVB125" s="189"/>
      <c r="NVC125" s="52"/>
      <c r="NVI125" s="1"/>
      <c r="NVJ125" s="2"/>
      <c r="NVK125" s="2"/>
      <c r="NVL125" s="3"/>
      <c r="NVM125" s="1"/>
      <c r="NVN125" s="2"/>
      <c r="NVO125" s="2"/>
      <c r="NVP125" s="3"/>
      <c r="NVQ125" s="188"/>
      <c r="NVR125" s="189"/>
      <c r="NVS125" s="52"/>
      <c r="NVY125" s="1"/>
      <c r="NVZ125" s="2"/>
      <c r="NWA125" s="2"/>
      <c r="NWB125" s="3"/>
      <c r="NWC125" s="1"/>
      <c r="NWD125" s="2"/>
      <c r="NWE125" s="2"/>
      <c r="NWF125" s="3"/>
      <c r="NWG125" s="188"/>
      <c r="NWH125" s="189"/>
      <c r="NWI125" s="52"/>
      <c r="NWO125" s="1"/>
      <c r="NWP125" s="2"/>
      <c r="NWQ125" s="2"/>
      <c r="NWR125" s="3"/>
      <c r="NWS125" s="1"/>
      <c r="NWT125" s="2"/>
      <c r="NWU125" s="2"/>
      <c r="NWV125" s="3"/>
      <c r="NWW125" s="188"/>
      <c r="NWX125" s="189"/>
      <c r="NWY125" s="52"/>
      <c r="NXE125" s="1"/>
      <c r="NXF125" s="2"/>
      <c r="NXG125" s="2"/>
      <c r="NXH125" s="3"/>
      <c r="NXI125" s="1"/>
      <c r="NXJ125" s="2"/>
      <c r="NXK125" s="2"/>
      <c r="NXL125" s="3"/>
      <c r="NXM125" s="188"/>
      <c r="NXN125" s="189"/>
      <c r="NXO125" s="52"/>
      <c r="NXU125" s="1"/>
      <c r="NXV125" s="2"/>
      <c r="NXW125" s="2"/>
      <c r="NXX125" s="3"/>
      <c r="NXY125" s="1"/>
      <c r="NXZ125" s="2"/>
      <c r="NYA125" s="2"/>
      <c r="NYB125" s="3"/>
      <c r="NYC125" s="188"/>
      <c r="NYD125" s="189"/>
      <c r="NYE125" s="52"/>
      <c r="NYK125" s="1"/>
      <c r="NYL125" s="2"/>
      <c r="NYM125" s="2"/>
      <c r="NYN125" s="3"/>
      <c r="NYO125" s="1"/>
      <c r="NYP125" s="2"/>
      <c r="NYQ125" s="2"/>
      <c r="NYR125" s="3"/>
      <c r="NYS125" s="188"/>
      <c r="NYT125" s="189"/>
      <c r="NYU125" s="52"/>
      <c r="NZA125" s="1"/>
      <c r="NZB125" s="2"/>
      <c r="NZC125" s="2"/>
      <c r="NZD125" s="3"/>
      <c r="NZE125" s="1"/>
      <c r="NZF125" s="2"/>
      <c r="NZG125" s="2"/>
      <c r="NZH125" s="3"/>
      <c r="NZI125" s="188"/>
      <c r="NZJ125" s="189"/>
      <c r="NZK125" s="52"/>
      <c r="NZQ125" s="1"/>
      <c r="NZR125" s="2"/>
      <c r="NZS125" s="2"/>
      <c r="NZT125" s="3"/>
      <c r="NZU125" s="1"/>
      <c r="NZV125" s="2"/>
      <c r="NZW125" s="2"/>
      <c r="NZX125" s="3"/>
      <c r="NZY125" s="188"/>
      <c r="NZZ125" s="189"/>
      <c r="OAA125" s="52"/>
      <c r="OAG125" s="1"/>
      <c r="OAH125" s="2"/>
      <c r="OAI125" s="2"/>
      <c r="OAJ125" s="3"/>
      <c r="OAK125" s="1"/>
      <c r="OAL125" s="2"/>
      <c r="OAM125" s="2"/>
      <c r="OAN125" s="3"/>
      <c r="OAO125" s="188"/>
      <c r="OAP125" s="189"/>
      <c r="OAQ125" s="52"/>
      <c r="OAW125" s="1"/>
      <c r="OAX125" s="2"/>
      <c r="OAY125" s="2"/>
      <c r="OAZ125" s="3"/>
      <c r="OBA125" s="1"/>
      <c r="OBB125" s="2"/>
      <c r="OBC125" s="2"/>
      <c r="OBD125" s="3"/>
      <c r="OBE125" s="188"/>
      <c r="OBF125" s="189"/>
      <c r="OBG125" s="52"/>
      <c r="OBM125" s="1"/>
      <c r="OBN125" s="2"/>
      <c r="OBO125" s="2"/>
      <c r="OBP125" s="3"/>
      <c r="OBQ125" s="1"/>
      <c r="OBR125" s="2"/>
      <c r="OBS125" s="2"/>
      <c r="OBT125" s="3"/>
      <c r="OBU125" s="188"/>
      <c r="OBV125" s="189"/>
      <c r="OBW125" s="52"/>
      <c r="OCC125" s="1"/>
      <c r="OCD125" s="2"/>
      <c r="OCE125" s="2"/>
      <c r="OCF125" s="3"/>
      <c r="OCG125" s="1"/>
      <c r="OCH125" s="2"/>
      <c r="OCI125" s="2"/>
      <c r="OCJ125" s="3"/>
      <c r="OCK125" s="188"/>
      <c r="OCL125" s="189"/>
      <c r="OCM125" s="52"/>
      <c r="OCS125" s="1"/>
      <c r="OCT125" s="2"/>
      <c r="OCU125" s="2"/>
      <c r="OCV125" s="3"/>
      <c r="OCW125" s="1"/>
      <c r="OCX125" s="2"/>
      <c r="OCY125" s="2"/>
      <c r="OCZ125" s="3"/>
      <c r="ODA125" s="188"/>
      <c r="ODB125" s="189"/>
      <c r="ODC125" s="52"/>
      <c r="ODI125" s="1"/>
      <c r="ODJ125" s="2"/>
      <c r="ODK125" s="2"/>
      <c r="ODL125" s="3"/>
      <c r="ODM125" s="1"/>
      <c r="ODN125" s="2"/>
      <c r="ODO125" s="2"/>
      <c r="ODP125" s="3"/>
      <c r="ODQ125" s="188"/>
      <c r="ODR125" s="189"/>
      <c r="ODS125" s="52"/>
      <c r="ODY125" s="1"/>
      <c r="ODZ125" s="2"/>
      <c r="OEA125" s="2"/>
      <c r="OEB125" s="3"/>
      <c r="OEC125" s="1"/>
      <c r="OED125" s="2"/>
      <c r="OEE125" s="2"/>
      <c r="OEF125" s="3"/>
      <c r="OEG125" s="188"/>
      <c r="OEH125" s="189"/>
      <c r="OEI125" s="52"/>
      <c r="OEO125" s="1"/>
      <c r="OEP125" s="2"/>
      <c r="OEQ125" s="2"/>
      <c r="OER125" s="3"/>
      <c r="OES125" s="1"/>
      <c r="OET125" s="2"/>
      <c r="OEU125" s="2"/>
      <c r="OEV125" s="3"/>
      <c r="OEW125" s="188"/>
      <c r="OEX125" s="189"/>
      <c r="OEY125" s="52"/>
      <c r="OFE125" s="1"/>
      <c r="OFF125" s="2"/>
      <c r="OFG125" s="2"/>
      <c r="OFH125" s="3"/>
      <c r="OFI125" s="1"/>
      <c r="OFJ125" s="2"/>
      <c r="OFK125" s="2"/>
      <c r="OFL125" s="3"/>
      <c r="OFM125" s="188"/>
      <c r="OFN125" s="189"/>
      <c r="OFO125" s="52"/>
      <c r="OFU125" s="1"/>
      <c r="OFV125" s="2"/>
      <c r="OFW125" s="2"/>
      <c r="OFX125" s="3"/>
      <c r="OFY125" s="1"/>
      <c r="OFZ125" s="2"/>
      <c r="OGA125" s="2"/>
      <c r="OGB125" s="3"/>
      <c r="OGC125" s="188"/>
      <c r="OGD125" s="189"/>
      <c r="OGE125" s="52"/>
      <c r="OGK125" s="1"/>
      <c r="OGL125" s="2"/>
      <c r="OGM125" s="2"/>
      <c r="OGN125" s="3"/>
      <c r="OGO125" s="1"/>
      <c r="OGP125" s="2"/>
      <c r="OGQ125" s="2"/>
      <c r="OGR125" s="3"/>
      <c r="OGS125" s="188"/>
      <c r="OGT125" s="189"/>
      <c r="OGU125" s="52"/>
      <c r="OHA125" s="1"/>
      <c r="OHB125" s="2"/>
      <c r="OHC125" s="2"/>
      <c r="OHD125" s="3"/>
      <c r="OHE125" s="1"/>
      <c r="OHF125" s="2"/>
      <c r="OHG125" s="2"/>
      <c r="OHH125" s="3"/>
      <c r="OHI125" s="188"/>
      <c r="OHJ125" s="189"/>
      <c r="OHK125" s="52"/>
      <c r="OHQ125" s="1"/>
      <c r="OHR125" s="2"/>
      <c r="OHS125" s="2"/>
      <c r="OHT125" s="3"/>
      <c r="OHU125" s="1"/>
      <c r="OHV125" s="2"/>
      <c r="OHW125" s="2"/>
      <c r="OHX125" s="3"/>
      <c r="OHY125" s="188"/>
      <c r="OHZ125" s="189"/>
      <c r="OIA125" s="52"/>
      <c r="OIG125" s="1"/>
      <c r="OIH125" s="2"/>
      <c r="OII125" s="2"/>
      <c r="OIJ125" s="3"/>
      <c r="OIK125" s="1"/>
      <c r="OIL125" s="2"/>
      <c r="OIM125" s="2"/>
      <c r="OIN125" s="3"/>
      <c r="OIO125" s="188"/>
      <c r="OIP125" s="189"/>
      <c r="OIQ125" s="52"/>
      <c r="OIW125" s="1"/>
      <c r="OIX125" s="2"/>
      <c r="OIY125" s="2"/>
      <c r="OIZ125" s="3"/>
      <c r="OJA125" s="1"/>
      <c r="OJB125" s="2"/>
      <c r="OJC125" s="2"/>
      <c r="OJD125" s="3"/>
      <c r="OJE125" s="188"/>
      <c r="OJF125" s="189"/>
      <c r="OJG125" s="52"/>
      <c r="OJM125" s="1"/>
      <c r="OJN125" s="2"/>
      <c r="OJO125" s="2"/>
      <c r="OJP125" s="3"/>
      <c r="OJQ125" s="1"/>
      <c r="OJR125" s="2"/>
      <c r="OJS125" s="2"/>
      <c r="OJT125" s="3"/>
      <c r="OJU125" s="188"/>
      <c r="OJV125" s="189"/>
      <c r="OJW125" s="52"/>
      <c r="OKC125" s="1"/>
      <c r="OKD125" s="2"/>
      <c r="OKE125" s="2"/>
      <c r="OKF125" s="3"/>
      <c r="OKG125" s="1"/>
      <c r="OKH125" s="2"/>
      <c r="OKI125" s="2"/>
      <c r="OKJ125" s="3"/>
      <c r="OKK125" s="188"/>
      <c r="OKL125" s="189"/>
      <c r="OKM125" s="52"/>
      <c r="OKS125" s="1"/>
      <c r="OKT125" s="2"/>
      <c r="OKU125" s="2"/>
      <c r="OKV125" s="3"/>
      <c r="OKW125" s="1"/>
      <c r="OKX125" s="2"/>
      <c r="OKY125" s="2"/>
      <c r="OKZ125" s="3"/>
      <c r="OLA125" s="188"/>
      <c r="OLB125" s="189"/>
      <c r="OLC125" s="52"/>
      <c r="OLI125" s="1"/>
      <c r="OLJ125" s="2"/>
      <c r="OLK125" s="2"/>
      <c r="OLL125" s="3"/>
      <c r="OLM125" s="1"/>
      <c r="OLN125" s="2"/>
      <c r="OLO125" s="2"/>
      <c r="OLP125" s="3"/>
      <c r="OLQ125" s="188"/>
      <c r="OLR125" s="189"/>
      <c r="OLS125" s="52"/>
      <c r="OLY125" s="1"/>
      <c r="OLZ125" s="2"/>
      <c r="OMA125" s="2"/>
      <c r="OMB125" s="3"/>
      <c r="OMC125" s="1"/>
      <c r="OMD125" s="2"/>
      <c r="OME125" s="2"/>
      <c r="OMF125" s="3"/>
      <c r="OMG125" s="188"/>
      <c r="OMH125" s="189"/>
      <c r="OMI125" s="52"/>
      <c r="OMO125" s="1"/>
      <c r="OMP125" s="2"/>
      <c r="OMQ125" s="2"/>
      <c r="OMR125" s="3"/>
      <c r="OMS125" s="1"/>
      <c r="OMT125" s="2"/>
      <c r="OMU125" s="2"/>
      <c r="OMV125" s="3"/>
      <c r="OMW125" s="188"/>
      <c r="OMX125" s="189"/>
      <c r="OMY125" s="52"/>
      <c r="ONE125" s="1"/>
      <c r="ONF125" s="2"/>
      <c r="ONG125" s="2"/>
      <c r="ONH125" s="3"/>
      <c r="ONI125" s="1"/>
      <c r="ONJ125" s="2"/>
      <c r="ONK125" s="2"/>
      <c r="ONL125" s="3"/>
      <c r="ONM125" s="188"/>
      <c r="ONN125" s="189"/>
      <c r="ONO125" s="52"/>
      <c r="ONU125" s="1"/>
      <c r="ONV125" s="2"/>
      <c r="ONW125" s="2"/>
      <c r="ONX125" s="3"/>
      <c r="ONY125" s="1"/>
      <c r="ONZ125" s="2"/>
      <c r="OOA125" s="2"/>
      <c r="OOB125" s="3"/>
      <c r="OOC125" s="188"/>
      <c r="OOD125" s="189"/>
      <c r="OOE125" s="52"/>
      <c r="OOK125" s="1"/>
      <c r="OOL125" s="2"/>
      <c r="OOM125" s="2"/>
      <c r="OON125" s="3"/>
      <c r="OOO125" s="1"/>
      <c r="OOP125" s="2"/>
      <c r="OOQ125" s="2"/>
      <c r="OOR125" s="3"/>
      <c r="OOS125" s="188"/>
      <c r="OOT125" s="189"/>
      <c r="OOU125" s="52"/>
      <c r="OPA125" s="1"/>
      <c r="OPB125" s="2"/>
      <c r="OPC125" s="2"/>
      <c r="OPD125" s="3"/>
      <c r="OPE125" s="1"/>
      <c r="OPF125" s="2"/>
      <c r="OPG125" s="2"/>
      <c r="OPH125" s="3"/>
      <c r="OPI125" s="188"/>
      <c r="OPJ125" s="189"/>
      <c r="OPK125" s="52"/>
      <c r="OPQ125" s="1"/>
      <c r="OPR125" s="2"/>
      <c r="OPS125" s="2"/>
      <c r="OPT125" s="3"/>
      <c r="OPU125" s="1"/>
      <c r="OPV125" s="2"/>
      <c r="OPW125" s="2"/>
      <c r="OPX125" s="3"/>
      <c r="OPY125" s="188"/>
      <c r="OPZ125" s="189"/>
      <c r="OQA125" s="52"/>
      <c r="OQG125" s="1"/>
      <c r="OQH125" s="2"/>
      <c r="OQI125" s="2"/>
      <c r="OQJ125" s="3"/>
      <c r="OQK125" s="1"/>
      <c r="OQL125" s="2"/>
      <c r="OQM125" s="2"/>
      <c r="OQN125" s="3"/>
      <c r="OQO125" s="188"/>
      <c r="OQP125" s="189"/>
      <c r="OQQ125" s="52"/>
      <c r="OQW125" s="1"/>
      <c r="OQX125" s="2"/>
      <c r="OQY125" s="2"/>
      <c r="OQZ125" s="3"/>
      <c r="ORA125" s="1"/>
      <c r="ORB125" s="2"/>
      <c r="ORC125" s="2"/>
      <c r="ORD125" s="3"/>
      <c r="ORE125" s="188"/>
      <c r="ORF125" s="189"/>
      <c r="ORG125" s="52"/>
      <c r="ORM125" s="1"/>
      <c r="ORN125" s="2"/>
      <c r="ORO125" s="2"/>
      <c r="ORP125" s="3"/>
      <c r="ORQ125" s="1"/>
      <c r="ORR125" s="2"/>
      <c r="ORS125" s="2"/>
      <c r="ORT125" s="3"/>
      <c r="ORU125" s="188"/>
      <c r="ORV125" s="189"/>
      <c r="ORW125" s="52"/>
      <c r="OSC125" s="1"/>
      <c r="OSD125" s="2"/>
      <c r="OSE125" s="2"/>
      <c r="OSF125" s="3"/>
      <c r="OSG125" s="1"/>
      <c r="OSH125" s="2"/>
      <c r="OSI125" s="2"/>
      <c r="OSJ125" s="3"/>
      <c r="OSK125" s="188"/>
      <c r="OSL125" s="189"/>
      <c r="OSM125" s="52"/>
      <c r="OSS125" s="1"/>
      <c r="OST125" s="2"/>
      <c r="OSU125" s="2"/>
      <c r="OSV125" s="3"/>
      <c r="OSW125" s="1"/>
      <c r="OSX125" s="2"/>
      <c r="OSY125" s="2"/>
      <c r="OSZ125" s="3"/>
      <c r="OTA125" s="188"/>
      <c r="OTB125" s="189"/>
      <c r="OTC125" s="52"/>
      <c r="OTI125" s="1"/>
      <c r="OTJ125" s="2"/>
      <c r="OTK125" s="2"/>
      <c r="OTL125" s="3"/>
      <c r="OTM125" s="1"/>
      <c r="OTN125" s="2"/>
      <c r="OTO125" s="2"/>
      <c r="OTP125" s="3"/>
      <c r="OTQ125" s="188"/>
      <c r="OTR125" s="189"/>
      <c r="OTS125" s="52"/>
      <c r="OTY125" s="1"/>
      <c r="OTZ125" s="2"/>
      <c r="OUA125" s="2"/>
      <c r="OUB125" s="3"/>
      <c r="OUC125" s="1"/>
      <c r="OUD125" s="2"/>
      <c r="OUE125" s="2"/>
      <c r="OUF125" s="3"/>
      <c r="OUG125" s="188"/>
      <c r="OUH125" s="189"/>
      <c r="OUI125" s="52"/>
      <c r="OUO125" s="1"/>
      <c r="OUP125" s="2"/>
      <c r="OUQ125" s="2"/>
      <c r="OUR125" s="3"/>
      <c r="OUS125" s="1"/>
      <c r="OUT125" s="2"/>
      <c r="OUU125" s="2"/>
      <c r="OUV125" s="3"/>
      <c r="OUW125" s="188"/>
      <c r="OUX125" s="189"/>
      <c r="OUY125" s="52"/>
      <c r="OVE125" s="1"/>
      <c r="OVF125" s="2"/>
      <c r="OVG125" s="2"/>
      <c r="OVH125" s="3"/>
      <c r="OVI125" s="1"/>
      <c r="OVJ125" s="2"/>
      <c r="OVK125" s="2"/>
      <c r="OVL125" s="3"/>
      <c r="OVM125" s="188"/>
      <c r="OVN125" s="189"/>
      <c r="OVO125" s="52"/>
      <c r="OVU125" s="1"/>
      <c r="OVV125" s="2"/>
      <c r="OVW125" s="2"/>
      <c r="OVX125" s="3"/>
      <c r="OVY125" s="1"/>
      <c r="OVZ125" s="2"/>
      <c r="OWA125" s="2"/>
      <c r="OWB125" s="3"/>
      <c r="OWC125" s="188"/>
      <c r="OWD125" s="189"/>
      <c r="OWE125" s="52"/>
      <c r="OWK125" s="1"/>
      <c r="OWL125" s="2"/>
      <c r="OWM125" s="2"/>
      <c r="OWN125" s="3"/>
      <c r="OWO125" s="1"/>
      <c r="OWP125" s="2"/>
      <c r="OWQ125" s="2"/>
      <c r="OWR125" s="3"/>
      <c r="OWS125" s="188"/>
      <c r="OWT125" s="189"/>
      <c r="OWU125" s="52"/>
      <c r="OXA125" s="1"/>
      <c r="OXB125" s="2"/>
      <c r="OXC125" s="2"/>
      <c r="OXD125" s="3"/>
      <c r="OXE125" s="1"/>
      <c r="OXF125" s="2"/>
      <c r="OXG125" s="2"/>
      <c r="OXH125" s="3"/>
      <c r="OXI125" s="188"/>
      <c r="OXJ125" s="189"/>
      <c r="OXK125" s="52"/>
      <c r="OXQ125" s="1"/>
      <c r="OXR125" s="2"/>
      <c r="OXS125" s="2"/>
      <c r="OXT125" s="3"/>
      <c r="OXU125" s="1"/>
      <c r="OXV125" s="2"/>
      <c r="OXW125" s="2"/>
      <c r="OXX125" s="3"/>
      <c r="OXY125" s="188"/>
      <c r="OXZ125" s="189"/>
      <c r="OYA125" s="52"/>
      <c r="OYG125" s="1"/>
      <c r="OYH125" s="2"/>
      <c r="OYI125" s="2"/>
      <c r="OYJ125" s="3"/>
      <c r="OYK125" s="1"/>
      <c r="OYL125" s="2"/>
      <c r="OYM125" s="2"/>
      <c r="OYN125" s="3"/>
      <c r="OYO125" s="188"/>
      <c r="OYP125" s="189"/>
      <c r="OYQ125" s="52"/>
      <c r="OYW125" s="1"/>
      <c r="OYX125" s="2"/>
      <c r="OYY125" s="2"/>
      <c r="OYZ125" s="3"/>
      <c r="OZA125" s="1"/>
      <c r="OZB125" s="2"/>
      <c r="OZC125" s="2"/>
      <c r="OZD125" s="3"/>
      <c r="OZE125" s="188"/>
      <c r="OZF125" s="189"/>
      <c r="OZG125" s="52"/>
      <c r="OZM125" s="1"/>
      <c r="OZN125" s="2"/>
      <c r="OZO125" s="2"/>
      <c r="OZP125" s="3"/>
      <c r="OZQ125" s="1"/>
      <c r="OZR125" s="2"/>
      <c r="OZS125" s="2"/>
      <c r="OZT125" s="3"/>
      <c r="OZU125" s="188"/>
      <c r="OZV125" s="189"/>
      <c r="OZW125" s="52"/>
      <c r="PAC125" s="1"/>
      <c r="PAD125" s="2"/>
      <c r="PAE125" s="2"/>
      <c r="PAF125" s="3"/>
      <c r="PAG125" s="1"/>
      <c r="PAH125" s="2"/>
      <c r="PAI125" s="2"/>
      <c r="PAJ125" s="3"/>
      <c r="PAK125" s="188"/>
      <c r="PAL125" s="189"/>
      <c r="PAM125" s="52"/>
      <c r="PAS125" s="1"/>
      <c r="PAT125" s="2"/>
      <c r="PAU125" s="2"/>
      <c r="PAV125" s="3"/>
      <c r="PAW125" s="1"/>
      <c r="PAX125" s="2"/>
      <c r="PAY125" s="2"/>
      <c r="PAZ125" s="3"/>
      <c r="PBA125" s="188"/>
      <c r="PBB125" s="189"/>
      <c r="PBC125" s="52"/>
      <c r="PBI125" s="1"/>
      <c r="PBJ125" s="2"/>
      <c r="PBK125" s="2"/>
      <c r="PBL125" s="3"/>
      <c r="PBM125" s="1"/>
      <c r="PBN125" s="2"/>
      <c r="PBO125" s="2"/>
      <c r="PBP125" s="3"/>
      <c r="PBQ125" s="188"/>
      <c r="PBR125" s="189"/>
      <c r="PBS125" s="52"/>
      <c r="PBY125" s="1"/>
      <c r="PBZ125" s="2"/>
      <c r="PCA125" s="2"/>
      <c r="PCB125" s="3"/>
      <c r="PCC125" s="1"/>
      <c r="PCD125" s="2"/>
      <c r="PCE125" s="2"/>
      <c r="PCF125" s="3"/>
      <c r="PCG125" s="188"/>
      <c r="PCH125" s="189"/>
      <c r="PCI125" s="52"/>
      <c r="PCO125" s="1"/>
      <c r="PCP125" s="2"/>
      <c r="PCQ125" s="2"/>
      <c r="PCR125" s="3"/>
      <c r="PCS125" s="1"/>
      <c r="PCT125" s="2"/>
      <c r="PCU125" s="2"/>
      <c r="PCV125" s="3"/>
      <c r="PCW125" s="188"/>
      <c r="PCX125" s="189"/>
      <c r="PCY125" s="52"/>
      <c r="PDE125" s="1"/>
      <c r="PDF125" s="2"/>
      <c r="PDG125" s="2"/>
      <c r="PDH125" s="3"/>
      <c r="PDI125" s="1"/>
      <c r="PDJ125" s="2"/>
      <c r="PDK125" s="2"/>
      <c r="PDL125" s="3"/>
      <c r="PDM125" s="188"/>
      <c r="PDN125" s="189"/>
      <c r="PDO125" s="52"/>
      <c r="PDU125" s="1"/>
      <c r="PDV125" s="2"/>
      <c r="PDW125" s="2"/>
      <c r="PDX125" s="3"/>
      <c r="PDY125" s="1"/>
      <c r="PDZ125" s="2"/>
      <c r="PEA125" s="2"/>
      <c r="PEB125" s="3"/>
      <c r="PEC125" s="188"/>
      <c r="PED125" s="189"/>
      <c r="PEE125" s="52"/>
      <c r="PEK125" s="1"/>
      <c r="PEL125" s="2"/>
      <c r="PEM125" s="2"/>
      <c r="PEN125" s="3"/>
      <c r="PEO125" s="1"/>
      <c r="PEP125" s="2"/>
      <c r="PEQ125" s="2"/>
      <c r="PER125" s="3"/>
      <c r="PES125" s="188"/>
      <c r="PET125" s="189"/>
      <c r="PEU125" s="52"/>
      <c r="PFA125" s="1"/>
      <c r="PFB125" s="2"/>
      <c r="PFC125" s="2"/>
      <c r="PFD125" s="3"/>
      <c r="PFE125" s="1"/>
      <c r="PFF125" s="2"/>
      <c r="PFG125" s="2"/>
      <c r="PFH125" s="3"/>
      <c r="PFI125" s="188"/>
      <c r="PFJ125" s="189"/>
      <c r="PFK125" s="52"/>
      <c r="PFQ125" s="1"/>
      <c r="PFR125" s="2"/>
      <c r="PFS125" s="2"/>
      <c r="PFT125" s="3"/>
      <c r="PFU125" s="1"/>
      <c r="PFV125" s="2"/>
      <c r="PFW125" s="2"/>
      <c r="PFX125" s="3"/>
      <c r="PFY125" s="188"/>
      <c r="PFZ125" s="189"/>
      <c r="PGA125" s="52"/>
      <c r="PGG125" s="1"/>
      <c r="PGH125" s="2"/>
      <c r="PGI125" s="2"/>
      <c r="PGJ125" s="3"/>
      <c r="PGK125" s="1"/>
      <c r="PGL125" s="2"/>
      <c r="PGM125" s="2"/>
      <c r="PGN125" s="3"/>
      <c r="PGO125" s="188"/>
      <c r="PGP125" s="189"/>
      <c r="PGQ125" s="52"/>
      <c r="PGW125" s="1"/>
      <c r="PGX125" s="2"/>
      <c r="PGY125" s="2"/>
      <c r="PGZ125" s="3"/>
      <c r="PHA125" s="1"/>
      <c r="PHB125" s="2"/>
      <c r="PHC125" s="2"/>
      <c r="PHD125" s="3"/>
      <c r="PHE125" s="188"/>
      <c r="PHF125" s="189"/>
      <c r="PHG125" s="52"/>
      <c r="PHM125" s="1"/>
      <c r="PHN125" s="2"/>
      <c r="PHO125" s="2"/>
      <c r="PHP125" s="3"/>
      <c r="PHQ125" s="1"/>
      <c r="PHR125" s="2"/>
      <c r="PHS125" s="2"/>
      <c r="PHT125" s="3"/>
      <c r="PHU125" s="188"/>
      <c r="PHV125" s="189"/>
      <c r="PHW125" s="52"/>
      <c r="PIC125" s="1"/>
      <c r="PID125" s="2"/>
      <c r="PIE125" s="2"/>
      <c r="PIF125" s="3"/>
      <c r="PIG125" s="1"/>
      <c r="PIH125" s="2"/>
      <c r="PII125" s="2"/>
      <c r="PIJ125" s="3"/>
      <c r="PIK125" s="188"/>
      <c r="PIL125" s="189"/>
      <c r="PIM125" s="52"/>
      <c r="PIS125" s="1"/>
      <c r="PIT125" s="2"/>
      <c r="PIU125" s="2"/>
      <c r="PIV125" s="3"/>
      <c r="PIW125" s="1"/>
      <c r="PIX125" s="2"/>
      <c r="PIY125" s="2"/>
      <c r="PIZ125" s="3"/>
      <c r="PJA125" s="188"/>
      <c r="PJB125" s="189"/>
      <c r="PJC125" s="52"/>
      <c r="PJI125" s="1"/>
      <c r="PJJ125" s="2"/>
      <c r="PJK125" s="2"/>
      <c r="PJL125" s="3"/>
      <c r="PJM125" s="1"/>
      <c r="PJN125" s="2"/>
      <c r="PJO125" s="2"/>
      <c r="PJP125" s="3"/>
      <c r="PJQ125" s="188"/>
      <c r="PJR125" s="189"/>
      <c r="PJS125" s="52"/>
      <c r="PJY125" s="1"/>
      <c r="PJZ125" s="2"/>
      <c r="PKA125" s="2"/>
      <c r="PKB125" s="3"/>
      <c r="PKC125" s="1"/>
      <c r="PKD125" s="2"/>
      <c r="PKE125" s="2"/>
      <c r="PKF125" s="3"/>
      <c r="PKG125" s="188"/>
      <c r="PKH125" s="189"/>
      <c r="PKI125" s="52"/>
      <c r="PKO125" s="1"/>
      <c r="PKP125" s="2"/>
      <c r="PKQ125" s="2"/>
      <c r="PKR125" s="3"/>
      <c r="PKS125" s="1"/>
      <c r="PKT125" s="2"/>
      <c r="PKU125" s="2"/>
      <c r="PKV125" s="3"/>
      <c r="PKW125" s="188"/>
      <c r="PKX125" s="189"/>
      <c r="PKY125" s="52"/>
      <c r="PLE125" s="1"/>
      <c r="PLF125" s="2"/>
      <c r="PLG125" s="2"/>
      <c r="PLH125" s="3"/>
      <c r="PLI125" s="1"/>
      <c r="PLJ125" s="2"/>
      <c r="PLK125" s="2"/>
      <c r="PLL125" s="3"/>
      <c r="PLM125" s="188"/>
      <c r="PLN125" s="189"/>
      <c r="PLO125" s="52"/>
      <c r="PLU125" s="1"/>
      <c r="PLV125" s="2"/>
      <c r="PLW125" s="2"/>
      <c r="PLX125" s="3"/>
      <c r="PLY125" s="1"/>
      <c r="PLZ125" s="2"/>
      <c r="PMA125" s="2"/>
      <c r="PMB125" s="3"/>
      <c r="PMC125" s="188"/>
      <c r="PMD125" s="189"/>
      <c r="PME125" s="52"/>
      <c r="PMK125" s="1"/>
      <c r="PML125" s="2"/>
      <c r="PMM125" s="2"/>
      <c r="PMN125" s="3"/>
      <c r="PMO125" s="1"/>
      <c r="PMP125" s="2"/>
      <c r="PMQ125" s="2"/>
      <c r="PMR125" s="3"/>
      <c r="PMS125" s="188"/>
      <c r="PMT125" s="189"/>
      <c r="PMU125" s="52"/>
      <c r="PNA125" s="1"/>
      <c r="PNB125" s="2"/>
      <c r="PNC125" s="2"/>
      <c r="PND125" s="3"/>
      <c r="PNE125" s="1"/>
      <c r="PNF125" s="2"/>
      <c r="PNG125" s="2"/>
      <c r="PNH125" s="3"/>
      <c r="PNI125" s="188"/>
      <c r="PNJ125" s="189"/>
      <c r="PNK125" s="52"/>
      <c r="PNQ125" s="1"/>
      <c r="PNR125" s="2"/>
      <c r="PNS125" s="2"/>
      <c r="PNT125" s="3"/>
      <c r="PNU125" s="1"/>
      <c r="PNV125" s="2"/>
      <c r="PNW125" s="2"/>
      <c r="PNX125" s="3"/>
      <c r="PNY125" s="188"/>
      <c r="PNZ125" s="189"/>
      <c r="POA125" s="52"/>
      <c r="POG125" s="1"/>
      <c r="POH125" s="2"/>
      <c r="POI125" s="2"/>
      <c r="POJ125" s="3"/>
      <c r="POK125" s="1"/>
      <c r="POL125" s="2"/>
      <c r="POM125" s="2"/>
      <c r="PON125" s="3"/>
      <c r="POO125" s="188"/>
      <c r="POP125" s="189"/>
      <c r="POQ125" s="52"/>
      <c r="POW125" s="1"/>
      <c r="POX125" s="2"/>
      <c r="POY125" s="2"/>
      <c r="POZ125" s="3"/>
      <c r="PPA125" s="1"/>
      <c r="PPB125" s="2"/>
      <c r="PPC125" s="2"/>
      <c r="PPD125" s="3"/>
      <c r="PPE125" s="188"/>
      <c r="PPF125" s="189"/>
      <c r="PPG125" s="52"/>
      <c r="PPM125" s="1"/>
      <c r="PPN125" s="2"/>
      <c r="PPO125" s="2"/>
      <c r="PPP125" s="3"/>
      <c r="PPQ125" s="1"/>
      <c r="PPR125" s="2"/>
      <c r="PPS125" s="2"/>
      <c r="PPT125" s="3"/>
      <c r="PPU125" s="188"/>
      <c r="PPV125" s="189"/>
      <c r="PPW125" s="52"/>
      <c r="PQC125" s="1"/>
      <c r="PQD125" s="2"/>
      <c r="PQE125" s="2"/>
      <c r="PQF125" s="3"/>
      <c r="PQG125" s="1"/>
      <c r="PQH125" s="2"/>
      <c r="PQI125" s="2"/>
      <c r="PQJ125" s="3"/>
      <c r="PQK125" s="188"/>
      <c r="PQL125" s="189"/>
      <c r="PQM125" s="52"/>
      <c r="PQS125" s="1"/>
      <c r="PQT125" s="2"/>
      <c r="PQU125" s="2"/>
      <c r="PQV125" s="3"/>
      <c r="PQW125" s="1"/>
      <c r="PQX125" s="2"/>
      <c r="PQY125" s="2"/>
      <c r="PQZ125" s="3"/>
      <c r="PRA125" s="188"/>
      <c r="PRB125" s="189"/>
      <c r="PRC125" s="52"/>
      <c r="PRI125" s="1"/>
      <c r="PRJ125" s="2"/>
      <c r="PRK125" s="2"/>
      <c r="PRL125" s="3"/>
      <c r="PRM125" s="1"/>
      <c r="PRN125" s="2"/>
      <c r="PRO125" s="2"/>
      <c r="PRP125" s="3"/>
      <c r="PRQ125" s="188"/>
      <c r="PRR125" s="189"/>
      <c r="PRS125" s="52"/>
      <c r="PRY125" s="1"/>
      <c r="PRZ125" s="2"/>
      <c r="PSA125" s="2"/>
      <c r="PSB125" s="3"/>
      <c r="PSC125" s="1"/>
      <c r="PSD125" s="2"/>
      <c r="PSE125" s="2"/>
      <c r="PSF125" s="3"/>
      <c r="PSG125" s="188"/>
      <c r="PSH125" s="189"/>
      <c r="PSI125" s="52"/>
      <c r="PSO125" s="1"/>
      <c r="PSP125" s="2"/>
      <c r="PSQ125" s="2"/>
      <c r="PSR125" s="3"/>
      <c r="PSS125" s="1"/>
      <c r="PST125" s="2"/>
      <c r="PSU125" s="2"/>
      <c r="PSV125" s="3"/>
      <c r="PSW125" s="188"/>
      <c r="PSX125" s="189"/>
      <c r="PSY125" s="52"/>
      <c r="PTE125" s="1"/>
      <c r="PTF125" s="2"/>
      <c r="PTG125" s="2"/>
      <c r="PTH125" s="3"/>
      <c r="PTI125" s="1"/>
      <c r="PTJ125" s="2"/>
      <c r="PTK125" s="2"/>
      <c r="PTL125" s="3"/>
      <c r="PTM125" s="188"/>
      <c r="PTN125" s="189"/>
      <c r="PTO125" s="52"/>
      <c r="PTU125" s="1"/>
      <c r="PTV125" s="2"/>
      <c r="PTW125" s="2"/>
      <c r="PTX125" s="3"/>
      <c r="PTY125" s="1"/>
      <c r="PTZ125" s="2"/>
      <c r="PUA125" s="2"/>
      <c r="PUB125" s="3"/>
      <c r="PUC125" s="188"/>
      <c r="PUD125" s="189"/>
      <c r="PUE125" s="52"/>
      <c r="PUK125" s="1"/>
      <c r="PUL125" s="2"/>
      <c r="PUM125" s="2"/>
      <c r="PUN125" s="3"/>
      <c r="PUO125" s="1"/>
      <c r="PUP125" s="2"/>
      <c r="PUQ125" s="2"/>
      <c r="PUR125" s="3"/>
      <c r="PUS125" s="188"/>
      <c r="PUT125" s="189"/>
      <c r="PUU125" s="52"/>
      <c r="PVA125" s="1"/>
      <c r="PVB125" s="2"/>
      <c r="PVC125" s="2"/>
      <c r="PVD125" s="3"/>
      <c r="PVE125" s="1"/>
      <c r="PVF125" s="2"/>
      <c r="PVG125" s="2"/>
      <c r="PVH125" s="3"/>
      <c r="PVI125" s="188"/>
      <c r="PVJ125" s="189"/>
      <c r="PVK125" s="52"/>
      <c r="PVQ125" s="1"/>
      <c r="PVR125" s="2"/>
      <c r="PVS125" s="2"/>
      <c r="PVT125" s="3"/>
      <c r="PVU125" s="1"/>
      <c r="PVV125" s="2"/>
      <c r="PVW125" s="2"/>
      <c r="PVX125" s="3"/>
      <c r="PVY125" s="188"/>
      <c r="PVZ125" s="189"/>
      <c r="PWA125" s="52"/>
      <c r="PWG125" s="1"/>
      <c r="PWH125" s="2"/>
      <c r="PWI125" s="2"/>
      <c r="PWJ125" s="3"/>
      <c r="PWK125" s="1"/>
      <c r="PWL125" s="2"/>
      <c r="PWM125" s="2"/>
      <c r="PWN125" s="3"/>
      <c r="PWO125" s="188"/>
      <c r="PWP125" s="189"/>
      <c r="PWQ125" s="52"/>
      <c r="PWW125" s="1"/>
      <c r="PWX125" s="2"/>
      <c r="PWY125" s="2"/>
      <c r="PWZ125" s="3"/>
      <c r="PXA125" s="1"/>
      <c r="PXB125" s="2"/>
      <c r="PXC125" s="2"/>
      <c r="PXD125" s="3"/>
      <c r="PXE125" s="188"/>
      <c r="PXF125" s="189"/>
      <c r="PXG125" s="52"/>
      <c r="PXM125" s="1"/>
      <c r="PXN125" s="2"/>
      <c r="PXO125" s="2"/>
      <c r="PXP125" s="3"/>
      <c r="PXQ125" s="1"/>
      <c r="PXR125" s="2"/>
      <c r="PXS125" s="2"/>
      <c r="PXT125" s="3"/>
      <c r="PXU125" s="188"/>
      <c r="PXV125" s="189"/>
      <c r="PXW125" s="52"/>
      <c r="PYC125" s="1"/>
      <c r="PYD125" s="2"/>
      <c r="PYE125" s="2"/>
      <c r="PYF125" s="3"/>
      <c r="PYG125" s="1"/>
      <c r="PYH125" s="2"/>
      <c r="PYI125" s="2"/>
      <c r="PYJ125" s="3"/>
      <c r="PYK125" s="188"/>
      <c r="PYL125" s="189"/>
      <c r="PYM125" s="52"/>
      <c r="PYS125" s="1"/>
      <c r="PYT125" s="2"/>
      <c r="PYU125" s="2"/>
      <c r="PYV125" s="3"/>
      <c r="PYW125" s="1"/>
      <c r="PYX125" s="2"/>
      <c r="PYY125" s="2"/>
      <c r="PYZ125" s="3"/>
      <c r="PZA125" s="188"/>
      <c r="PZB125" s="189"/>
      <c r="PZC125" s="52"/>
      <c r="PZI125" s="1"/>
      <c r="PZJ125" s="2"/>
      <c r="PZK125" s="2"/>
      <c r="PZL125" s="3"/>
      <c r="PZM125" s="1"/>
      <c r="PZN125" s="2"/>
      <c r="PZO125" s="2"/>
      <c r="PZP125" s="3"/>
      <c r="PZQ125" s="188"/>
      <c r="PZR125" s="189"/>
      <c r="PZS125" s="52"/>
      <c r="PZY125" s="1"/>
      <c r="PZZ125" s="2"/>
      <c r="QAA125" s="2"/>
      <c r="QAB125" s="3"/>
      <c r="QAC125" s="1"/>
      <c r="QAD125" s="2"/>
      <c r="QAE125" s="2"/>
      <c r="QAF125" s="3"/>
      <c r="QAG125" s="188"/>
      <c r="QAH125" s="189"/>
      <c r="QAI125" s="52"/>
      <c r="QAO125" s="1"/>
      <c r="QAP125" s="2"/>
      <c r="QAQ125" s="2"/>
      <c r="QAR125" s="3"/>
      <c r="QAS125" s="1"/>
      <c r="QAT125" s="2"/>
      <c r="QAU125" s="2"/>
      <c r="QAV125" s="3"/>
      <c r="QAW125" s="188"/>
      <c r="QAX125" s="189"/>
      <c r="QAY125" s="52"/>
      <c r="QBE125" s="1"/>
      <c r="QBF125" s="2"/>
      <c r="QBG125" s="2"/>
      <c r="QBH125" s="3"/>
      <c r="QBI125" s="1"/>
      <c r="QBJ125" s="2"/>
      <c r="QBK125" s="2"/>
      <c r="QBL125" s="3"/>
      <c r="QBM125" s="188"/>
      <c r="QBN125" s="189"/>
      <c r="QBO125" s="52"/>
      <c r="QBU125" s="1"/>
      <c r="QBV125" s="2"/>
      <c r="QBW125" s="2"/>
      <c r="QBX125" s="3"/>
      <c r="QBY125" s="1"/>
      <c r="QBZ125" s="2"/>
      <c r="QCA125" s="2"/>
      <c r="QCB125" s="3"/>
      <c r="QCC125" s="188"/>
      <c r="QCD125" s="189"/>
      <c r="QCE125" s="52"/>
      <c r="QCK125" s="1"/>
      <c r="QCL125" s="2"/>
      <c r="QCM125" s="2"/>
      <c r="QCN125" s="3"/>
      <c r="QCO125" s="1"/>
      <c r="QCP125" s="2"/>
      <c r="QCQ125" s="2"/>
      <c r="QCR125" s="3"/>
      <c r="QCS125" s="188"/>
      <c r="QCT125" s="189"/>
      <c r="QCU125" s="52"/>
      <c r="QDA125" s="1"/>
      <c r="QDB125" s="2"/>
      <c r="QDC125" s="2"/>
      <c r="QDD125" s="3"/>
      <c r="QDE125" s="1"/>
      <c r="QDF125" s="2"/>
      <c r="QDG125" s="2"/>
      <c r="QDH125" s="3"/>
      <c r="QDI125" s="188"/>
      <c r="QDJ125" s="189"/>
      <c r="QDK125" s="52"/>
      <c r="QDQ125" s="1"/>
      <c r="QDR125" s="2"/>
      <c r="QDS125" s="2"/>
      <c r="QDT125" s="3"/>
      <c r="QDU125" s="1"/>
      <c r="QDV125" s="2"/>
      <c r="QDW125" s="2"/>
      <c r="QDX125" s="3"/>
      <c r="QDY125" s="188"/>
      <c r="QDZ125" s="189"/>
      <c r="QEA125" s="52"/>
      <c r="QEG125" s="1"/>
      <c r="QEH125" s="2"/>
      <c r="QEI125" s="2"/>
      <c r="QEJ125" s="3"/>
      <c r="QEK125" s="1"/>
      <c r="QEL125" s="2"/>
      <c r="QEM125" s="2"/>
      <c r="QEN125" s="3"/>
      <c r="QEO125" s="188"/>
      <c r="QEP125" s="189"/>
      <c r="QEQ125" s="52"/>
      <c r="QEW125" s="1"/>
      <c r="QEX125" s="2"/>
      <c r="QEY125" s="2"/>
      <c r="QEZ125" s="3"/>
      <c r="QFA125" s="1"/>
      <c r="QFB125" s="2"/>
      <c r="QFC125" s="2"/>
      <c r="QFD125" s="3"/>
      <c r="QFE125" s="188"/>
      <c r="QFF125" s="189"/>
      <c r="QFG125" s="52"/>
      <c r="QFM125" s="1"/>
      <c r="QFN125" s="2"/>
      <c r="QFO125" s="2"/>
      <c r="QFP125" s="3"/>
      <c r="QFQ125" s="1"/>
      <c r="QFR125" s="2"/>
      <c r="QFS125" s="2"/>
      <c r="QFT125" s="3"/>
      <c r="QFU125" s="188"/>
      <c r="QFV125" s="189"/>
      <c r="QFW125" s="52"/>
      <c r="QGC125" s="1"/>
      <c r="QGD125" s="2"/>
      <c r="QGE125" s="2"/>
      <c r="QGF125" s="3"/>
      <c r="QGG125" s="1"/>
      <c r="QGH125" s="2"/>
      <c r="QGI125" s="2"/>
      <c r="QGJ125" s="3"/>
      <c r="QGK125" s="188"/>
      <c r="QGL125" s="189"/>
      <c r="QGM125" s="52"/>
      <c r="QGS125" s="1"/>
      <c r="QGT125" s="2"/>
      <c r="QGU125" s="2"/>
      <c r="QGV125" s="3"/>
      <c r="QGW125" s="1"/>
      <c r="QGX125" s="2"/>
      <c r="QGY125" s="2"/>
      <c r="QGZ125" s="3"/>
      <c r="QHA125" s="188"/>
      <c r="QHB125" s="189"/>
      <c r="QHC125" s="52"/>
      <c r="QHI125" s="1"/>
      <c r="QHJ125" s="2"/>
      <c r="QHK125" s="2"/>
      <c r="QHL125" s="3"/>
      <c r="QHM125" s="1"/>
      <c r="QHN125" s="2"/>
      <c r="QHO125" s="2"/>
      <c r="QHP125" s="3"/>
      <c r="QHQ125" s="188"/>
      <c r="QHR125" s="189"/>
      <c r="QHS125" s="52"/>
      <c r="QHY125" s="1"/>
      <c r="QHZ125" s="2"/>
      <c r="QIA125" s="2"/>
      <c r="QIB125" s="3"/>
      <c r="QIC125" s="1"/>
      <c r="QID125" s="2"/>
      <c r="QIE125" s="2"/>
      <c r="QIF125" s="3"/>
      <c r="QIG125" s="188"/>
      <c r="QIH125" s="189"/>
      <c r="QII125" s="52"/>
      <c r="QIO125" s="1"/>
      <c r="QIP125" s="2"/>
      <c r="QIQ125" s="2"/>
      <c r="QIR125" s="3"/>
      <c r="QIS125" s="1"/>
      <c r="QIT125" s="2"/>
      <c r="QIU125" s="2"/>
      <c r="QIV125" s="3"/>
      <c r="QIW125" s="188"/>
      <c r="QIX125" s="189"/>
      <c r="QIY125" s="52"/>
      <c r="QJE125" s="1"/>
      <c r="QJF125" s="2"/>
      <c r="QJG125" s="2"/>
      <c r="QJH125" s="3"/>
      <c r="QJI125" s="1"/>
      <c r="QJJ125" s="2"/>
      <c r="QJK125" s="2"/>
      <c r="QJL125" s="3"/>
      <c r="QJM125" s="188"/>
      <c r="QJN125" s="189"/>
      <c r="QJO125" s="52"/>
      <c r="QJU125" s="1"/>
      <c r="QJV125" s="2"/>
      <c r="QJW125" s="2"/>
      <c r="QJX125" s="3"/>
      <c r="QJY125" s="1"/>
      <c r="QJZ125" s="2"/>
      <c r="QKA125" s="2"/>
      <c r="QKB125" s="3"/>
      <c r="QKC125" s="188"/>
      <c r="QKD125" s="189"/>
      <c r="QKE125" s="52"/>
      <c r="QKK125" s="1"/>
      <c r="QKL125" s="2"/>
      <c r="QKM125" s="2"/>
      <c r="QKN125" s="3"/>
      <c r="QKO125" s="1"/>
      <c r="QKP125" s="2"/>
      <c r="QKQ125" s="2"/>
      <c r="QKR125" s="3"/>
      <c r="QKS125" s="188"/>
      <c r="QKT125" s="189"/>
      <c r="QKU125" s="52"/>
      <c r="QLA125" s="1"/>
      <c r="QLB125" s="2"/>
      <c r="QLC125" s="2"/>
      <c r="QLD125" s="3"/>
      <c r="QLE125" s="1"/>
      <c r="QLF125" s="2"/>
      <c r="QLG125" s="2"/>
      <c r="QLH125" s="3"/>
      <c r="QLI125" s="188"/>
      <c r="QLJ125" s="189"/>
      <c r="QLK125" s="52"/>
      <c r="QLQ125" s="1"/>
      <c r="QLR125" s="2"/>
      <c r="QLS125" s="2"/>
      <c r="QLT125" s="3"/>
      <c r="QLU125" s="1"/>
      <c r="QLV125" s="2"/>
      <c r="QLW125" s="2"/>
      <c r="QLX125" s="3"/>
      <c r="QLY125" s="188"/>
      <c r="QLZ125" s="189"/>
      <c r="QMA125" s="52"/>
      <c r="QMG125" s="1"/>
      <c r="QMH125" s="2"/>
      <c r="QMI125" s="2"/>
      <c r="QMJ125" s="3"/>
      <c r="QMK125" s="1"/>
      <c r="QML125" s="2"/>
      <c r="QMM125" s="2"/>
      <c r="QMN125" s="3"/>
      <c r="QMO125" s="188"/>
      <c r="QMP125" s="189"/>
      <c r="QMQ125" s="52"/>
      <c r="QMW125" s="1"/>
      <c r="QMX125" s="2"/>
      <c r="QMY125" s="2"/>
      <c r="QMZ125" s="3"/>
      <c r="QNA125" s="1"/>
      <c r="QNB125" s="2"/>
      <c r="QNC125" s="2"/>
      <c r="QND125" s="3"/>
      <c r="QNE125" s="188"/>
      <c r="QNF125" s="189"/>
      <c r="QNG125" s="52"/>
      <c r="QNM125" s="1"/>
      <c r="QNN125" s="2"/>
      <c r="QNO125" s="2"/>
      <c r="QNP125" s="3"/>
      <c r="QNQ125" s="1"/>
      <c r="QNR125" s="2"/>
      <c r="QNS125" s="2"/>
      <c r="QNT125" s="3"/>
      <c r="QNU125" s="188"/>
      <c r="QNV125" s="189"/>
      <c r="QNW125" s="52"/>
      <c r="QOC125" s="1"/>
      <c r="QOD125" s="2"/>
      <c r="QOE125" s="2"/>
      <c r="QOF125" s="3"/>
      <c r="QOG125" s="1"/>
      <c r="QOH125" s="2"/>
      <c r="QOI125" s="2"/>
      <c r="QOJ125" s="3"/>
      <c r="QOK125" s="188"/>
      <c r="QOL125" s="189"/>
      <c r="QOM125" s="52"/>
      <c r="QOS125" s="1"/>
      <c r="QOT125" s="2"/>
      <c r="QOU125" s="2"/>
      <c r="QOV125" s="3"/>
      <c r="QOW125" s="1"/>
      <c r="QOX125" s="2"/>
      <c r="QOY125" s="2"/>
      <c r="QOZ125" s="3"/>
      <c r="QPA125" s="188"/>
      <c r="QPB125" s="189"/>
      <c r="QPC125" s="52"/>
      <c r="QPI125" s="1"/>
      <c r="QPJ125" s="2"/>
      <c r="QPK125" s="2"/>
      <c r="QPL125" s="3"/>
      <c r="QPM125" s="1"/>
      <c r="QPN125" s="2"/>
      <c r="QPO125" s="2"/>
      <c r="QPP125" s="3"/>
      <c r="QPQ125" s="188"/>
      <c r="QPR125" s="189"/>
      <c r="QPS125" s="52"/>
      <c r="QPY125" s="1"/>
      <c r="QPZ125" s="2"/>
      <c r="QQA125" s="2"/>
      <c r="QQB125" s="3"/>
      <c r="QQC125" s="1"/>
      <c r="QQD125" s="2"/>
      <c r="QQE125" s="2"/>
      <c r="QQF125" s="3"/>
      <c r="QQG125" s="188"/>
      <c r="QQH125" s="189"/>
      <c r="QQI125" s="52"/>
      <c r="QQO125" s="1"/>
      <c r="QQP125" s="2"/>
      <c r="QQQ125" s="2"/>
      <c r="QQR125" s="3"/>
      <c r="QQS125" s="1"/>
      <c r="QQT125" s="2"/>
      <c r="QQU125" s="2"/>
      <c r="QQV125" s="3"/>
      <c r="QQW125" s="188"/>
      <c r="QQX125" s="189"/>
      <c r="QQY125" s="52"/>
      <c r="QRE125" s="1"/>
      <c r="QRF125" s="2"/>
      <c r="QRG125" s="2"/>
      <c r="QRH125" s="3"/>
      <c r="QRI125" s="1"/>
      <c r="QRJ125" s="2"/>
      <c r="QRK125" s="2"/>
      <c r="QRL125" s="3"/>
      <c r="QRM125" s="188"/>
      <c r="QRN125" s="189"/>
      <c r="QRO125" s="52"/>
      <c r="QRU125" s="1"/>
      <c r="QRV125" s="2"/>
      <c r="QRW125" s="2"/>
      <c r="QRX125" s="3"/>
      <c r="QRY125" s="1"/>
      <c r="QRZ125" s="2"/>
      <c r="QSA125" s="2"/>
      <c r="QSB125" s="3"/>
      <c r="QSC125" s="188"/>
      <c r="QSD125" s="189"/>
      <c r="QSE125" s="52"/>
      <c r="QSK125" s="1"/>
      <c r="QSL125" s="2"/>
      <c r="QSM125" s="2"/>
      <c r="QSN125" s="3"/>
      <c r="QSO125" s="1"/>
      <c r="QSP125" s="2"/>
      <c r="QSQ125" s="2"/>
      <c r="QSR125" s="3"/>
      <c r="QSS125" s="188"/>
      <c r="QST125" s="189"/>
      <c r="QSU125" s="52"/>
      <c r="QTA125" s="1"/>
      <c r="QTB125" s="2"/>
      <c r="QTC125" s="2"/>
      <c r="QTD125" s="3"/>
      <c r="QTE125" s="1"/>
      <c r="QTF125" s="2"/>
      <c r="QTG125" s="2"/>
      <c r="QTH125" s="3"/>
      <c r="QTI125" s="188"/>
      <c r="QTJ125" s="189"/>
      <c r="QTK125" s="52"/>
      <c r="QTQ125" s="1"/>
      <c r="QTR125" s="2"/>
      <c r="QTS125" s="2"/>
      <c r="QTT125" s="3"/>
      <c r="QTU125" s="1"/>
      <c r="QTV125" s="2"/>
      <c r="QTW125" s="2"/>
      <c r="QTX125" s="3"/>
      <c r="QTY125" s="188"/>
      <c r="QTZ125" s="189"/>
      <c r="QUA125" s="52"/>
      <c r="QUG125" s="1"/>
      <c r="QUH125" s="2"/>
      <c r="QUI125" s="2"/>
      <c r="QUJ125" s="3"/>
      <c r="QUK125" s="1"/>
      <c r="QUL125" s="2"/>
      <c r="QUM125" s="2"/>
      <c r="QUN125" s="3"/>
      <c r="QUO125" s="188"/>
      <c r="QUP125" s="189"/>
      <c r="QUQ125" s="52"/>
      <c r="QUW125" s="1"/>
      <c r="QUX125" s="2"/>
      <c r="QUY125" s="2"/>
      <c r="QUZ125" s="3"/>
      <c r="QVA125" s="1"/>
      <c r="QVB125" s="2"/>
      <c r="QVC125" s="2"/>
      <c r="QVD125" s="3"/>
      <c r="QVE125" s="188"/>
      <c r="QVF125" s="189"/>
      <c r="QVG125" s="52"/>
      <c r="QVM125" s="1"/>
      <c r="QVN125" s="2"/>
      <c r="QVO125" s="2"/>
      <c r="QVP125" s="3"/>
      <c r="QVQ125" s="1"/>
      <c r="QVR125" s="2"/>
      <c r="QVS125" s="2"/>
      <c r="QVT125" s="3"/>
      <c r="QVU125" s="188"/>
      <c r="QVV125" s="189"/>
      <c r="QVW125" s="52"/>
      <c r="QWC125" s="1"/>
      <c r="QWD125" s="2"/>
      <c r="QWE125" s="2"/>
      <c r="QWF125" s="3"/>
      <c r="QWG125" s="1"/>
      <c r="QWH125" s="2"/>
      <c r="QWI125" s="2"/>
      <c r="QWJ125" s="3"/>
      <c r="QWK125" s="188"/>
      <c r="QWL125" s="189"/>
      <c r="QWM125" s="52"/>
      <c r="QWS125" s="1"/>
      <c r="QWT125" s="2"/>
      <c r="QWU125" s="2"/>
      <c r="QWV125" s="3"/>
      <c r="QWW125" s="1"/>
      <c r="QWX125" s="2"/>
      <c r="QWY125" s="2"/>
      <c r="QWZ125" s="3"/>
      <c r="QXA125" s="188"/>
      <c r="QXB125" s="189"/>
      <c r="QXC125" s="52"/>
      <c r="QXI125" s="1"/>
      <c r="QXJ125" s="2"/>
      <c r="QXK125" s="2"/>
      <c r="QXL125" s="3"/>
      <c r="QXM125" s="1"/>
      <c r="QXN125" s="2"/>
      <c r="QXO125" s="2"/>
      <c r="QXP125" s="3"/>
      <c r="QXQ125" s="188"/>
      <c r="QXR125" s="189"/>
      <c r="QXS125" s="52"/>
      <c r="QXY125" s="1"/>
      <c r="QXZ125" s="2"/>
      <c r="QYA125" s="2"/>
      <c r="QYB125" s="3"/>
      <c r="QYC125" s="1"/>
      <c r="QYD125" s="2"/>
      <c r="QYE125" s="2"/>
      <c r="QYF125" s="3"/>
      <c r="QYG125" s="188"/>
      <c r="QYH125" s="189"/>
      <c r="QYI125" s="52"/>
      <c r="QYO125" s="1"/>
      <c r="QYP125" s="2"/>
      <c r="QYQ125" s="2"/>
      <c r="QYR125" s="3"/>
      <c r="QYS125" s="1"/>
      <c r="QYT125" s="2"/>
      <c r="QYU125" s="2"/>
      <c r="QYV125" s="3"/>
      <c r="QYW125" s="188"/>
      <c r="QYX125" s="189"/>
      <c r="QYY125" s="52"/>
      <c r="QZE125" s="1"/>
      <c r="QZF125" s="2"/>
      <c r="QZG125" s="2"/>
      <c r="QZH125" s="3"/>
      <c r="QZI125" s="1"/>
      <c r="QZJ125" s="2"/>
      <c r="QZK125" s="2"/>
      <c r="QZL125" s="3"/>
      <c r="QZM125" s="188"/>
      <c r="QZN125" s="189"/>
      <c r="QZO125" s="52"/>
      <c r="QZU125" s="1"/>
      <c r="QZV125" s="2"/>
      <c r="QZW125" s="2"/>
      <c r="QZX125" s="3"/>
      <c r="QZY125" s="1"/>
      <c r="QZZ125" s="2"/>
      <c r="RAA125" s="2"/>
      <c r="RAB125" s="3"/>
      <c r="RAC125" s="188"/>
      <c r="RAD125" s="189"/>
      <c r="RAE125" s="52"/>
      <c r="RAK125" s="1"/>
      <c r="RAL125" s="2"/>
      <c r="RAM125" s="2"/>
      <c r="RAN125" s="3"/>
      <c r="RAO125" s="1"/>
      <c r="RAP125" s="2"/>
      <c r="RAQ125" s="2"/>
      <c r="RAR125" s="3"/>
      <c r="RAS125" s="188"/>
      <c r="RAT125" s="189"/>
      <c r="RAU125" s="52"/>
      <c r="RBA125" s="1"/>
      <c r="RBB125" s="2"/>
      <c r="RBC125" s="2"/>
      <c r="RBD125" s="3"/>
      <c r="RBE125" s="1"/>
      <c r="RBF125" s="2"/>
      <c r="RBG125" s="2"/>
      <c r="RBH125" s="3"/>
      <c r="RBI125" s="188"/>
      <c r="RBJ125" s="189"/>
      <c r="RBK125" s="52"/>
      <c r="RBQ125" s="1"/>
      <c r="RBR125" s="2"/>
      <c r="RBS125" s="2"/>
      <c r="RBT125" s="3"/>
      <c r="RBU125" s="1"/>
      <c r="RBV125" s="2"/>
      <c r="RBW125" s="2"/>
      <c r="RBX125" s="3"/>
      <c r="RBY125" s="188"/>
      <c r="RBZ125" s="189"/>
      <c r="RCA125" s="52"/>
      <c r="RCG125" s="1"/>
      <c r="RCH125" s="2"/>
      <c r="RCI125" s="2"/>
      <c r="RCJ125" s="3"/>
      <c r="RCK125" s="1"/>
      <c r="RCL125" s="2"/>
      <c r="RCM125" s="2"/>
      <c r="RCN125" s="3"/>
      <c r="RCO125" s="188"/>
      <c r="RCP125" s="189"/>
      <c r="RCQ125" s="52"/>
      <c r="RCW125" s="1"/>
      <c r="RCX125" s="2"/>
      <c r="RCY125" s="2"/>
      <c r="RCZ125" s="3"/>
      <c r="RDA125" s="1"/>
      <c r="RDB125" s="2"/>
      <c r="RDC125" s="2"/>
      <c r="RDD125" s="3"/>
      <c r="RDE125" s="188"/>
      <c r="RDF125" s="189"/>
      <c r="RDG125" s="52"/>
      <c r="RDM125" s="1"/>
      <c r="RDN125" s="2"/>
      <c r="RDO125" s="2"/>
      <c r="RDP125" s="3"/>
      <c r="RDQ125" s="1"/>
      <c r="RDR125" s="2"/>
      <c r="RDS125" s="2"/>
      <c r="RDT125" s="3"/>
      <c r="RDU125" s="188"/>
      <c r="RDV125" s="189"/>
      <c r="RDW125" s="52"/>
      <c r="REC125" s="1"/>
      <c r="RED125" s="2"/>
      <c r="REE125" s="2"/>
      <c r="REF125" s="3"/>
      <c r="REG125" s="1"/>
      <c r="REH125" s="2"/>
      <c r="REI125" s="2"/>
      <c r="REJ125" s="3"/>
      <c r="REK125" s="188"/>
      <c r="REL125" s="189"/>
      <c r="REM125" s="52"/>
      <c r="RES125" s="1"/>
      <c r="RET125" s="2"/>
      <c r="REU125" s="2"/>
      <c r="REV125" s="3"/>
      <c r="REW125" s="1"/>
      <c r="REX125" s="2"/>
      <c r="REY125" s="2"/>
      <c r="REZ125" s="3"/>
      <c r="RFA125" s="188"/>
      <c r="RFB125" s="189"/>
      <c r="RFC125" s="52"/>
      <c r="RFI125" s="1"/>
      <c r="RFJ125" s="2"/>
      <c r="RFK125" s="2"/>
      <c r="RFL125" s="3"/>
      <c r="RFM125" s="1"/>
      <c r="RFN125" s="2"/>
      <c r="RFO125" s="2"/>
      <c r="RFP125" s="3"/>
      <c r="RFQ125" s="188"/>
      <c r="RFR125" s="189"/>
      <c r="RFS125" s="52"/>
      <c r="RFY125" s="1"/>
      <c r="RFZ125" s="2"/>
      <c r="RGA125" s="2"/>
      <c r="RGB125" s="3"/>
      <c r="RGC125" s="1"/>
      <c r="RGD125" s="2"/>
      <c r="RGE125" s="2"/>
      <c r="RGF125" s="3"/>
      <c r="RGG125" s="188"/>
      <c r="RGH125" s="189"/>
      <c r="RGI125" s="52"/>
      <c r="RGO125" s="1"/>
      <c r="RGP125" s="2"/>
      <c r="RGQ125" s="2"/>
      <c r="RGR125" s="3"/>
      <c r="RGS125" s="1"/>
      <c r="RGT125" s="2"/>
      <c r="RGU125" s="2"/>
      <c r="RGV125" s="3"/>
      <c r="RGW125" s="188"/>
      <c r="RGX125" s="189"/>
      <c r="RGY125" s="52"/>
      <c r="RHE125" s="1"/>
      <c r="RHF125" s="2"/>
      <c r="RHG125" s="2"/>
      <c r="RHH125" s="3"/>
      <c r="RHI125" s="1"/>
      <c r="RHJ125" s="2"/>
      <c r="RHK125" s="2"/>
      <c r="RHL125" s="3"/>
      <c r="RHM125" s="188"/>
      <c r="RHN125" s="189"/>
      <c r="RHO125" s="52"/>
      <c r="RHU125" s="1"/>
      <c r="RHV125" s="2"/>
      <c r="RHW125" s="2"/>
      <c r="RHX125" s="3"/>
      <c r="RHY125" s="1"/>
      <c r="RHZ125" s="2"/>
      <c r="RIA125" s="2"/>
      <c r="RIB125" s="3"/>
      <c r="RIC125" s="188"/>
      <c r="RID125" s="189"/>
      <c r="RIE125" s="52"/>
      <c r="RIK125" s="1"/>
      <c r="RIL125" s="2"/>
      <c r="RIM125" s="2"/>
      <c r="RIN125" s="3"/>
      <c r="RIO125" s="1"/>
      <c r="RIP125" s="2"/>
      <c r="RIQ125" s="2"/>
      <c r="RIR125" s="3"/>
      <c r="RIS125" s="188"/>
      <c r="RIT125" s="189"/>
      <c r="RIU125" s="52"/>
      <c r="RJA125" s="1"/>
      <c r="RJB125" s="2"/>
      <c r="RJC125" s="2"/>
      <c r="RJD125" s="3"/>
      <c r="RJE125" s="1"/>
      <c r="RJF125" s="2"/>
      <c r="RJG125" s="2"/>
      <c r="RJH125" s="3"/>
      <c r="RJI125" s="188"/>
      <c r="RJJ125" s="189"/>
      <c r="RJK125" s="52"/>
      <c r="RJQ125" s="1"/>
      <c r="RJR125" s="2"/>
      <c r="RJS125" s="2"/>
      <c r="RJT125" s="3"/>
      <c r="RJU125" s="1"/>
      <c r="RJV125" s="2"/>
      <c r="RJW125" s="2"/>
      <c r="RJX125" s="3"/>
      <c r="RJY125" s="188"/>
      <c r="RJZ125" s="189"/>
      <c r="RKA125" s="52"/>
      <c r="RKG125" s="1"/>
      <c r="RKH125" s="2"/>
      <c r="RKI125" s="2"/>
      <c r="RKJ125" s="3"/>
      <c r="RKK125" s="1"/>
      <c r="RKL125" s="2"/>
      <c r="RKM125" s="2"/>
      <c r="RKN125" s="3"/>
      <c r="RKO125" s="188"/>
      <c r="RKP125" s="189"/>
      <c r="RKQ125" s="52"/>
      <c r="RKW125" s="1"/>
      <c r="RKX125" s="2"/>
      <c r="RKY125" s="2"/>
      <c r="RKZ125" s="3"/>
      <c r="RLA125" s="1"/>
      <c r="RLB125" s="2"/>
      <c r="RLC125" s="2"/>
      <c r="RLD125" s="3"/>
      <c r="RLE125" s="188"/>
      <c r="RLF125" s="189"/>
      <c r="RLG125" s="52"/>
      <c r="RLM125" s="1"/>
      <c r="RLN125" s="2"/>
      <c r="RLO125" s="2"/>
      <c r="RLP125" s="3"/>
      <c r="RLQ125" s="1"/>
      <c r="RLR125" s="2"/>
      <c r="RLS125" s="2"/>
      <c r="RLT125" s="3"/>
      <c r="RLU125" s="188"/>
      <c r="RLV125" s="189"/>
      <c r="RLW125" s="52"/>
      <c r="RMC125" s="1"/>
      <c r="RMD125" s="2"/>
      <c r="RME125" s="2"/>
      <c r="RMF125" s="3"/>
      <c r="RMG125" s="1"/>
      <c r="RMH125" s="2"/>
      <c r="RMI125" s="2"/>
      <c r="RMJ125" s="3"/>
      <c r="RMK125" s="188"/>
      <c r="RML125" s="189"/>
      <c r="RMM125" s="52"/>
      <c r="RMS125" s="1"/>
      <c r="RMT125" s="2"/>
      <c r="RMU125" s="2"/>
      <c r="RMV125" s="3"/>
      <c r="RMW125" s="1"/>
      <c r="RMX125" s="2"/>
      <c r="RMY125" s="2"/>
      <c r="RMZ125" s="3"/>
      <c r="RNA125" s="188"/>
      <c r="RNB125" s="189"/>
      <c r="RNC125" s="52"/>
      <c r="RNI125" s="1"/>
      <c r="RNJ125" s="2"/>
      <c r="RNK125" s="2"/>
      <c r="RNL125" s="3"/>
      <c r="RNM125" s="1"/>
      <c r="RNN125" s="2"/>
      <c r="RNO125" s="2"/>
      <c r="RNP125" s="3"/>
      <c r="RNQ125" s="188"/>
      <c r="RNR125" s="189"/>
      <c r="RNS125" s="52"/>
      <c r="RNY125" s="1"/>
      <c r="RNZ125" s="2"/>
      <c r="ROA125" s="2"/>
      <c r="ROB125" s="3"/>
      <c r="ROC125" s="1"/>
      <c r="ROD125" s="2"/>
      <c r="ROE125" s="2"/>
      <c r="ROF125" s="3"/>
      <c r="ROG125" s="188"/>
      <c r="ROH125" s="189"/>
      <c r="ROI125" s="52"/>
      <c r="ROO125" s="1"/>
      <c r="ROP125" s="2"/>
      <c r="ROQ125" s="2"/>
      <c r="ROR125" s="3"/>
      <c r="ROS125" s="1"/>
      <c r="ROT125" s="2"/>
      <c r="ROU125" s="2"/>
      <c r="ROV125" s="3"/>
      <c r="ROW125" s="188"/>
      <c r="ROX125" s="189"/>
      <c r="ROY125" s="52"/>
      <c r="RPE125" s="1"/>
      <c r="RPF125" s="2"/>
      <c r="RPG125" s="2"/>
      <c r="RPH125" s="3"/>
      <c r="RPI125" s="1"/>
      <c r="RPJ125" s="2"/>
      <c r="RPK125" s="2"/>
      <c r="RPL125" s="3"/>
      <c r="RPM125" s="188"/>
      <c r="RPN125" s="189"/>
      <c r="RPO125" s="52"/>
      <c r="RPU125" s="1"/>
      <c r="RPV125" s="2"/>
      <c r="RPW125" s="2"/>
      <c r="RPX125" s="3"/>
      <c r="RPY125" s="1"/>
      <c r="RPZ125" s="2"/>
      <c r="RQA125" s="2"/>
      <c r="RQB125" s="3"/>
      <c r="RQC125" s="188"/>
      <c r="RQD125" s="189"/>
      <c r="RQE125" s="52"/>
      <c r="RQK125" s="1"/>
      <c r="RQL125" s="2"/>
      <c r="RQM125" s="2"/>
      <c r="RQN125" s="3"/>
      <c r="RQO125" s="1"/>
      <c r="RQP125" s="2"/>
      <c r="RQQ125" s="2"/>
      <c r="RQR125" s="3"/>
      <c r="RQS125" s="188"/>
      <c r="RQT125" s="189"/>
      <c r="RQU125" s="52"/>
      <c r="RRA125" s="1"/>
      <c r="RRB125" s="2"/>
      <c r="RRC125" s="2"/>
      <c r="RRD125" s="3"/>
      <c r="RRE125" s="1"/>
      <c r="RRF125" s="2"/>
      <c r="RRG125" s="2"/>
      <c r="RRH125" s="3"/>
      <c r="RRI125" s="188"/>
      <c r="RRJ125" s="189"/>
      <c r="RRK125" s="52"/>
      <c r="RRQ125" s="1"/>
      <c r="RRR125" s="2"/>
      <c r="RRS125" s="2"/>
      <c r="RRT125" s="3"/>
      <c r="RRU125" s="1"/>
      <c r="RRV125" s="2"/>
      <c r="RRW125" s="2"/>
      <c r="RRX125" s="3"/>
      <c r="RRY125" s="188"/>
      <c r="RRZ125" s="189"/>
      <c r="RSA125" s="52"/>
      <c r="RSG125" s="1"/>
      <c r="RSH125" s="2"/>
      <c r="RSI125" s="2"/>
      <c r="RSJ125" s="3"/>
      <c r="RSK125" s="1"/>
      <c r="RSL125" s="2"/>
      <c r="RSM125" s="2"/>
      <c r="RSN125" s="3"/>
      <c r="RSO125" s="188"/>
      <c r="RSP125" s="189"/>
      <c r="RSQ125" s="52"/>
      <c r="RSW125" s="1"/>
      <c r="RSX125" s="2"/>
      <c r="RSY125" s="2"/>
      <c r="RSZ125" s="3"/>
      <c r="RTA125" s="1"/>
      <c r="RTB125" s="2"/>
      <c r="RTC125" s="2"/>
      <c r="RTD125" s="3"/>
      <c r="RTE125" s="188"/>
      <c r="RTF125" s="189"/>
      <c r="RTG125" s="52"/>
      <c r="RTM125" s="1"/>
      <c r="RTN125" s="2"/>
      <c r="RTO125" s="2"/>
      <c r="RTP125" s="3"/>
      <c r="RTQ125" s="1"/>
      <c r="RTR125" s="2"/>
      <c r="RTS125" s="2"/>
      <c r="RTT125" s="3"/>
      <c r="RTU125" s="188"/>
      <c r="RTV125" s="189"/>
      <c r="RTW125" s="52"/>
      <c r="RUC125" s="1"/>
      <c r="RUD125" s="2"/>
      <c r="RUE125" s="2"/>
      <c r="RUF125" s="3"/>
      <c r="RUG125" s="1"/>
      <c r="RUH125" s="2"/>
      <c r="RUI125" s="2"/>
      <c r="RUJ125" s="3"/>
      <c r="RUK125" s="188"/>
      <c r="RUL125" s="189"/>
      <c r="RUM125" s="52"/>
      <c r="RUS125" s="1"/>
      <c r="RUT125" s="2"/>
      <c r="RUU125" s="2"/>
      <c r="RUV125" s="3"/>
      <c r="RUW125" s="1"/>
      <c r="RUX125" s="2"/>
      <c r="RUY125" s="2"/>
      <c r="RUZ125" s="3"/>
      <c r="RVA125" s="188"/>
      <c r="RVB125" s="189"/>
      <c r="RVC125" s="52"/>
      <c r="RVI125" s="1"/>
      <c r="RVJ125" s="2"/>
      <c r="RVK125" s="2"/>
      <c r="RVL125" s="3"/>
      <c r="RVM125" s="1"/>
      <c r="RVN125" s="2"/>
      <c r="RVO125" s="2"/>
      <c r="RVP125" s="3"/>
      <c r="RVQ125" s="188"/>
      <c r="RVR125" s="189"/>
      <c r="RVS125" s="52"/>
      <c r="RVY125" s="1"/>
      <c r="RVZ125" s="2"/>
      <c r="RWA125" s="2"/>
      <c r="RWB125" s="3"/>
      <c r="RWC125" s="1"/>
      <c r="RWD125" s="2"/>
      <c r="RWE125" s="2"/>
      <c r="RWF125" s="3"/>
      <c r="RWG125" s="188"/>
      <c r="RWH125" s="189"/>
      <c r="RWI125" s="52"/>
      <c r="RWO125" s="1"/>
      <c r="RWP125" s="2"/>
      <c r="RWQ125" s="2"/>
      <c r="RWR125" s="3"/>
      <c r="RWS125" s="1"/>
      <c r="RWT125" s="2"/>
      <c r="RWU125" s="2"/>
      <c r="RWV125" s="3"/>
      <c r="RWW125" s="188"/>
      <c r="RWX125" s="189"/>
      <c r="RWY125" s="52"/>
      <c r="RXE125" s="1"/>
      <c r="RXF125" s="2"/>
      <c r="RXG125" s="2"/>
      <c r="RXH125" s="3"/>
      <c r="RXI125" s="1"/>
      <c r="RXJ125" s="2"/>
      <c r="RXK125" s="2"/>
      <c r="RXL125" s="3"/>
      <c r="RXM125" s="188"/>
      <c r="RXN125" s="189"/>
      <c r="RXO125" s="52"/>
      <c r="RXU125" s="1"/>
      <c r="RXV125" s="2"/>
      <c r="RXW125" s="2"/>
      <c r="RXX125" s="3"/>
      <c r="RXY125" s="1"/>
      <c r="RXZ125" s="2"/>
      <c r="RYA125" s="2"/>
      <c r="RYB125" s="3"/>
      <c r="RYC125" s="188"/>
      <c r="RYD125" s="189"/>
      <c r="RYE125" s="52"/>
      <c r="RYK125" s="1"/>
      <c r="RYL125" s="2"/>
      <c r="RYM125" s="2"/>
      <c r="RYN125" s="3"/>
      <c r="RYO125" s="1"/>
      <c r="RYP125" s="2"/>
      <c r="RYQ125" s="2"/>
      <c r="RYR125" s="3"/>
      <c r="RYS125" s="188"/>
      <c r="RYT125" s="189"/>
      <c r="RYU125" s="52"/>
      <c r="RZA125" s="1"/>
      <c r="RZB125" s="2"/>
      <c r="RZC125" s="2"/>
      <c r="RZD125" s="3"/>
      <c r="RZE125" s="1"/>
      <c r="RZF125" s="2"/>
      <c r="RZG125" s="2"/>
      <c r="RZH125" s="3"/>
      <c r="RZI125" s="188"/>
      <c r="RZJ125" s="189"/>
      <c r="RZK125" s="52"/>
      <c r="RZQ125" s="1"/>
      <c r="RZR125" s="2"/>
      <c r="RZS125" s="2"/>
      <c r="RZT125" s="3"/>
      <c r="RZU125" s="1"/>
      <c r="RZV125" s="2"/>
      <c r="RZW125" s="2"/>
      <c r="RZX125" s="3"/>
      <c r="RZY125" s="188"/>
      <c r="RZZ125" s="189"/>
      <c r="SAA125" s="52"/>
      <c r="SAG125" s="1"/>
      <c r="SAH125" s="2"/>
      <c r="SAI125" s="2"/>
      <c r="SAJ125" s="3"/>
      <c r="SAK125" s="1"/>
      <c r="SAL125" s="2"/>
      <c r="SAM125" s="2"/>
      <c r="SAN125" s="3"/>
      <c r="SAO125" s="188"/>
      <c r="SAP125" s="189"/>
      <c r="SAQ125" s="52"/>
      <c r="SAW125" s="1"/>
      <c r="SAX125" s="2"/>
      <c r="SAY125" s="2"/>
      <c r="SAZ125" s="3"/>
      <c r="SBA125" s="1"/>
      <c r="SBB125" s="2"/>
      <c r="SBC125" s="2"/>
      <c r="SBD125" s="3"/>
      <c r="SBE125" s="188"/>
      <c r="SBF125" s="189"/>
      <c r="SBG125" s="52"/>
      <c r="SBM125" s="1"/>
      <c r="SBN125" s="2"/>
      <c r="SBO125" s="2"/>
      <c r="SBP125" s="3"/>
      <c r="SBQ125" s="1"/>
      <c r="SBR125" s="2"/>
      <c r="SBS125" s="2"/>
      <c r="SBT125" s="3"/>
      <c r="SBU125" s="188"/>
      <c r="SBV125" s="189"/>
      <c r="SBW125" s="52"/>
      <c r="SCC125" s="1"/>
      <c r="SCD125" s="2"/>
      <c r="SCE125" s="2"/>
      <c r="SCF125" s="3"/>
      <c r="SCG125" s="1"/>
      <c r="SCH125" s="2"/>
      <c r="SCI125" s="2"/>
      <c r="SCJ125" s="3"/>
      <c r="SCK125" s="188"/>
      <c r="SCL125" s="189"/>
      <c r="SCM125" s="52"/>
      <c r="SCS125" s="1"/>
      <c r="SCT125" s="2"/>
      <c r="SCU125" s="2"/>
      <c r="SCV125" s="3"/>
      <c r="SCW125" s="1"/>
      <c r="SCX125" s="2"/>
      <c r="SCY125" s="2"/>
      <c r="SCZ125" s="3"/>
      <c r="SDA125" s="188"/>
      <c r="SDB125" s="189"/>
      <c r="SDC125" s="52"/>
      <c r="SDI125" s="1"/>
      <c r="SDJ125" s="2"/>
      <c r="SDK125" s="2"/>
      <c r="SDL125" s="3"/>
      <c r="SDM125" s="1"/>
      <c r="SDN125" s="2"/>
      <c r="SDO125" s="2"/>
      <c r="SDP125" s="3"/>
      <c r="SDQ125" s="188"/>
      <c r="SDR125" s="189"/>
      <c r="SDS125" s="52"/>
      <c r="SDY125" s="1"/>
      <c r="SDZ125" s="2"/>
      <c r="SEA125" s="2"/>
      <c r="SEB125" s="3"/>
      <c r="SEC125" s="1"/>
      <c r="SED125" s="2"/>
      <c r="SEE125" s="2"/>
      <c r="SEF125" s="3"/>
      <c r="SEG125" s="188"/>
      <c r="SEH125" s="189"/>
      <c r="SEI125" s="52"/>
      <c r="SEO125" s="1"/>
      <c r="SEP125" s="2"/>
      <c r="SEQ125" s="2"/>
      <c r="SER125" s="3"/>
      <c r="SES125" s="1"/>
      <c r="SET125" s="2"/>
      <c r="SEU125" s="2"/>
      <c r="SEV125" s="3"/>
      <c r="SEW125" s="188"/>
      <c r="SEX125" s="189"/>
      <c r="SEY125" s="52"/>
      <c r="SFE125" s="1"/>
      <c r="SFF125" s="2"/>
      <c r="SFG125" s="2"/>
      <c r="SFH125" s="3"/>
      <c r="SFI125" s="1"/>
      <c r="SFJ125" s="2"/>
      <c r="SFK125" s="2"/>
      <c r="SFL125" s="3"/>
      <c r="SFM125" s="188"/>
      <c r="SFN125" s="189"/>
      <c r="SFO125" s="52"/>
      <c r="SFU125" s="1"/>
      <c r="SFV125" s="2"/>
      <c r="SFW125" s="2"/>
      <c r="SFX125" s="3"/>
      <c r="SFY125" s="1"/>
      <c r="SFZ125" s="2"/>
      <c r="SGA125" s="2"/>
      <c r="SGB125" s="3"/>
      <c r="SGC125" s="188"/>
      <c r="SGD125" s="189"/>
      <c r="SGE125" s="52"/>
      <c r="SGK125" s="1"/>
      <c r="SGL125" s="2"/>
      <c r="SGM125" s="2"/>
      <c r="SGN125" s="3"/>
      <c r="SGO125" s="1"/>
      <c r="SGP125" s="2"/>
      <c r="SGQ125" s="2"/>
      <c r="SGR125" s="3"/>
      <c r="SGS125" s="188"/>
      <c r="SGT125" s="189"/>
      <c r="SGU125" s="52"/>
      <c r="SHA125" s="1"/>
      <c r="SHB125" s="2"/>
      <c r="SHC125" s="2"/>
      <c r="SHD125" s="3"/>
      <c r="SHE125" s="1"/>
      <c r="SHF125" s="2"/>
      <c r="SHG125" s="2"/>
      <c r="SHH125" s="3"/>
      <c r="SHI125" s="188"/>
      <c r="SHJ125" s="189"/>
      <c r="SHK125" s="52"/>
      <c r="SHQ125" s="1"/>
      <c r="SHR125" s="2"/>
      <c r="SHS125" s="2"/>
      <c r="SHT125" s="3"/>
      <c r="SHU125" s="1"/>
      <c r="SHV125" s="2"/>
      <c r="SHW125" s="2"/>
      <c r="SHX125" s="3"/>
      <c r="SHY125" s="188"/>
      <c r="SHZ125" s="189"/>
      <c r="SIA125" s="52"/>
      <c r="SIG125" s="1"/>
      <c r="SIH125" s="2"/>
      <c r="SII125" s="2"/>
      <c r="SIJ125" s="3"/>
      <c r="SIK125" s="1"/>
      <c r="SIL125" s="2"/>
      <c r="SIM125" s="2"/>
      <c r="SIN125" s="3"/>
      <c r="SIO125" s="188"/>
      <c r="SIP125" s="189"/>
      <c r="SIQ125" s="52"/>
      <c r="SIW125" s="1"/>
      <c r="SIX125" s="2"/>
      <c r="SIY125" s="2"/>
      <c r="SIZ125" s="3"/>
      <c r="SJA125" s="1"/>
      <c r="SJB125" s="2"/>
      <c r="SJC125" s="2"/>
      <c r="SJD125" s="3"/>
      <c r="SJE125" s="188"/>
      <c r="SJF125" s="189"/>
      <c r="SJG125" s="52"/>
      <c r="SJM125" s="1"/>
      <c r="SJN125" s="2"/>
      <c r="SJO125" s="2"/>
      <c r="SJP125" s="3"/>
      <c r="SJQ125" s="1"/>
      <c r="SJR125" s="2"/>
      <c r="SJS125" s="2"/>
      <c r="SJT125" s="3"/>
      <c r="SJU125" s="188"/>
      <c r="SJV125" s="189"/>
      <c r="SJW125" s="52"/>
      <c r="SKC125" s="1"/>
      <c r="SKD125" s="2"/>
      <c r="SKE125" s="2"/>
      <c r="SKF125" s="3"/>
      <c r="SKG125" s="1"/>
      <c r="SKH125" s="2"/>
      <c r="SKI125" s="2"/>
      <c r="SKJ125" s="3"/>
      <c r="SKK125" s="188"/>
      <c r="SKL125" s="189"/>
      <c r="SKM125" s="52"/>
      <c r="SKS125" s="1"/>
      <c r="SKT125" s="2"/>
      <c r="SKU125" s="2"/>
      <c r="SKV125" s="3"/>
      <c r="SKW125" s="1"/>
      <c r="SKX125" s="2"/>
      <c r="SKY125" s="2"/>
      <c r="SKZ125" s="3"/>
      <c r="SLA125" s="188"/>
      <c r="SLB125" s="189"/>
      <c r="SLC125" s="52"/>
      <c r="SLI125" s="1"/>
      <c r="SLJ125" s="2"/>
      <c r="SLK125" s="2"/>
      <c r="SLL125" s="3"/>
      <c r="SLM125" s="1"/>
      <c r="SLN125" s="2"/>
      <c r="SLO125" s="2"/>
      <c r="SLP125" s="3"/>
      <c r="SLQ125" s="188"/>
      <c r="SLR125" s="189"/>
      <c r="SLS125" s="52"/>
      <c r="SLY125" s="1"/>
      <c r="SLZ125" s="2"/>
      <c r="SMA125" s="2"/>
      <c r="SMB125" s="3"/>
      <c r="SMC125" s="1"/>
      <c r="SMD125" s="2"/>
      <c r="SME125" s="2"/>
      <c r="SMF125" s="3"/>
      <c r="SMG125" s="188"/>
      <c r="SMH125" s="189"/>
      <c r="SMI125" s="52"/>
      <c r="SMO125" s="1"/>
      <c r="SMP125" s="2"/>
      <c r="SMQ125" s="2"/>
      <c r="SMR125" s="3"/>
      <c r="SMS125" s="1"/>
      <c r="SMT125" s="2"/>
      <c r="SMU125" s="2"/>
      <c r="SMV125" s="3"/>
      <c r="SMW125" s="188"/>
      <c r="SMX125" s="189"/>
      <c r="SMY125" s="52"/>
      <c r="SNE125" s="1"/>
      <c r="SNF125" s="2"/>
      <c r="SNG125" s="2"/>
      <c r="SNH125" s="3"/>
      <c r="SNI125" s="1"/>
      <c r="SNJ125" s="2"/>
      <c r="SNK125" s="2"/>
      <c r="SNL125" s="3"/>
      <c r="SNM125" s="188"/>
      <c r="SNN125" s="189"/>
      <c r="SNO125" s="52"/>
      <c r="SNU125" s="1"/>
      <c r="SNV125" s="2"/>
      <c r="SNW125" s="2"/>
      <c r="SNX125" s="3"/>
      <c r="SNY125" s="1"/>
      <c r="SNZ125" s="2"/>
      <c r="SOA125" s="2"/>
      <c r="SOB125" s="3"/>
      <c r="SOC125" s="188"/>
      <c r="SOD125" s="189"/>
      <c r="SOE125" s="52"/>
      <c r="SOK125" s="1"/>
      <c r="SOL125" s="2"/>
      <c r="SOM125" s="2"/>
      <c r="SON125" s="3"/>
      <c r="SOO125" s="1"/>
      <c r="SOP125" s="2"/>
      <c r="SOQ125" s="2"/>
      <c r="SOR125" s="3"/>
      <c r="SOS125" s="188"/>
      <c r="SOT125" s="189"/>
      <c r="SOU125" s="52"/>
      <c r="SPA125" s="1"/>
      <c r="SPB125" s="2"/>
      <c r="SPC125" s="2"/>
      <c r="SPD125" s="3"/>
      <c r="SPE125" s="1"/>
      <c r="SPF125" s="2"/>
      <c r="SPG125" s="2"/>
      <c r="SPH125" s="3"/>
      <c r="SPI125" s="188"/>
      <c r="SPJ125" s="189"/>
      <c r="SPK125" s="52"/>
      <c r="SPQ125" s="1"/>
      <c r="SPR125" s="2"/>
      <c r="SPS125" s="2"/>
      <c r="SPT125" s="3"/>
      <c r="SPU125" s="1"/>
      <c r="SPV125" s="2"/>
      <c r="SPW125" s="2"/>
      <c r="SPX125" s="3"/>
      <c r="SPY125" s="188"/>
      <c r="SPZ125" s="189"/>
      <c r="SQA125" s="52"/>
      <c r="SQG125" s="1"/>
      <c r="SQH125" s="2"/>
      <c r="SQI125" s="2"/>
      <c r="SQJ125" s="3"/>
      <c r="SQK125" s="1"/>
      <c r="SQL125" s="2"/>
      <c r="SQM125" s="2"/>
      <c r="SQN125" s="3"/>
      <c r="SQO125" s="188"/>
      <c r="SQP125" s="189"/>
      <c r="SQQ125" s="52"/>
      <c r="SQW125" s="1"/>
      <c r="SQX125" s="2"/>
      <c r="SQY125" s="2"/>
      <c r="SQZ125" s="3"/>
      <c r="SRA125" s="1"/>
      <c r="SRB125" s="2"/>
      <c r="SRC125" s="2"/>
      <c r="SRD125" s="3"/>
      <c r="SRE125" s="188"/>
      <c r="SRF125" s="189"/>
      <c r="SRG125" s="52"/>
      <c r="SRM125" s="1"/>
      <c r="SRN125" s="2"/>
      <c r="SRO125" s="2"/>
      <c r="SRP125" s="3"/>
      <c r="SRQ125" s="1"/>
      <c r="SRR125" s="2"/>
      <c r="SRS125" s="2"/>
      <c r="SRT125" s="3"/>
      <c r="SRU125" s="188"/>
      <c r="SRV125" s="189"/>
      <c r="SRW125" s="52"/>
      <c r="SSC125" s="1"/>
      <c r="SSD125" s="2"/>
      <c r="SSE125" s="2"/>
      <c r="SSF125" s="3"/>
      <c r="SSG125" s="1"/>
      <c r="SSH125" s="2"/>
      <c r="SSI125" s="2"/>
      <c r="SSJ125" s="3"/>
      <c r="SSK125" s="188"/>
      <c r="SSL125" s="189"/>
      <c r="SSM125" s="52"/>
      <c r="SSS125" s="1"/>
      <c r="SST125" s="2"/>
      <c r="SSU125" s="2"/>
      <c r="SSV125" s="3"/>
      <c r="SSW125" s="1"/>
      <c r="SSX125" s="2"/>
      <c r="SSY125" s="2"/>
      <c r="SSZ125" s="3"/>
      <c r="STA125" s="188"/>
      <c r="STB125" s="189"/>
      <c r="STC125" s="52"/>
      <c r="STI125" s="1"/>
      <c r="STJ125" s="2"/>
      <c r="STK125" s="2"/>
      <c r="STL125" s="3"/>
      <c r="STM125" s="1"/>
      <c r="STN125" s="2"/>
      <c r="STO125" s="2"/>
      <c r="STP125" s="3"/>
      <c r="STQ125" s="188"/>
      <c r="STR125" s="189"/>
      <c r="STS125" s="52"/>
      <c r="STY125" s="1"/>
      <c r="STZ125" s="2"/>
      <c r="SUA125" s="2"/>
      <c r="SUB125" s="3"/>
      <c r="SUC125" s="1"/>
      <c r="SUD125" s="2"/>
      <c r="SUE125" s="2"/>
      <c r="SUF125" s="3"/>
      <c r="SUG125" s="188"/>
      <c r="SUH125" s="189"/>
      <c r="SUI125" s="52"/>
      <c r="SUO125" s="1"/>
      <c r="SUP125" s="2"/>
      <c r="SUQ125" s="2"/>
      <c r="SUR125" s="3"/>
      <c r="SUS125" s="1"/>
      <c r="SUT125" s="2"/>
      <c r="SUU125" s="2"/>
      <c r="SUV125" s="3"/>
      <c r="SUW125" s="188"/>
      <c r="SUX125" s="189"/>
      <c r="SUY125" s="52"/>
      <c r="SVE125" s="1"/>
      <c r="SVF125" s="2"/>
      <c r="SVG125" s="2"/>
      <c r="SVH125" s="3"/>
      <c r="SVI125" s="1"/>
      <c r="SVJ125" s="2"/>
      <c r="SVK125" s="2"/>
      <c r="SVL125" s="3"/>
      <c r="SVM125" s="188"/>
      <c r="SVN125" s="189"/>
      <c r="SVO125" s="52"/>
      <c r="SVU125" s="1"/>
      <c r="SVV125" s="2"/>
      <c r="SVW125" s="2"/>
      <c r="SVX125" s="3"/>
      <c r="SVY125" s="1"/>
      <c r="SVZ125" s="2"/>
      <c r="SWA125" s="2"/>
      <c r="SWB125" s="3"/>
      <c r="SWC125" s="188"/>
      <c r="SWD125" s="189"/>
      <c r="SWE125" s="52"/>
      <c r="SWK125" s="1"/>
      <c r="SWL125" s="2"/>
      <c r="SWM125" s="2"/>
      <c r="SWN125" s="3"/>
      <c r="SWO125" s="1"/>
      <c r="SWP125" s="2"/>
      <c r="SWQ125" s="2"/>
      <c r="SWR125" s="3"/>
      <c r="SWS125" s="188"/>
      <c r="SWT125" s="189"/>
      <c r="SWU125" s="52"/>
      <c r="SXA125" s="1"/>
      <c r="SXB125" s="2"/>
      <c r="SXC125" s="2"/>
      <c r="SXD125" s="3"/>
      <c r="SXE125" s="1"/>
      <c r="SXF125" s="2"/>
      <c r="SXG125" s="2"/>
      <c r="SXH125" s="3"/>
      <c r="SXI125" s="188"/>
      <c r="SXJ125" s="189"/>
      <c r="SXK125" s="52"/>
      <c r="SXQ125" s="1"/>
      <c r="SXR125" s="2"/>
      <c r="SXS125" s="2"/>
      <c r="SXT125" s="3"/>
      <c r="SXU125" s="1"/>
      <c r="SXV125" s="2"/>
      <c r="SXW125" s="2"/>
      <c r="SXX125" s="3"/>
      <c r="SXY125" s="188"/>
      <c r="SXZ125" s="189"/>
      <c r="SYA125" s="52"/>
      <c r="SYG125" s="1"/>
      <c r="SYH125" s="2"/>
      <c r="SYI125" s="2"/>
      <c r="SYJ125" s="3"/>
      <c r="SYK125" s="1"/>
      <c r="SYL125" s="2"/>
      <c r="SYM125" s="2"/>
      <c r="SYN125" s="3"/>
      <c r="SYO125" s="188"/>
      <c r="SYP125" s="189"/>
      <c r="SYQ125" s="52"/>
      <c r="SYW125" s="1"/>
      <c r="SYX125" s="2"/>
      <c r="SYY125" s="2"/>
      <c r="SYZ125" s="3"/>
      <c r="SZA125" s="1"/>
      <c r="SZB125" s="2"/>
      <c r="SZC125" s="2"/>
      <c r="SZD125" s="3"/>
      <c r="SZE125" s="188"/>
      <c r="SZF125" s="189"/>
      <c r="SZG125" s="52"/>
      <c r="SZM125" s="1"/>
      <c r="SZN125" s="2"/>
      <c r="SZO125" s="2"/>
      <c r="SZP125" s="3"/>
      <c r="SZQ125" s="1"/>
      <c r="SZR125" s="2"/>
      <c r="SZS125" s="2"/>
      <c r="SZT125" s="3"/>
      <c r="SZU125" s="188"/>
      <c r="SZV125" s="189"/>
      <c r="SZW125" s="52"/>
      <c r="TAC125" s="1"/>
      <c r="TAD125" s="2"/>
      <c r="TAE125" s="2"/>
      <c r="TAF125" s="3"/>
      <c r="TAG125" s="1"/>
      <c r="TAH125" s="2"/>
      <c r="TAI125" s="2"/>
      <c r="TAJ125" s="3"/>
      <c r="TAK125" s="188"/>
      <c r="TAL125" s="189"/>
      <c r="TAM125" s="52"/>
      <c r="TAS125" s="1"/>
      <c r="TAT125" s="2"/>
      <c r="TAU125" s="2"/>
      <c r="TAV125" s="3"/>
      <c r="TAW125" s="1"/>
      <c r="TAX125" s="2"/>
      <c r="TAY125" s="2"/>
      <c r="TAZ125" s="3"/>
      <c r="TBA125" s="188"/>
      <c r="TBB125" s="189"/>
      <c r="TBC125" s="52"/>
      <c r="TBI125" s="1"/>
      <c r="TBJ125" s="2"/>
      <c r="TBK125" s="2"/>
      <c r="TBL125" s="3"/>
      <c r="TBM125" s="1"/>
      <c r="TBN125" s="2"/>
      <c r="TBO125" s="2"/>
      <c r="TBP125" s="3"/>
      <c r="TBQ125" s="188"/>
      <c r="TBR125" s="189"/>
      <c r="TBS125" s="52"/>
      <c r="TBY125" s="1"/>
      <c r="TBZ125" s="2"/>
      <c r="TCA125" s="2"/>
      <c r="TCB125" s="3"/>
      <c r="TCC125" s="1"/>
      <c r="TCD125" s="2"/>
      <c r="TCE125" s="2"/>
      <c r="TCF125" s="3"/>
      <c r="TCG125" s="188"/>
      <c r="TCH125" s="189"/>
      <c r="TCI125" s="52"/>
      <c r="TCO125" s="1"/>
      <c r="TCP125" s="2"/>
      <c r="TCQ125" s="2"/>
      <c r="TCR125" s="3"/>
      <c r="TCS125" s="1"/>
      <c r="TCT125" s="2"/>
      <c r="TCU125" s="2"/>
      <c r="TCV125" s="3"/>
      <c r="TCW125" s="188"/>
      <c r="TCX125" s="189"/>
      <c r="TCY125" s="52"/>
      <c r="TDE125" s="1"/>
      <c r="TDF125" s="2"/>
      <c r="TDG125" s="2"/>
      <c r="TDH125" s="3"/>
      <c r="TDI125" s="1"/>
      <c r="TDJ125" s="2"/>
      <c r="TDK125" s="2"/>
      <c r="TDL125" s="3"/>
      <c r="TDM125" s="188"/>
      <c r="TDN125" s="189"/>
      <c r="TDO125" s="52"/>
      <c r="TDU125" s="1"/>
      <c r="TDV125" s="2"/>
      <c r="TDW125" s="2"/>
      <c r="TDX125" s="3"/>
      <c r="TDY125" s="1"/>
      <c r="TDZ125" s="2"/>
      <c r="TEA125" s="2"/>
      <c r="TEB125" s="3"/>
      <c r="TEC125" s="188"/>
      <c r="TED125" s="189"/>
      <c r="TEE125" s="52"/>
      <c r="TEK125" s="1"/>
      <c r="TEL125" s="2"/>
      <c r="TEM125" s="2"/>
      <c r="TEN125" s="3"/>
      <c r="TEO125" s="1"/>
      <c r="TEP125" s="2"/>
      <c r="TEQ125" s="2"/>
      <c r="TER125" s="3"/>
      <c r="TES125" s="188"/>
      <c r="TET125" s="189"/>
      <c r="TEU125" s="52"/>
      <c r="TFA125" s="1"/>
      <c r="TFB125" s="2"/>
      <c r="TFC125" s="2"/>
      <c r="TFD125" s="3"/>
      <c r="TFE125" s="1"/>
      <c r="TFF125" s="2"/>
      <c r="TFG125" s="2"/>
      <c r="TFH125" s="3"/>
      <c r="TFI125" s="188"/>
      <c r="TFJ125" s="189"/>
      <c r="TFK125" s="52"/>
      <c r="TFQ125" s="1"/>
      <c r="TFR125" s="2"/>
      <c r="TFS125" s="2"/>
      <c r="TFT125" s="3"/>
      <c r="TFU125" s="1"/>
      <c r="TFV125" s="2"/>
      <c r="TFW125" s="2"/>
      <c r="TFX125" s="3"/>
      <c r="TFY125" s="188"/>
      <c r="TFZ125" s="189"/>
      <c r="TGA125" s="52"/>
      <c r="TGG125" s="1"/>
      <c r="TGH125" s="2"/>
      <c r="TGI125" s="2"/>
      <c r="TGJ125" s="3"/>
      <c r="TGK125" s="1"/>
      <c r="TGL125" s="2"/>
      <c r="TGM125" s="2"/>
      <c r="TGN125" s="3"/>
      <c r="TGO125" s="188"/>
      <c r="TGP125" s="189"/>
      <c r="TGQ125" s="52"/>
      <c r="TGW125" s="1"/>
      <c r="TGX125" s="2"/>
      <c r="TGY125" s="2"/>
      <c r="TGZ125" s="3"/>
      <c r="THA125" s="1"/>
      <c r="THB125" s="2"/>
      <c r="THC125" s="2"/>
      <c r="THD125" s="3"/>
      <c r="THE125" s="188"/>
      <c r="THF125" s="189"/>
      <c r="THG125" s="52"/>
      <c r="THM125" s="1"/>
      <c r="THN125" s="2"/>
      <c r="THO125" s="2"/>
      <c r="THP125" s="3"/>
      <c r="THQ125" s="1"/>
      <c r="THR125" s="2"/>
      <c r="THS125" s="2"/>
      <c r="THT125" s="3"/>
      <c r="THU125" s="188"/>
      <c r="THV125" s="189"/>
      <c r="THW125" s="52"/>
      <c r="TIC125" s="1"/>
      <c r="TID125" s="2"/>
      <c r="TIE125" s="2"/>
      <c r="TIF125" s="3"/>
      <c r="TIG125" s="1"/>
      <c r="TIH125" s="2"/>
      <c r="TII125" s="2"/>
      <c r="TIJ125" s="3"/>
      <c r="TIK125" s="188"/>
      <c r="TIL125" s="189"/>
      <c r="TIM125" s="52"/>
      <c r="TIS125" s="1"/>
      <c r="TIT125" s="2"/>
      <c r="TIU125" s="2"/>
      <c r="TIV125" s="3"/>
      <c r="TIW125" s="1"/>
      <c r="TIX125" s="2"/>
      <c r="TIY125" s="2"/>
      <c r="TIZ125" s="3"/>
      <c r="TJA125" s="188"/>
      <c r="TJB125" s="189"/>
      <c r="TJC125" s="52"/>
      <c r="TJI125" s="1"/>
      <c r="TJJ125" s="2"/>
      <c r="TJK125" s="2"/>
      <c r="TJL125" s="3"/>
      <c r="TJM125" s="1"/>
      <c r="TJN125" s="2"/>
      <c r="TJO125" s="2"/>
      <c r="TJP125" s="3"/>
      <c r="TJQ125" s="188"/>
      <c r="TJR125" s="189"/>
      <c r="TJS125" s="52"/>
      <c r="TJY125" s="1"/>
      <c r="TJZ125" s="2"/>
      <c r="TKA125" s="2"/>
      <c r="TKB125" s="3"/>
      <c r="TKC125" s="1"/>
      <c r="TKD125" s="2"/>
      <c r="TKE125" s="2"/>
      <c r="TKF125" s="3"/>
      <c r="TKG125" s="188"/>
      <c r="TKH125" s="189"/>
      <c r="TKI125" s="52"/>
      <c r="TKO125" s="1"/>
      <c r="TKP125" s="2"/>
      <c r="TKQ125" s="2"/>
      <c r="TKR125" s="3"/>
      <c r="TKS125" s="1"/>
      <c r="TKT125" s="2"/>
      <c r="TKU125" s="2"/>
      <c r="TKV125" s="3"/>
      <c r="TKW125" s="188"/>
      <c r="TKX125" s="189"/>
      <c r="TKY125" s="52"/>
      <c r="TLE125" s="1"/>
      <c r="TLF125" s="2"/>
      <c r="TLG125" s="2"/>
      <c r="TLH125" s="3"/>
      <c r="TLI125" s="1"/>
      <c r="TLJ125" s="2"/>
      <c r="TLK125" s="2"/>
      <c r="TLL125" s="3"/>
      <c r="TLM125" s="188"/>
      <c r="TLN125" s="189"/>
      <c r="TLO125" s="52"/>
      <c r="TLU125" s="1"/>
      <c r="TLV125" s="2"/>
      <c r="TLW125" s="2"/>
      <c r="TLX125" s="3"/>
      <c r="TLY125" s="1"/>
      <c r="TLZ125" s="2"/>
      <c r="TMA125" s="2"/>
      <c r="TMB125" s="3"/>
      <c r="TMC125" s="188"/>
      <c r="TMD125" s="189"/>
      <c r="TME125" s="52"/>
      <c r="TMK125" s="1"/>
      <c r="TML125" s="2"/>
      <c r="TMM125" s="2"/>
      <c r="TMN125" s="3"/>
      <c r="TMO125" s="1"/>
      <c r="TMP125" s="2"/>
      <c r="TMQ125" s="2"/>
      <c r="TMR125" s="3"/>
      <c r="TMS125" s="188"/>
      <c r="TMT125" s="189"/>
      <c r="TMU125" s="52"/>
      <c r="TNA125" s="1"/>
      <c r="TNB125" s="2"/>
      <c r="TNC125" s="2"/>
      <c r="TND125" s="3"/>
      <c r="TNE125" s="1"/>
      <c r="TNF125" s="2"/>
      <c r="TNG125" s="2"/>
      <c r="TNH125" s="3"/>
      <c r="TNI125" s="188"/>
      <c r="TNJ125" s="189"/>
      <c r="TNK125" s="52"/>
      <c r="TNQ125" s="1"/>
      <c r="TNR125" s="2"/>
      <c r="TNS125" s="2"/>
      <c r="TNT125" s="3"/>
      <c r="TNU125" s="1"/>
      <c r="TNV125" s="2"/>
      <c r="TNW125" s="2"/>
      <c r="TNX125" s="3"/>
      <c r="TNY125" s="188"/>
      <c r="TNZ125" s="189"/>
      <c r="TOA125" s="52"/>
      <c r="TOG125" s="1"/>
      <c r="TOH125" s="2"/>
      <c r="TOI125" s="2"/>
      <c r="TOJ125" s="3"/>
      <c r="TOK125" s="1"/>
      <c r="TOL125" s="2"/>
      <c r="TOM125" s="2"/>
      <c r="TON125" s="3"/>
      <c r="TOO125" s="188"/>
      <c r="TOP125" s="189"/>
      <c r="TOQ125" s="52"/>
      <c r="TOW125" s="1"/>
      <c r="TOX125" s="2"/>
      <c r="TOY125" s="2"/>
      <c r="TOZ125" s="3"/>
      <c r="TPA125" s="1"/>
      <c r="TPB125" s="2"/>
      <c r="TPC125" s="2"/>
      <c r="TPD125" s="3"/>
      <c r="TPE125" s="188"/>
      <c r="TPF125" s="189"/>
      <c r="TPG125" s="52"/>
      <c r="TPM125" s="1"/>
      <c r="TPN125" s="2"/>
      <c r="TPO125" s="2"/>
      <c r="TPP125" s="3"/>
      <c r="TPQ125" s="1"/>
      <c r="TPR125" s="2"/>
      <c r="TPS125" s="2"/>
      <c r="TPT125" s="3"/>
      <c r="TPU125" s="188"/>
      <c r="TPV125" s="189"/>
      <c r="TPW125" s="52"/>
      <c r="TQC125" s="1"/>
      <c r="TQD125" s="2"/>
      <c r="TQE125" s="2"/>
      <c r="TQF125" s="3"/>
      <c r="TQG125" s="1"/>
      <c r="TQH125" s="2"/>
      <c r="TQI125" s="2"/>
      <c r="TQJ125" s="3"/>
      <c r="TQK125" s="188"/>
      <c r="TQL125" s="189"/>
      <c r="TQM125" s="52"/>
      <c r="TQS125" s="1"/>
      <c r="TQT125" s="2"/>
      <c r="TQU125" s="2"/>
      <c r="TQV125" s="3"/>
      <c r="TQW125" s="1"/>
      <c r="TQX125" s="2"/>
      <c r="TQY125" s="2"/>
      <c r="TQZ125" s="3"/>
      <c r="TRA125" s="188"/>
      <c r="TRB125" s="189"/>
      <c r="TRC125" s="52"/>
      <c r="TRI125" s="1"/>
      <c r="TRJ125" s="2"/>
      <c r="TRK125" s="2"/>
      <c r="TRL125" s="3"/>
      <c r="TRM125" s="1"/>
      <c r="TRN125" s="2"/>
      <c r="TRO125" s="2"/>
      <c r="TRP125" s="3"/>
      <c r="TRQ125" s="188"/>
      <c r="TRR125" s="189"/>
      <c r="TRS125" s="52"/>
      <c r="TRY125" s="1"/>
      <c r="TRZ125" s="2"/>
      <c r="TSA125" s="2"/>
      <c r="TSB125" s="3"/>
      <c r="TSC125" s="1"/>
      <c r="TSD125" s="2"/>
      <c r="TSE125" s="2"/>
      <c r="TSF125" s="3"/>
      <c r="TSG125" s="188"/>
      <c r="TSH125" s="189"/>
      <c r="TSI125" s="52"/>
      <c r="TSO125" s="1"/>
      <c r="TSP125" s="2"/>
      <c r="TSQ125" s="2"/>
      <c r="TSR125" s="3"/>
      <c r="TSS125" s="1"/>
      <c r="TST125" s="2"/>
      <c r="TSU125" s="2"/>
      <c r="TSV125" s="3"/>
      <c r="TSW125" s="188"/>
      <c r="TSX125" s="189"/>
      <c r="TSY125" s="52"/>
      <c r="TTE125" s="1"/>
      <c r="TTF125" s="2"/>
      <c r="TTG125" s="2"/>
      <c r="TTH125" s="3"/>
      <c r="TTI125" s="1"/>
      <c r="TTJ125" s="2"/>
      <c r="TTK125" s="2"/>
      <c r="TTL125" s="3"/>
      <c r="TTM125" s="188"/>
      <c r="TTN125" s="189"/>
      <c r="TTO125" s="52"/>
      <c r="TTU125" s="1"/>
      <c r="TTV125" s="2"/>
      <c r="TTW125" s="2"/>
      <c r="TTX125" s="3"/>
      <c r="TTY125" s="1"/>
      <c r="TTZ125" s="2"/>
      <c r="TUA125" s="2"/>
      <c r="TUB125" s="3"/>
      <c r="TUC125" s="188"/>
      <c r="TUD125" s="189"/>
      <c r="TUE125" s="52"/>
      <c r="TUK125" s="1"/>
      <c r="TUL125" s="2"/>
      <c r="TUM125" s="2"/>
      <c r="TUN125" s="3"/>
      <c r="TUO125" s="1"/>
      <c r="TUP125" s="2"/>
      <c r="TUQ125" s="2"/>
      <c r="TUR125" s="3"/>
      <c r="TUS125" s="188"/>
      <c r="TUT125" s="189"/>
      <c r="TUU125" s="52"/>
      <c r="TVA125" s="1"/>
      <c r="TVB125" s="2"/>
      <c r="TVC125" s="2"/>
      <c r="TVD125" s="3"/>
      <c r="TVE125" s="1"/>
      <c r="TVF125" s="2"/>
      <c r="TVG125" s="2"/>
      <c r="TVH125" s="3"/>
      <c r="TVI125" s="188"/>
      <c r="TVJ125" s="189"/>
      <c r="TVK125" s="52"/>
      <c r="TVQ125" s="1"/>
      <c r="TVR125" s="2"/>
      <c r="TVS125" s="2"/>
      <c r="TVT125" s="3"/>
      <c r="TVU125" s="1"/>
      <c r="TVV125" s="2"/>
      <c r="TVW125" s="2"/>
      <c r="TVX125" s="3"/>
      <c r="TVY125" s="188"/>
      <c r="TVZ125" s="189"/>
      <c r="TWA125" s="52"/>
      <c r="TWG125" s="1"/>
      <c r="TWH125" s="2"/>
      <c r="TWI125" s="2"/>
      <c r="TWJ125" s="3"/>
      <c r="TWK125" s="1"/>
      <c r="TWL125" s="2"/>
      <c r="TWM125" s="2"/>
      <c r="TWN125" s="3"/>
      <c r="TWO125" s="188"/>
      <c r="TWP125" s="189"/>
      <c r="TWQ125" s="52"/>
      <c r="TWW125" s="1"/>
      <c r="TWX125" s="2"/>
      <c r="TWY125" s="2"/>
      <c r="TWZ125" s="3"/>
      <c r="TXA125" s="1"/>
      <c r="TXB125" s="2"/>
      <c r="TXC125" s="2"/>
      <c r="TXD125" s="3"/>
      <c r="TXE125" s="188"/>
      <c r="TXF125" s="189"/>
      <c r="TXG125" s="52"/>
      <c r="TXM125" s="1"/>
      <c r="TXN125" s="2"/>
      <c r="TXO125" s="2"/>
      <c r="TXP125" s="3"/>
      <c r="TXQ125" s="1"/>
      <c r="TXR125" s="2"/>
      <c r="TXS125" s="2"/>
      <c r="TXT125" s="3"/>
      <c r="TXU125" s="188"/>
      <c r="TXV125" s="189"/>
      <c r="TXW125" s="52"/>
      <c r="TYC125" s="1"/>
      <c r="TYD125" s="2"/>
      <c r="TYE125" s="2"/>
      <c r="TYF125" s="3"/>
      <c r="TYG125" s="1"/>
      <c r="TYH125" s="2"/>
      <c r="TYI125" s="2"/>
      <c r="TYJ125" s="3"/>
      <c r="TYK125" s="188"/>
      <c r="TYL125" s="189"/>
      <c r="TYM125" s="52"/>
      <c r="TYS125" s="1"/>
      <c r="TYT125" s="2"/>
      <c r="TYU125" s="2"/>
      <c r="TYV125" s="3"/>
      <c r="TYW125" s="1"/>
      <c r="TYX125" s="2"/>
      <c r="TYY125" s="2"/>
      <c r="TYZ125" s="3"/>
      <c r="TZA125" s="188"/>
      <c r="TZB125" s="189"/>
      <c r="TZC125" s="52"/>
      <c r="TZI125" s="1"/>
      <c r="TZJ125" s="2"/>
      <c r="TZK125" s="2"/>
      <c r="TZL125" s="3"/>
      <c r="TZM125" s="1"/>
      <c r="TZN125" s="2"/>
      <c r="TZO125" s="2"/>
      <c r="TZP125" s="3"/>
      <c r="TZQ125" s="188"/>
      <c r="TZR125" s="189"/>
      <c r="TZS125" s="52"/>
      <c r="TZY125" s="1"/>
      <c r="TZZ125" s="2"/>
      <c r="UAA125" s="2"/>
      <c r="UAB125" s="3"/>
      <c r="UAC125" s="1"/>
      <c r="UAD125" s="2"/>
      <c r="UAE125" s="2"/>
      <c r="UAF125" s="3"/>
      <c r="UAG125" s="188"/>
      <c r="UAH125" s="189"/>
      <c r="UAI125" s="52"/>
      <c r="UAO125" s="1"/>
      <c r="UAP125" s="2"/>
      <c r="UAQ125" s="2"/>
      <c r="UAR125" s="3"/>
      <c r="UAS125" s="1"/>
      <c r="UAT125" s="2"/>
      <c r="UAU125" s="2"/>
      <c r="UAV125" s="3"/>
      <c r="UAW125" s="188"/>
      <c r="UAX125" s="189"/>
      <c r="UAY125" s="52"/>
      <c r="UBE125" s="1"/>
      <c r="UBF125" s="2"/>
      <c r="UBG125" s="2"/>
      <c r="UBH125" s="3"/>
      <c r="UBI125" s="1"/>
      <c r="UBJ125" s="2"/>
      <c r="UBK125" s="2"/>
      <c r="UBL125" s="3"/>
      <c r="UBM125" s="188"/>
      <c r="UBN125" s="189"/>
      <c r="UBO125" s="52"/>
      <c r="UBU125" s="1"/>
      <c r="UBV125" s="2"/>
      <c r="UBW125" s="2"/>
      <c r="UBX125" s="3"/>
      <c r="UBY125" s="1"/>
      <c r="UBZ125" s="2"/>
      <c r="UCA125" s="2"/>
      <c r="UCB125" s="3"/>
      <c r="UCC125" s="188"/>
      <c r="UCD125" s="189"/>
      <c r="UCE125" s="52"/>
      <c r="UCK125" s="1"/>
      <c r="UCL125" s="2"/>
      <c r="UCM125" s="2"/>
      <c r="UCN125" s="3"/>
      <c r="UCO125" s="1"/>
      <c r="UCP125" s="2"/>
      <c r="UCQ125" s="2"/>
      <c r="UCR125" s="3"/>
      <c r="UCS125" s="188"/>
      <c r="UCT125" s="189"/>
      <c r="UCU125" s="52"/>
      <c r="UDA125" s="1"/>
      <c r="UDB125" s="2"/>
      <c r="UDC125" s="2"/>
      <c r="UDD125" s="3"/>
      <c r="UDE125" s="1"/>
      <c r="UDF125" s="2"/>
      <c r="UDG125" s="2"/>
      <c r="UDH125" s="3"/>
      <c r="UDI125" s="188"/>
      <c r="UDJ125" s="189"/>
      <c r="UDK125" s="52"/>
      <c r="UDQ125" s="1"/>
      <c r="UDR125" s="2"/>
      <c r="UDS125" s="2"/>
      <c r="UDT125" s="3"/>
      <c r="UDU125" s="1"/>
      <c r="UDV125" s="2"/>
      <c r="UDW125" s="2"/>
      <c r="UDX125" s="3"/>
      <c r="UDY125" s="188"/>
      <c r="UDZ125" s="189"/>
      <c r="UEA125" s="52"/>
      <c r="UEG125" s="1"/>
      <c r="UEH125" s="2"/>
      <c r="UEI125" s="2"/>
      <c r="UEJ125" s="3"/>
      <c r="UEK125" s="1"/>
      <c r="UEL125" s="2"/>
      <c r="UEM125" s="2"/>
      <c r="UEN125" s="3"/>
      <c r="UEO125" s="188"/>
      <c r="UEP125" s="189"/>
      <c r="UEQ125" s="52"/>
      <c r="UEW125" s="1"/>
      <c r="UEX125" s="2"/>
      <c r="UEY125" s="2"/>
      <c r="UEZ125" s="3"/>
      <c r="UFA125" s="1"/>
      <c r="UFB125" s="2"/>
      <c r="UFC125" s="2"/>
      <c r="UFD125" s="3"/>
      <c r="UFE125" s="188"/>
      <c r="UFF125" s="189"/>
      <c r="UFG125" s="52"/>
      <c r="UFM125" s="1"/>
      <c r="UFN125" s="2"/>
      <c r="UFO125" s="2"/>
      <c r="UFP125" s="3"/>
      <c r="UFQ125" s="1"/>
      <c r="UFR125" s="2"/>
      <c r="UFS125" s="2"/>
      <c r="UFT125" s="3"/>
      <c r="UFU125" s="188"/>
      <c r="UFV125" s="189"/>
      <c r="UFW125" s="52"/>
      <c r="UGC125" s="1"/>
      <c r="UGD125" s="2"/>
      <c r="UGE125" s="2"/>
      <c r="UGF125" s="3"/>
      <c r="UGG125" s="1"/>
      <c r="UGH125" s="2"/>
      <c r="UGI125" s="2"/>
      <c r="UGJ125" s="3"/>
      <c r="UGK125" s="188"/>
      <c r="UGL125" s="189"/>
      <c r="UGM125" s="52"/>
      <c r="UGS125" s="1"/>
      <c r="UGT125" s="2"/>
      <c r="UGU125" s="2"/>
      <c r="UGV125" s="3"/>
      <c r="UGW125" s="1"/>
      <c r="UGX125" s="2"/>
      <c r="UGY125" s="2"/>
      <c r="UGZ125" s="3"/>
      <c r="UHA125" s="188"/>
      <c r="UHB125" s="189"/>
      <c r="UHC125" s="52"/>
      <c r="UHI125" s="1"/>
      <c r="UHJ125" s="2"/>
      <c r="UHK125" s="2"/>
      <c r="UHL125" s="3"/>
      <c r="UHM125" s="1"/>
      <c r="UHN125" s="2"/>
      <c r="UHO125" s="2"/>
      <c r="UHP125" s="3"/>
      <c r="UHQ125" s="188"/>
      <c r="UHR125" s="189"/>
      <c r="UHS125" s="52"/>
      <c r="UHY125" s="1"/>
      <c r="UHZ125" s="2"/>
      <c r="UIA125" s="2"/>
      <c r="UIB125" s="3"/>
      <c r="UIC125" s="1"/>
      <c r="UID125" s="2"/>
      <c r="UIE125" s="2"/>
      <c r="UIF125" s="3"/>
      <c r="UIG125" s="188"/>
      <c r="UIH125" s="189"/>
      <c r="UII125" s="52"/>
      <c r="UIO125" s="1"/>
      <c r="UIP125" s="2"/>
      <c r="UIQ125" s="2"/>
      <c r="UIR125" s="3"/>
      <c r="UIS125" s="1"/>
      <c r="UIT125" s="2"/>
      <c r="UIU125" s="2"/>
      <c r="UIV125" s="3"/>
      <c r="UIW125" s="188"/>
      <c r="UIX125" s="189"/>
      <c r="UIY125" s="52"/>
      <c r="UJE125" s="1"/>
      <c r="UJF125" s="2"/>
      <c r="UJG125" s="2"/>
      <c r="UJH125" s="3"/>
      <c r="UJI125" s="1"/>
      <c r="UJJ125" s="2"/>
      <c r="UJK125" s="2"/>
      <c r="UJL125" s="3"/>
      <c r="UJM125" s="188"/>
      <c r="UJN125" s="189"/>
      <c r="UJO125" s="52"/>
      <c r="UJU125" s="1"/>
      <c r="UJV125" s="2"/>
      <c r="UJW125" s="2"/>
      <c r="UJX125" s="3"/>
      <c r="UJY125" s="1"/>
      <c r="UJZ125" s="2"/>
      <c r="UKA125" s="2"/>
      <c r="UKB125" s="3"/>
      <c r="UKC125" s="188"/>
      <c r="UKD125" s="189"/>
      <c r="UKE125" s="52"/>
      <c r="UKK125" s="1"/>
      <c r="UKL125" s="2"/>
      <c r="UKM125" s="2"/>
      <c r="UKN125" s="3"/>
      <c r="UKO125" s="1"/>
      <c r="UKP125" s="2"/>
      <c r="UKQ125" s="2"/>
      <c r="UKR125" s="3"/>
      <c r="UKS125" s="188"/>
      <c r="UKT125" s="189"/>
      <c r="UKU125" s="52"/>
      <c r="ULA125" s="1"/>
      <c r="ULB125" s="2"/>
      <c r="ULC125" s="2"/>
      <c r="ULD125" s="3"/>
      <c r="ULE125" s="1"/>
      <c r="ULF125" s="2"/>
      <c r="ULG125" s="2"/>
      <c r="ULH125" s="3"/>
      <c r="ULI125" s="188"/>
      <c r="ULJ125" s="189"/>
      <c r="ULK125" s="52"/>
      <c r="ULQ125" s="1"/>
      <c r="ULR125" s="2"/>
      <c r="ULS125" s="2"/>
      <c r="ULT125" s="3"/>
      <c r="ULU125" s="1"/>
      <c r="ULV125" s="2"/>
      <c r="ULW125" s="2"/>
      <c r="ULX125" s="3"/>
      <c r="ULY125" s="188"/>
      <c r="ULZ125" s="189"/>
      <c r="UMA125" s="52"/>
      <c r="UMG125" s="1"/>
      <c r="UMH125" s="2"/>
      <c r="UMI125" s="2"/>
      <c r="UMJ125" s="3"/>
      <c r="UMK125" s="1"/>
      <c r="UML125" s="2"/>
      <c r="UMM125" s="2"/>
      <c r="UMN125" s="3"/>
      <c r="UMO125" s="188"/>
      <c r="UMP125" s="189"/>
      <c r="UMQ125" s="52"/>
      <c r="UMW125" s="1"/>
      <c r="UMX125" s="2"/>
      <c r="UMY125" s="2"/>
      <c r="UMZ125" s="3"/>
      <c r="UNA125" s="1"/>
      <c r="UNB125" s="2"/>
      <c r="UNC125" s="2"/>
      <c r="UND125" s="3"/>
      <c r="UNE125" s="188"/>
      <c r="UNF125" s="189"/>
      <c r="UNG125" s="52"/>
      <c r="UNM125" s="1"/>
      <c r="UNN125" s="2"/>
      <c r="UNO125" s="2"/>
      <c r="UNP125" s="3"/>
      <c r="UNQ125" s="1"/>
      <c r="UNR125" s="2"/>
      <c r="UNS125" s="2"/>
      <c r="UNT125" s="3"/>
      <c r="UNU125" s="188"/>
      <c r="UNV125" s="189"/>
      <c r="UNW125" s="52"/>
      <c r="UOC125" s="1"/>
      <c r="UOD125" s="2"/>
      <c r="UOE125" s="2"/>
      <c r="UOF125" s="3"/>
      <c r="UOG125" s="1"/>
      <c r="UOH125" s="2"/>
      <c r="UOI125" s="2"/>
      <c r="UOJ125" s="3"/>
      <c r="UOK125" s="188"/>
      <c r="UOL125" s="189"/>
      <c r="UOM125" s="52"/>
      <c r="UOS125" s="1"/>
      <c r="UOT125" s="2"/>
      <c r="UOU125" s="2"/>
      <c r="UOV125" s="3"/>
      <c r="UOW125" s="1"/>
      <c r="UOX125" s="2"/>
      <c r="UOY125" s="2"/>
      <c r="UOZ125" s="3"/>
      <c r="UPA125" s="188"/>
      <c r="UPB125" s="189"/>
      <c r="UPC125" s="52"/>
      <c r="UPI125" s="1"/>
      <c r="UPJ125" s="2"/>
      <c r="UPK125" s="2"/>
      <c r="UPL125" s="3"/>
      <c r="UPM125" s="1"/>
      <c r="UPN125" s="2"/>
      <c r="UPO125" s="2"/>
      <c r="UPP125" s="3"/>
      <c r="UPQ125" s="188"/>
      <c r="UPR125" s="189"/>
      <c r="UPS125" s="52"/>
      <c r="UPY125" s="1"/>
      <c r="UPZ125" s="2"/>
      <c r="UQA125" s="2"/>
      <c r="UQB125" s="3"/>
      <c r="UQC125" s="1"/>
      <c r="UQD125" s="2"/>
      <c r="UQE125" s="2"/>
      <c r="UQF125" s="3"/>
      <c r="UQG125" s="188"/>
      <c r="UQH125" s="189"/>
      <c r="UQI125" s="52"/>
      <c r="UQO125" s="1"/>
      <c r="UQP125" s="2"/>
      <c r="UQQ125" s="2"/>
      <c r="UQR125" s="3"/>
      <c r="UQS125" s="1"/>
      <c r="UQT125" s="2"/>
      <c r="UQU125" s="2"/>
      <c r="UQV125" s="3"/>
      <c r="UQW125" s="188"/>
      <c r="UQX125" s="189"/>
      <c r="UQY125" s="52"/>
      <c r="URE125" s="1"/>
      <c r="URF125" s="2"/>
      <c r="URG125" s="2"/>
      <c r="URH125" s="3"/>
      <c r="URI125" s="1"/>
      <c r="URJ125" s="2"/>
      <c r="URK125" s="2"/>
      <c r="URL125" s="3"/>
      <c r="URM125" s="188"/>
      <c r="URN125" s="189"/>
      <c r="URO125" s="52"/>
      <c r="URU125" s="1"/>
      <c r="URV125" s="2"/>
      <c r="URW125" s="2"/>
      <c r="URX125" s="3"/>
      <c r="URY125" s="1"/>
      <c r="URZ125" s="2"/>
      <c r="USA125" s="2"/>
      <c r="USB125" s="3"/>
      <c r="USC125" s="188"/>
      <c r="USD125" s="189"/>
      <c r="USE125" s="52"/>
      <c r="USK125" s="1"/>
      <c r="USL125" s="2"/>
      <c r="USM125" s="2"/>
      <c r="USN125" s="3"/>
      <c r="USO125" s="1"/>
      <c r="USP125" s="2"/>
      <c r="USQ125" s="2"/>
      <c r="USR125" s="3"/>
      <c r="USS125" s="188"/>
      <c r="UST125" s="189"/>
      <c r="USU125" s="52"/>
      <c r="UTA125" s="1"/>
      <c r="UTB125" s="2"/>
      <c r="UTC125" s="2"/>
      <c r="UTD125" s="3"/>
      <c r="UTE125" s="1"/>
      <c r="UTF125" s="2"/>
      <c r="UTG125" s="2"/>
      <c r="UTH125" s="3"/>
      <c r="UTI125" s="188"/>
      <c r="UTJ125" s="189"/>
      <c r="UTK125" s="52"/>
      <c r="UTQ125" s="1"/>
      <c r="UTR125" s="2"/>
      <c r="UTS125" s="2"/>
      <c r="UTT125" s="3"/>
      <c r="UTU125" s="1"/>
      <c r="UTV125" s="2"/>
      <c r="UTW125" s="2"/>
      <c r="UTX125" s="3"/>
      <c r="UTY125" s="188"/>
      <c r="UTZ125" s="189"/>
      <c r="UUA125" s="52"/>
      <c r="UUG125" s="1"/>
      <c r="UUH125" s="2"/>
      <c r="UUI125" s="2"/>
      <c r="UUJ125" s="3"/>
      <c r="UUK125" s="1"/>
      <c r="UUL125" s="2"/>
      <c r="UUM125" s="2"/>
      <c r="UUN125" s="3"/>
      <c r="UUO125" s="188"/>
      <c r="UUP125" s="189"/>
      <c r="UUQ125" s="52"/>
      <c r="UUW125" s="1"/>
      <c r="UUX125" s="2"/>
      <c r="UUY125" s="2"/>
      <c r="UUZ125" s="3"/>
      <c r="UVA125" s="1"/>
      <c r="UVB125" s="2"/>
      <c r="UVC125" s="2"/>
      <c r="UVD125" s="3"/>
      <c r="UVE125" s="188"/>
      <c r="UVF125" s="189"/>
      <c r="UVG125" s="52"/>
      <c r="UVM125" s="1"/>
      <c r="UVN125" s="2"/>
      <c r="UVO125" s="2"/>
      <c r="UVP125" s="3"/>
      <c r="UVQ125" s="1"/>
      <c r="UVR125" s="2"/>
      <c r="UVS125" s="2"/>
      <c r="UVT125" s="3"/>
      <c r="UVU125" s="188"/>
      <c r="UVV125" s="189"/>
      <c r="UVW125" s="52"/>
      <c r="UWC125" s="1"/>
      <c r="UWD125" s="2"/>
      <c r="UWE125" s="2"/>
      <c r="UWF125" s="3"/>
      <c r="UWG125" s="1"/>
      <c r="UWH125" s="2"/>
      <c r="UWI125" s="2"/>
      <c r="UWJ125" s="3"/>
      <c r="UWK125" s="188"/>
      <c r="UWL125" s="189"/>
      <c r="UWM125" s="52"/>
      <c r="UWS125" s="1"/>
      <c r="UWT125" s="2"/>
      <c r="UWU125" s="2"/>
      <c r="UWV125" s="3"/>
      <c r="UWW125" s="1"/>
      <c r="UWX125" s="2"/>
      <c r="UWY125" s="2"/>
      <c r="UWZ125" s="3"/>
      <c r="UXA125" s="188"/>
      <c r="UXB125" s="189"/>
      <c r="UXC125" s="52"/>
      <c r="UXI125" s="1"/>
      <c r="UXJ125" s="2"/>
      <c r="UXK125" s="2"/>
      <c r="UXL125" s="3"/>
      <c r="UXM125" s="1"/>
      <c r="UXN125" s="2"/>
      <c r="UXO125" s="2"/>
      <c r="UXP125" s="3"/>
      <c r="UXQ125" s="188"/>
      <c r="UXR125" s="189"/>
      <c r="UXS125" s="52"/>
      <c r="UXY125" s="1"/>
      <c r="UXZ125" s="2"/>
      <c r="UYA125" s="2"/>
      <c r="UYB125" s="3"/>
      <c r="UYC125" s="1"/>
      <c r="UYD125" s="2"/>
      <c r="UYE125" s="2"/>
      <c r="UYF125" s="3"/>
      <c r="UYG125" s="188"/>
      <c r="UYH125" s="189"/>
      <c r="UYI125" s="52"/>
      <c r="UYO125" s="1"/>
      <c r="UYP125" s="2"/>
      <c r="UYQ125" s="2"/>
      <c r="UYR125" s="3"/>
      <c r="UYS125" s="1"/>
      <c r="UYT125" s="2"/>
      <c r="UYU125" s="2"/>
      <c r="UYV125" s="3"/>
      <c r="UYW125" s="188"/>
      <c r="UYX125" s="189"/>
      <c r="UYY125" s="52"/>
      <c r="UZE125" s="1"/>
      <c r="UZF125" s="2"/>
      <c r="UZG125" s="2"/>
      <c r="UZH125" s="3"/>
      <c r="UZI125" s="1"/>
      <c r="UZJ125" s="2"/>
      <c r="UZK125" s="2"/>
      <c r="UZL125" s="3"/>
      <c r="UZM125" s="188"/>
      <c r="UZN125" s="189"/>
      <c r="UZO125" s="52"/>
      <c r="UZU125" s="1"/>
      <c r="UZV125" s="2"/>
      <c r="UZW125" s="2"/>
      <c r="UZX125" s="3"/>
      <c r="UZY125" s="1"/>
      <c r="UZZ125" s="2"/>
      <c r="VAA125" s="2"/>
      <c r="VAB125" s="3"/>
      <c r="VAC125" s="188"/>
      <c r="VAD125" s="189"/>
      <c r="VAE125" s="52"/>
      <c r="VAK125" s="1"/>
      <c r="VAL125" s="2"/>
      <c r="VAM125" s="2"/>
      <c r="VAN125" s="3"/>
      <c r="VAO125" s="1"/>
      <c r="VAP125" s="2"/>
      <c r="VAQ125" s="2"/>
      <c r="VAR125" s="3"/>
      <c r="VAS125" s="188"/>
      <c r="VAT125" s="189"/>
      <c r="VAU125" s="52"/>
      <c r="VBA125" s="1"/>
      <c r="VBB125" s="2"/>
      <c r="VBC125" s="2"/>
      <c r="VBD125" s="3"/>
      <c r="VBE125" s="1"/>
      <c r="VBF125" s="2"/>
      <c r="VBG125" s="2"/>
      <c r="VBH125" s="3"/>
      <c r="VBI125" s="188"/>
      <c r="VBJ125" s="189"/>
      <c r="VBK125" s="52"/>
      <c r="VBQ125" s="1"/>
      <c r="VBR125" s="2"/>
      <c r="VBS125" s="2"/>
      <c r="VBT125" s="3"/>
      <c r="VBU125" s="1"/>
      <c r="VBV125" s="2"/>
      <c r="VBW125" s="2"/>
      <c r="VBX125" s="3"/>
      <c r="VBY125" s="188"/>
      <c r="VBZ125" s="189"/>
      <c r="VCA125" s="52"/>
      <c r="VCG125" s="1"/>
      <c r="VCH125" s="2"/>
      <c r="VCI125" s="2"/>
      <c r="VCJ125" s="3"/>
      <c r="VCK125" s="1"/>
      <c r="VCL125" s="2"/>
      <c r="VCM125" s="2"/>
      <c r="VCN125" s="3"/>
      <c r="VCO125" s="188"/>
      <c r="VCP125" s="189"/>
      <c r="VCQ125" s="52"/>
      <c r="VCW125" s="1"/>
      <c r="VCX125" s="2"/>
      <c r="VCY125" s="2"/>
      <c r="VCZ125" s="3"/>
      <c r="VDA125" s="1"/>
      <c r="VDB125" s="2"/>
      <c r="VDC125" s="2"/>
      <c r="VDD125" s="3"/>
      <c r="VDE125" s="188"/>
      <c r="VDF125" s="189"/>
      <c r="VDG125" s="52"/>
      <c r="VDM125" s="1"/>
      <c r="VDN125" s="2"/>
      <c r="VDO125" s="2"/>
      <c r="VDP125" s="3"/>
      <c r="VDQ125" s="1"/>
      <c r="VDR125" s="2"/>
      <c r="VDS125" s="2"/>
      <c r="VDT125" s="3"/>
      <c r="VDU125" s="188"/>
      <c r="VDV125" s="189"/>
      <c r="VDW125" s="52"/>
      <c r="VEC125" s="1"/>
      <c r="VED125" s="2"/>
      <c r="VEE125" s="2"/>
      <c r="VEF125" s="3"/>
      <c r="VEG125" s="1"/>
      <c r="VEH125" s="2"/>
      <c r="VEI125" s="2"/>
      <c r="VEJ125" s="3"/>
      <c r="VEK125" s="188"/>
      <c r="VEL125" s="189"/>
      <c r="VEM125" s="52"/>
      <c r="VES125" s="1"/>
      <c r="VET125" s="2"/>
      <c r="VEU125" s="2"/>
      <c r="VEV125" s="3"/>
      <c r="VEW125" s="1"/>
      <c r="VEX125" s="2"/>
      <c r="VEY125" s="2"/>
      <c r="VEZ125" s="3"/>
      <c r="VFA125" s="188"/>
      <c r="VFB125" s="189"/>
      <c r="VFC125" s="52"/>
      <c r="VFI125" s="1"/>
      <c r="VFJ125" s="2"/>
      <c r="VFK125" s="2"/>
      <c r="VFL125" s="3"/>
      <c r="VFM125" s="1"/>
      <c r="VFN125" s="2"/>
      <c r="VFO125" s="2"/>
      <c r="VFP125" s="3"/>
      <c r="VFQ125" s="188"/>
      <c r="VFR125" s="189"/>
      <c r="VFS125" s="52"/>
      <c r="VFY125" s="1"/>
      <c r="VFZ125" s="2"/>
      <c r="VGA125" s="2"/>
      <c r="VGB125" s="3"/>
      <c r="VGC125" s="1"/>
      <c r="VGD125" s="2"/>
      <c r="VGE125" s="2"/>
      <c r="VGF125" s="3"/>
      <c r="VGG125" s="188"/>
      <c r="VGH125" s="189"/>
      <c r="VGI125" s="52"/>
      <c r="VGO125" s="1"/>
      <c r="VGP125" s="2"/>
      <c r="VGQ125" s="2"/>
      <c r="VGR125" s="3"/>
      <c r="VGS125" s="1"/>
      <c r="VGT125" s="2"/>
      <c r="VGU125" s="2"/>
      <c r="VGV125" s="3"/>
      <c r="VGW125" s="188"/>
      <c r="VGX125" s="189"/>
      <c r="VGY125" s="52"/>
      <c r="VHE125" s="1"/>
      <c r="VHF125" s="2"/>
      <c r="VHG125" s="2"/>
      <c r="VHH125" s="3"/>
      <c r="VHI125" s="1"/>
      <c r="VHJ125" s="2"/>
      <c r="VHK125" s="2"/>
      <c r="VHL125" s="3"/>
      <c r="VHM125" s="188"/>
      <c r="VHN125" s="189"/>
      <c r="VHO125" s="52"/>
      <c r="VHU125" s="1"/>
      <c r="VHV125" s="2"/>
      <c r="VHW125" s="2"/>
      <c r="VHX125" s="3"/>
      <c r="VHY125" s="1"/>
      <c r="VHZ125" s="2"/>
      <c r="VIA125" s="2"/>
      <c r="VIB125" s="3"/>
      <c r="VIC125" s="188"/>
      <c r="VID125" s="189"/>
      <c r="VIE125" s="52"/>
      <c r="VIK125" s="1"/>
      <c r="VIL125" s="2"/>
      <c r="VIM125" s="2"/>
      <c r="VIN125" s="3"/>
      <c r="VIO125" s="1"/>
      <c r="VIP125" s="2"/>
      <c r="VIQ125" s="2"/>
      <c r="VIR125" s="3"/>
      <c r="VIS125" s="188"/>
      <c r="VIT125" s="189"/>
      <c r="VIU125" s="52"/>
      <c r="VJA125" s="1"/>
      <c r="VJB125" s="2"/>
      <c r="VJC125" s="2"/>
      <c r="VJD125" s="3"/>
      <c r="VJE125" s="1"/>
      <c r="VJF125" s="2"/>
      <c r="VJG125" s="2"/>
      <c r="VJH125" s="3"/>
      <c r="VJI125" s="188"/>
      <c r="VJJ125" s="189"/>
      <c r="VJK125" s="52"/>
      <c r="VJQ125" s="1"/>
      <c r="VJR125" s="2"/>
      <c r="VJS125" s="2"/>
      <c r="VJT125" s="3"/>
      <c r="VJU125" s="1"/>
      <c r="VJV125" s="2"/>
      <c r="VJW125" s="2"/>
      <c r="VJX125" s="3"/>
      <c r="VJY125" s="188"/>
      <c r="VJZ125" s="189"/>
      <c r="VKA125" s="52"/>
      <c r="VKG125" s="1"/>
      <c r="VKH125" s="2"/>
      <c r="VKI125" s="2"/>
      <c r="VKJ125" s="3"/>
      <c r="VKK125" s="1"/>
      <c r="VKL125" s="2"/>
      <c r="VKM125" s="2"/>
      <c r="VKN125" s="3"/>
      <c r="VKO125" s="188"/>
      <c r="VKP125" s="189"/>
      <c r="VKQ125" s="52"/>
      <c r="VKW125" s="1"/>
      <c r="VKX125" s="2"/>
      <c r="VKY125" s="2"/>
      <c r="VKZ125" s="3"/>
      <c r="VLA125" s="1"/>
      <c r="VLB125" s="2"/>
      <c r="VLC125" s="2"/>
      <c r="VLD125" s="3"/>
      <c r="VLE125" s="188"/>
      <c r="VLF125" s="189"/>
      <c r="VLG125" s="52"/>
      <c r="VLM125" s="1"/>
      <c r="VLN125" s="2"/>
      <c r="VLO125" s="2"/>
      <c r="VLP125" s="3"/>
      <c r="VLQ125" s="1"/>
      <c r="VLR125" s="2"/>
      <c r="VLS125" s="2"/>
      <c r="VLT125" s="3"/>
      <c r="VLU125" s="188"/>
      <c r="VLV125" s="189"/>
      <c r="VLW125" s="52"/>
      <c r="VMC125" s="1"/>
      <c r="VMD125" s="2"/>
      <c r="VME125" s="2"/>
      <c r="VMF125" s="3"/>
      <c r="VMG125" s="1"/>
      <c r="VMH125" s="2"/>
      <c r="VMI125" s="2"/>
      <c r="VMJ125" s="3"/>
      <c r="VMK125" s="188"/>
      <c r="VML125" s="189"/>
      <c r="VMM125" s="52"/>
      <c r="VMS125" s="1"/>
      <c r="VMT125" s="2"/>
      <c r="VMU125" s="2"/>
      <c r="VMV125" s="3"/>
      <c r="VMW125" s="1"/>
      <c r="VMX125" s="2"/>
      <c r="VMY125" s="2"/>
      <c r="VMZ125" s="3"/>
      <c r="VNA125" s="188"/>
      <c r="VNB125" s="189"/>
      <c r="VNC125" s="52"/>
      <c r="VNI125" s="1"/>
      <c r="VNJ125" s="2"/>
      <c r="VNK125" s="2"/>
      <c r="VNL125" s="3"/>
      <c r="VNM125" s="1"/>
      <c r="VNN125" s="2"/>
      <c r="VNO125" s="2"/>
      <c r="VNP125" s="3"/>
      <c r="VNQ125" s="188"/>
      <c r="VNR125" s="189"/>
      <c r="VNS125" s="52"/>
      <c r="VNY125" s="1"/>
      <c r="VNZ125" s="2"/>
      <c r="VOA125" s="2"/>
      <c r="VOB125" s="3"/>
      <c r="VOC125" s="1"/>
      <c r="VOD125" s="2"/>
      <c r="VOE125" s="2"/>
      <c r="VOF125" s="3"/>
      <c r="VOG125" s="188"/>
      <c r="VOH125" s="189"/>
      <c r="VOI125" s="52"/>
      <c r="VOO125" s="1"/>
      <c r="VOP125" s="2"/>
      <c r="VOQ125" s="2"/>
      <c r="VOR125" s="3"/>
      <c r="VOS125" s="1"/>
      <c r="VOT125" s="2"/>
      <c r="VOU125" s="2"/>
      <c r="VOV125" s="3"/>
      <c r="VOW125" s="188"/>
      <c r="VOX125" s="189"/>
      <c r="VOY125" s="52"/>
      <c r="VPE125" s="1"/>
      <c r="VPF125" s="2"/>
      <c r="VPG125" s="2"/>
      <c r="VPH125" s="3"/>
      <c r="VPI125" s="1"/>
      <c r="VPJ125" s="2"/>
      <c r="VPK125" s="2"/>
      <c r="VPL125" s="3"/>
      <c r="VPM125" s="188"/>
      <c r="VPN125" s="189"/>
      <c r="VPO125" s="52"/>
      <c r="VPU125" s="1"/>
      <c r="VPV125" s="2"/>
      <c r="VPW125" s="2"/>
      <c r="VPX125" s="3"/>
      <c r="VPY125" s="1"/>
      <c r="VPZ125" s="2"/>
      <c r="VQA125" s="2"/>
      <c r="VQB125" s="3"/>
      <c r="VQC125" s="188"/>
      <c r="VQD125" s="189"/>
      <c r="VQE125" s="52"/>
      <c r="VQK125" s="1"/>
      <c r="VQL125" s="2"/>
      <c r="VQM125" s="2"/>
      <c r="VQN125" s="3"/>
      <c r="VQO125" s="1"/>
      <c r="VQP125" s="2"/>
      <c r="VQQ125" s="2"/>
      <c r="VQR125" s="3"/>
      <c r="VQS125" s="188"/>
      <c r="VQT125" s="189"/>
      <c r="VQU125" s="52"/>
      <c r="VRA125" s="1"/>
      <c r="VRB125" s="2"/>
      <c r="VRC125" s="2"/>
      <c r="VRD125" s="3"/>
      <c r="VRE125" s="1"/>
      <c r="VRF125" s="2"/>
      <c r="VRG125" s="2"/>
      <c r="VRH125" s="3"/>
      <c r="VRI125" s="188"/>
      <c r="VRJ125" s="189"/>
      <c r="VRK125" s="52"/>
      <c r="VRQ125" s="1"/>
      <c r="VRR125" s="2"/>
      <c r="VRS125" s="2"/>
      <c r="VRT125" s="3"/>
      <c r="VRU125" s="1"/>
      <c r="VRV125" s="2"/>
      <c r="VRW125" s="2"/>
      <c r="VRX125" s="3"/>
      <c r="VRY125" s="188"/>
      <c r="VRZ125" s="189"/>
      <c r="VSA125" s="52"/>
      <c r="VSG125" s="1"/>
      <c r="VSH125" s="2"/>
      <c r="VSI125" s="2"/>
      <c r="VSJ125" s="3"/>
      <c r="VSK125" s="1"/>
      <c r="VSL125" s="2"/>
      <c r="VSM125" s="2"/>
      <c r="VSN125" s="3"/>
      <c r="VSO125" s="188"/>
      <c r="VSP125" s="189"/>
      <c r="VSQ125" s="52"/>
      <c r="VSW125" s="1"/>
      <c r="VSX125" s="2"/>
      <c r="VSY125" s="2"/>
      <c r="VSZ125" s="3"/>
      <c r="VTA125" s="1"/>
      <c r="VTB125" s="2"/>
      <c r="VTC125" s="2"/>
      <c r="VTD125" s="3"/>
      <c r="VTE125" s="188"/>
      <c r="VTF125" s="189"/>
      <c r="VTG125" s="52"/>
      <c r="VTM125" s="1"/>
      <c r="VTN125" s="2"/>
      <c r="VTO125" s="2"/>
      <c r="VTP125" s="3"/>
      <c r="VTQ125" s="1"/>
      <c r="VTR125" s="2"/>
      <c r="VTS125" s="2"/>
      <c r="VTT125" s="3"/>
      <c r="VTU125" s="188"/>
      <c r="VTV125" s="189"/>
      <c r="VTW125" s="52"/>
      <c r="VUC125" s="1"/>
      <c r="VUD125" s="2"/>
      <c r="VUE125" s="2"/>
      <c r="VUF125" s="3"/>
      <c r="VUG125" s="1"/>
      <c r="VUH125" s="2"/>
      <c r="VUI125" s="2"/>
      <c r="VUJ125" s="3"/>
      <c r="VUK125" s="188"/>
      <c r="VUL125" s="189"/>
      <c r="VUM125" s="52"/>
      <c r="VUS125" s="1"/>
      <c r="VUT125" s="2"/>
      <c r="VUU125" s="2"/>
      <c r="VUV125" s="3"/>
      <c r="VUW125" s="1"/>
      <c r="VUX125" s="2"/>
      <c r="VUY125" s="2"/>
      <c r="VUZ125" s="3"/>
      <c r="VVA125" s="188"/>
      <c r="VVB125" s="189"/>
      <c r="VVC125" s="52"/>
      <c r="VVI125" s="1"/>
      <c r="VVJ125" s="2"/>
      <c r="VVK125" s="2"/>
      <c r="VVL125" s="3"/>
      <c r="VVM125" s="1"/>
      <c r="VVN125" s="2"/>
      <c r="VVO125" s="2"/>
      <c r="VVP125" s="3"/>
      <c r="VVQ125" s="188"/>
      <c r="VVR125" s="189"/>
      <c r="VVS125" s="52"/>
      <c r="VVY125" s="1"/>
      <c r="VVZ125" s="2"/>
      <c r="VWA125" s="2"/>
      <c r="VWB125" s="3"/>
      <c r="VWC125" s="1"/>
      <c r="VWD125" s="2"/>
      <c r="VWE125" s="2"/>
      <c r="VWF125" s="3"/>
      <c r="VWG125" s="188"/>
      <c r="VWH125" s="189"/>
      <c r="VWI125" s="52"/>
      <c r="VWO125" s="1"/>
      <c r="VWP125" s="2"/>
      <c r="VWQ125" s="2"/>
      <c r="VWR125" s="3"/>
      <c r="VWS125" s="1"/>
      <c r="VWT125" s="2"/>
      <c r="VWU125" s="2"/>
      <c r="VWV125" s="3"/>
      <c r="VWW125" s="188"/>
      <c r="VWX125" s="189"/>
      <c r="VWY125" s="52"/>
      <c r="VXE125" s="1"/>
      <c r="VXF125" s="2"/>
      <c r="VXG125" s="2"/>
      <c r="VXH125" s="3"/>
      <c r="VXI125" s="1"/>
      <c r="VXJ125" s="2"/>
      <c r="VXK125" s="2"/>
      <c r="VXL125" s="3"/>
      <c r="VXM125" s="188"/>
      <c r="VXN125" s="189"/>
      <c r="VXO125" s="52"/>
      <c r="VXU125" s="1"/>
      <c r="VXV125" s="2"/>
      <c r="VXW125" s="2"/>
      <c r="VXX125" s="3"/>
      <c r="VXY125" s="1"/>
      <c r="VXZ125" s="2"/>
      <c r="VYA125" s="2"/>
      <c r="VYB125" s="3"/>
      <c r="VYC125" s="188"/>
      <c r="VYD125" s="189"/>
      <c r="VYE125" s="52"/>
      <c r="VYK125" s="1"/>
      <c r="VYL125" s="2"/>
      <c r="VYM125" s="2"/>
      <c r="VYN125" s="3"/>
      <c r="VYO125" s="1"/>
      <c r="VYP125" s="2"/>
      <c r="VYQ125" s="2"/>
      <c r="VYR125" s="3"/>
      <c r="VYS125" s="188"/>
      <c r="VYT125" s="189"/>
      <c r="VYU125" s="52"/>
      <c r="VZA125" s="1"/>
      <c r="VZB125" s="2"/>
      <c r="VZC125" s="2"/>
      <c r="VZD125" s="3"/>
      <c r="VZE125" s="1"/>
      <c r="VZF125" s="2"/>
      <c r="VZG125" s="2"/>
      <c r="VZH125" s="3"/>
      <c r="VZI125" s="188"/>
      <c r="VZJ125" s="189"/>
      <c r="VZK125" s="52"/>
      <c r="VZQ125" s="1"/>
      <c r="VZR125" s="2"/>
      <c r="VZS125" s="2"/>
      <c r="VZT125" s="3"/>
      <c r="VZU125" s="1"/>
      <c r="VZV125" s="2"/>
      <c r="VZW125" s="2"/>
      <c r="VZX125" s="3"/>
      <c r="VZY125" s="188"/>
      <c r="VZZ125" s="189"/>
      <c r="WAA125" s="52"/>
      <c r="WAG125" s="1"/>
      <c r="WAH125" s="2"/>
      <c r="WAI125" s="2"/>
      <c r="WAJ125" s="3"/>
      <c r="WAK125" s="1"/>
      <c r="WAL125" s="2"/>
      <c r="WAM125" s="2"/>
      <c r="WAN125" s="3"/>
      <c r="WAO125" s="188"/>
      <c r="WAP125" s="189"/>
      <c r="WAQ125" s="52"/>
      <c r="WAW125" s="1"/>
      <c r="WAX125" s="2"/>
      <c r="WAY125" s="2"/>
      <c r="WAZ125" s="3"/>
      <c r="WBA125" s="1"/>
      <c r="WBB125" s="2"/>
      <c r="WBC125" s="2"/>
      <c r="WBD125" s="3"/>
      <c r="WBE125" s="188"/>
      <c r="WBF125" s="189"/>
      <c r="WBG125" s="52"/>
      <c r="WBM125" s="1"/>
      <c r="WBN125" s="2"/>
      <c r="WBO125" s="2"/>
      <c r="WBP125" s="3"/>
      <c r="WBQ125" s="1"/>
      <c r="WBR125" s="2"/>
      <c r="WBS125" s="2"/>
      <c r="WBT125" s="3"/>
      <c r="WBU125" s="188"/>
      <c r="WBV125" s="189"/>
      <c r="WBW125" s="52"/>
      <c r="WCC125" s="1"/>
      <c r="WCD125" s="2"/>
      <c r="WCE125" s="2"/>
      <c r="WCF125" s="3"/>
      <c r="WCG125" s="1"/>
      <c r="WCH125" s="2"/>
      <c r="WCI125" s="2"/>
      <c r="WCJ125" s="3"/>
      <c r="WCK125" s="188"/>
      <c r="WCL125" s="189"/>
      <c r="WCM125" s="52"/>
      <c r="WCS125" s="1"/>
      <c r="WCT125" s="2"/>
      <c r="WCU125" s="2"/>
      <c r="WCV125" s="3"/>
      <c r="WCW125" s="1"/>
      <c r="WCX125" s="2"/>
      <c r="WCY125" s="2"/>
      <c r="WCZ125" s="3"/>
      <c r="WDA125" s="188"/>
      <c r="WDB125" s="189"/>
      <c r="WDC125" s="52"/>
      <c r="WDI125" s="1"/>
      <c r="WDJ125" s="2"/>
      <c r="WDK125" s="2"/>
      <c r="WDL125" s="3"/>
      <c r="WDM125" s="1"/>
      <c r="WDN125" s="2"/>
      <c r="WDO125" s="2"/>
      <c r="WDP125" s="3"/>
      <c r="WDQ125" s="188"/>
      <c r="WDR125" s="189"/>
      <c r="WDS125" s="52"/>
      <c r="WDY125" s="1"/>
      <c r="WDZ125" s="2"/>
      <c r="WEA125" s="2"/>
      <c r="WEB125" s="3"/>
      <c r="WEC125" s="1"/>
      <c r="WED125" s="2"/>
      <c r="WEE125" s="2"/>
      <c r="WEF125" s="3"/>
      <c r="WEG125" s="188"/>
      <c r="WEH125" s="189"/>
      <c r="WEI125" s="52"/>
      <c r="WEO125" s="1"/>
      <c r="WEP125" s="2"/>
      <c r="WEQ125" s="2"/>
      <c r="WER125" s="3"/>
      <c r="WES125" s="1"/>
      <c r="WET125" s="2"/>
      <c r="WEU125" s="2"/>
      <c r="WEV125" s="3"/>
      <c r="WEW125" s="188"/>
      <c r="WEX125" s="189"/>
      <c r="WEY125" s="52"/>
      <c r="WFE125" s="1"/>
      <c r="WFF125" s="2"/>
      <c r="WFG125" s="2"/>
      <c r="WFH125" s="3"/>
      <c r="WFI125" s="1"/>
      <c r="WFJ125" s="2"/>
      <c r="WFK125" s="2"/>
      <c r="WFL125" s="3"/>
      <c r="WFM125" s="188"/>
      <c r="WFN125" s="189"/>
      <c r="WFO125" s="52"/>
      <c r="WFU125" s="1"/>
      <c r="WFV125" s="2"/>
      <c r="WFW125" s="2"/>
      <c r="WFX125" s="3"/>
      <c r="WFY125" s="1"/>
      <c r="WFZ125" s="2"/>
      <c r="WGA125" s="2"/>
      <c r="WGB125" s="3"/>
      <c r="WGC125" s="188"/>
      <c r="WGD125" s="189"/>
      <c r="WGE125" s="52"/>
      <c r="WGK125" s="1"/>
      <c r="WGL125" s="2"/>
      <c r="WGM125" s="2"/>
      <c r="WGN125" s="3"/>
      <c r="WGO125" s="1"/>
      <c r="WGP125" s="2"/>
      <c r="WGQ125" s="2"/>
      <c r="WGR125" s="3"/>
      <c r="WGS125" s="188"/>
      <c r="WGT125" s="189"/>
      <c r="WGU125" s="52"/>
      <c r="WHA125" s="1"/>
      <c r="WHB125" s="2"/>
      <c r="WHC125" s="2"/>
      <c r="WHD125" s="3"/>
      <c r="WHE125" s="1"/>
      <c r="WHF125" s="2"/>
      <c r="WHG125" s="2"/>
      <c r="WHH125" s="3"/>
      <c r="WHI125" s="188"/>
      <c r="WHJ125" s="189"/>
      <c r="WHK125" s="52"/>
      <c r="WHQ125" s="1"/>
      <c r="WHR125" s="2"/>
      <c r="WHS125" s="2"/>
      <c r="WHT125" s="3"/>
      <c r="WHU125" s="1"/>
      <c r="WHV125" s="2"/>
      <c r="WHW125" s="2"/>
      <c r="WHX125" s="3"/>
      <c r="WHY125" s="188"/>
      <c r="WHZ125" s="189"/>
      <c r="WIA125" s="52"/>
      <c r="WIG125" s="1"/>
      <c r="WIH125" s="2"/>
      <c r="WII125" s="2"/>
      <c r="WIJ125" s="3"/>
      <c r="WIK125" s="1"/>
      <c r="WIL125" s="2"/>
      <c r="WIM125" s="2"/>
      <c r="WIN125" s="3"/>
      <c r="WIO125" s="188"/>
      <c r="WIP125" s="189"/>
      <c r="WIQ125" s="52"/>
      <c r="WIW125" s="1"/>
      <c r="WIX125" s="2"/>
      <c r="WIY125" s="2"/>
      <c r="WIZ125" s="3"/>
      <c r="WJA125" s="1"/>
      <c r="WJB125" s="2"/>
      <c r="WJC125" s="2"/>
      <c r="WJD125" s="3"/>
      <c r="WJE125" s="188"/>
      <c r="WJF125" s="189"/>
      <c r="WJG125" s="52"/>
      <c r="WJM125" s="1"/>
      <c r="WJN125" s="2"/>
      <c r="WJO125" s="2"/>
      <c r="WJP125" s="3"/>
      <c r="WJQ125" s="1"/>
      <c r="WJR125" s="2"/>
      <c r="WJS125" s="2"/>
      <c r="WJT125" s="3"/>
      <c r="WJU125" s="188"/>
      <c r="WJV125" s="189"/>
      <c r="WJW125" s="52"/>
      <c r="WKC125" s="1"/>
      <c r="WKD125" s="2"/>
      <c r="WKE125" s="2"/>
      <c r="WKF125" s="3"/>
      <c r="WKG125" s="1"/>
      <c r="WKH125" s="2"/>
      <c r="WKI125" s="2"/>
      <c r="WKJ125" s="3"/>
      <c r="WKK125" s="188"/>
      <c r="WKL125" s="189"/>
      <c r="WKM125" s="52"/>
      <c r="WKS125" s="1"/>
      <c r="WKT125" s="2"/>
      <c r="WKU125" s="2"/>
      <c r="WKV125" s="3"/>
      <c r="WKW125" s="1"/>
      <c r="WKX125" s="2"/>
      <c r="WKY125" s="2"/>
      <c r="WKZ125" s="3"/>
      <c r="WLA125" s="188"/>
      <c r="WLB125" s="189"/>
      <c r="WLC125" s="52"/>
      <c r="WLI125" s="1"/>
      <c r="WLJ125" s="2"/>
      <c r="WLK125" s="2"/>
      <c r="WLL125" s="3"/>
      <c r="WLM125" s="1"/>
      <c r="WLN125" s="2"/>
      <c r="WLO125" s="2"/>
      <c r="WLP125" s="3"/>
      <c r="WLQ125" s="188"/>
      <c r="WLR125" s="189"/>
      <c r="WLS125" s="52"/>
      <c r="WLY125" s="1"/>
      <c r="WLZ125" s="2"/>
      <c r="WMA125" s="2"/>
      <c r="WMB125" s="3"/>
      <c r="WMC125" s="1"/>
      <c r="WMD125" s="2"/>
      <c r="WME125" s="2"/>
      <c r="WMF125" s="3"/>
      <c r="WMG125" s="188"/>
      <c r="WMH125" s="189"/>
      <c r="WMI125" s="52"/>
      <c r="WMO125" s="1"/>
      <c r="WMP125" s="2"/>
      <c r="WMQ125" s="2"/>
      <c r="WMR125" s="3"/>
      <c r="WMS125" s="1"/>
      <c r="WMT125" s="2"/>
      <c r="WMU125" s="2"/>
      <c r="WMV125" s="3"/>
      <c r="WMW125" s="188"/>
      <c r="WMX125" s="189"/>
      <c r="WMY125" s="52"/>
      <c r="WNE125" s="1"/>
      <c r="WNF125" s="2"/>
      <c r="WNG125" s="2"/>
      <c r="WNH125" s="3"/>
      <c r="WNI125" s="1"/>
      <c r="WNJ125" s="2"/>
      <c r="WNK125" s="2"/>
      <c r="WNL125" s="3"/>
      <c r="WNM125" s="188"/>
      <c r="WNN125" s="189"/>
      <c r="WNO125" s="52"/>
      <c r="WNU125" s="1"/>
      <c r="WNV125" s="2"/>
      <c r="WNW125" s="2"/>
      <c r="WNX125" s="3"/>
      <c r="WNY125" s="1"/>
      <c r="WNZ125" s="2"/>
      <c r="WOA125" s="2"/>
      <c r="WOB125" s="3"/>
      <c r="WOC125" s="188"/>
      <c r="WOD125" s="189"/>
      <c r="WOE125" s="52"/>
      <c r="WOK125" s="1"/>
      <c r="WOL125" s="2"/>
      <c r="WOM125" s="2"/>
      <c r="WON125" s="3"/>
      <c r="WOO125" s="1"/>
      <c r="WOP125" s="2"/>
      <c r="WOQ125" s="2"/>
      <c r="WOR125" s="3"/>
      <c r="WOS125" s="188"/>
      <c r="WOT125" s="189"/>
      <c r="WOU125" s="52"/>
      <c r="WPA125" s="1"/>
      <c r="WPB125" s="2"/>
      <c r="WPC125" s="2"/>
      <c r="WPD125" s="3"/>
      <c r="WPE125" s="1"/>
      <c r="WPF125" s="2"/>
      <c r="WPG125" s="2"/>
      <c r="WPH125" s="3"/>
      <c r="WPI125" s="188"/>
      <c r="WPJ125" s="189"/>
      <c r="WPK125" s="52"/>
      <c r="WPQ125" s="1"/>
      <c r="WPR125" s="2"/>
      <c r="WPS125" s="2"/>
      <c r="WPT125" s="3"/>
      <c r="WPU125" s="1"/>
      <c r="WPV125" s="2"/>
      <c r="WPW125" s="2"/>
      <c r="WPX125" s="3"/>
      <c r="WPY125" s="188"/>
      <c r="WPZ125" s="189"/>
      <c r="WQA125" s="52"/>
      <c r="WQG125" s="1"/>
      <c r="WQH125" s="2"/>
      <c r="WQI125" s="2"/>
      <c r="WQJ125" s="3"/>
      <c r="WQK125" s="1"/>
      <c r="WQL125" s="2"/>
      <c r="WQM125" s="2"/>
      <c r="WQN125" s="3"/>
      <c r="WQO125" s="188"/>
      <c r="WQP125" s="189"/>
      <c r="WQQ125" s="52"/>
      <c r="WQW125" s="1"/>
      <c r="WQX125" s="2"/>
      <c r="WQY125" s="2"/>
      <c r="WQZ125" s="3"/>
      <c r="WRA125" s="1"/>
      <c r="WRB125" s="2"/>
      <c r="WRC125" s="2"/>
      <c r="WRD125" s="3"/>
      <c r="WRE125" s="188"/>
      <c r="WRF125" s="189"/>
      <c r="WRG125" s="52"/>
      <c r="WRM125" s="1"/>
      <c r="WRN125" s="2"/>
      <c r="WRO125" s="2"/>
      <c r="WRP125" s="3"/>
      <c r="WRQ125" s="1"/>
      <c r="WRR125" s="2"/>
      <c r="WRS125" s="2"/>
      <c r="WRT125" s="3"/>
      <c r="WRU125" s="188"/>
      <c r="WRV125" s="189"/>
      <c r="WRW125" s="52"/>
      <c r="WSC125" s="1"/>
      <c r="WSD125" s="2"/>
      <c r="WSE125" s="2"/>
      <c r="WSF125" s="3"/>
      <c r="WSG125" s="1"/>
      <c r="WSH125" s="2"/>
      <c r="WSI125" s="2"/>
      <c r="WSJ125" s="3"/>
      <c r="WSK125" s="188"/>
      <c r="WSL125" s="189"/>
      <c r="WSM125" s="52"/>
      <c r="WSS125" s="1"/>
      <c r="WST125" s="2"/>
      <c r="WSU125" s="2"/>
      <c r="WSV125" s="3"/>
      <c r="WSW125" s="1"/>
      <c r="WSX125" s="2"/>
      <c r="WSY125" s="2"/>
      <c r="WSZ125" s="3"/>
      <c r="WTA125" s="188"/>
      <c r="WTB125" s="189"/>
      <c r="WTC125" s="52"/>
      <c r="WTI125" s="1"/>
      <c r="WTJ125" s="2"/>
      <c r="WTK125" s="2"/>
      <c r="WTL125" s="3"/>
      <c r="WTM125" s="1"/>
      <c r="WTN125" s="2"/>
      <c r="WTO125" s="2"/>
      <c r="WTP125" s="3"/>
      <c r="WTQ125" s="188"/>
      <c r="WTR125" s="189"/>
      <c r="WTS125" s="52"/>
      <c r="WTY125" s="1"/>
      <c r="WTZ125" s="2"/>
      <c r="WUA125" s="2"/>
      <c r="WUB125" s="3"/>
      <c r="WUC125" s="1"/>
      <c r="WUD125" s="2"/>
      <c r="WUE125" s="2"/>
      <c r="WUF125" s="3"/>
      <c r="WUG125" s="188"/>
      <c r="WUH125" s="189"/>
      <c r="WUI125" s="52"/>
      <c r="WUO125" s="1"/>
      <c r="WUP125" s="2"/>
      <c r="WUQ125" s="2"/>
      <c r="WUR125" s="3"/>
      <c r="WUS125" s="1"/>
      <c r="WUT125" s="2"/>
      <c r="WUU125" s="2"/>
      <c r="WUV125" s="3"/>
      <c r="WUW125" s="188"/>
      <c r="WUX125" s="189"/>
      <c r="WUY125" s="52"/>
      <c r="WVE125" s="1"/>
      <c r="WVF125" s="2"/>
      <c r="WVG125" s="2"/>
      <c r="WVH125" s="3"/>
      <c r="WVI125" s="1"/>
      <c r="WVJ125" s="2"/>
      <c r="WVK125" s="2"/>
      <c r="WVL125" s="3"/>
      <c r="WVM125" s="188"/>
      <c r="WVN125" s="189"/>
      <c r="WVO125" s="52"/>
      <c r="WVU125" s="1"/>
      <c r="WVV125" s="2"/>
      <c r="WVW125" s="2"/>
      <c r="WVX125" s="3"/>
      <c r="WVY125" s="1"/>
      <c r="WVZ125" s="2"/>
      <c r="WWA125" s="2"/>
      <c r="WWB125" s="3"/>
      <c r="WWC125" s="188"/>
      <c r="WWD125" s="189"/>
      <c r="WWE125" s="52"/>
      <c r="WWK125" s="1"/>
      <c r="WWL125" s="2"/>
      <c r="WWM125" s="2"/>
      <c r="WWN125" s="3"/>
      <c r="WWO125" s="1"/>
      <c r="WWP125" s="2"/>
      <c r="WWQ125" s="2"/>
      <c r="WWR125" s="3"/>
      <c r="WWS125" s="188"/>
      <c r="WWT125" s="189"/>
      <c r="WWU125" s="52"/>
      <c r="WXA125" s="1"/>
      <c r="WXB125" s="2"/>
      <c r="WXC125" s="2"/>
      <c r="WXD125" s="3"/>
      <c r="WXE125" s="1"/>
      <c r="WXF125" s="2"/>
      <c r="WXG125" s="2"/>
      <c r="WXH125" s="3"/>
      <c r="WXI125" s="188"/>
      <c r="WXJ125" s="189"/>
      <c r="WXK125" s="52"/>
      <c r="WXQ125" s="1"/>
      <c r="WXR125" s="2"/>
      <c r="WXS125" s="2"/>
      <c r="WXT125" s="3"/>
      <c r="WXU125" s="1"/>
      <c r="WXV125" s="2"/>
      <c r="WXW125" s="2"/>
      <c r="WXX125" s="3"/>
      <c r="WXY125" s="188"/>
      <c r="WXZ125" s="189"/>
      <c r="WYA125" s="52"/>
      <c r="WYG125" s="1"/>
      <c r="WYH125" s="2"/>
      <c r="WYI125" s="2"/>
      <c r="WYJ125" s="3"/>
      <c r="WYK125" s="1"/>
      <c r="WYL125" s="2"/>
      <c r="WYM125" s="2"/>
      <c r="WYN125" s="3"/>
      <c r="WYO125" s="188"/>
      <c r="WYP125" s="189"/>
      <c r="WYQ125" s="52"/>
      <c r="WYW125" s="1"/>
      <c r="WYX125" s="2"/>
      <c r="WYY125" s="2"/>
      <c r="WYZ125" s="3"/>
      <c r="WZA125" s="1"/>
      <c r="WZB125" s="2"/>
      <c r="WZC125" s="2"/>
      <c r="WZD125" s="3"/>
      <c r="WZE125" s="188"/>
      <c r="WZF125" s="189"/>
      <c r="WZG125" s="52"/>
      <c r="WZM125" s="1"/>
      <c r="WZN125" s="2"/>
      <c r="WZO125" s="2"/>
      <c r="WZP125" s="3"/>
      <c r="WZQ125" s="1"/>
      <c r="WZR125" s="2"/>
      <c r="WZS125" s="2"/>
      <c r="WZT125" s="3"/>
      <c r="WZU125" s="188"/>
      <c r="WZV125" s="189"/>
      <c r="WZW125" s="52"/>
      <c r="XAC125" s="1"/>
      <c r="XAD125" s="2"/>
      <c r="XAE125" s="2"/>
      <c r="XAF125" s="3"/>
      <c r="XAG125" s="1"/>
      <c r="XAH125" s="2"/>
      <c r="XAI125" s="2"/>
      <c r="XAJ125" s="3"/>
      <c r="XAK125" s="188"/>
      <c r="XAL125" s="189"/>
      <c r="XAM125" s="52"/>
      <c r="XAS125" s="1"/>
      <c r="XAT125" s="2"/>
      <c r="XAU125" s="2"/>
      <c r="XAV125" s="3"/>
      <c r="XAW125" s="1"/>
      <c r="XAX125" s="2"/>
      <c r="XAY125" s="2"/>
      <c r="XAZ125" s="3"/>
      <c r="XBA125" s="188"/>
      <c r="XBB125" s="189"/>
      <c r="XBC125" s="52"/>
      <c r="XBI125" s="1"/>
      <c r="XBJ125" s="2"/>
      <c r="XBK125" s="2"/>
      <c r="XBL125" s="3"/>
      <c r="XBM125" s="1"/>
      <c r="XBN125" s="2"/>
      <c r="XBO125" s="2"/>
      <c r="XBP125" s="3"/>
      <c r="XBQ125" s="188"/>
      <c r="XBR125" s="189"/>
      <c r="XBS125" s="52"/>
      <c r="XBY125" s="1"/>
      <c r="XBZ125" s="2"/>
      <c r="XCA125" s="2"/>
      <c r="XCB125" s="3"/>
      <c r="XCC125" s="1"/>
      <c r="XCD125" s="2"/>
      <c r="XCE125" s="2"/>
      <c r="XCF125" s="3"/>
      <c r="XCG125" s="188"/>
      <c r="XCH125" s="189"/>
      <c r="XCI125" s="52"/>
      <c r="XCO125" s="1"/>
      <c r="XCP125" s="2"/>
      <c r="XCQ125" s="2"/>
      <c r="XCR125" s="3"/>
      <c r="XCS125" s="1"/>
      <c r="XCT125" s="2"/>
      <c r="XCU125" s="2"/>
      <c r="XCV125" s="3"/>
      <c r="XCW125" s="188"/>
      <c r="XCX125" s="189"/>
      <c r="XCY125" s="52"/>
      <c r="XDE125" s="1"/>
      <c r="XDF125" s="2"/>
      <c r="XDG125" s="2"/>
      <c r="XDH125" s="3"/>
      <c r="XDI125" s="1"/>
      <c r="XDJ125" s="2"/>
      <c r="XDK125" s="2"/>
      <c r="XDL125" s="3"/>
      <c r="XDM125" s="188"/>
      <c r="XDN125" s="189"/>
      <c r="XDO125" s="52"/>
      <c r="XDU125" s="1"/>
      <c r="XDV125" s="2"/>
      <c r="XDW125" s="2"/>
      <c r="XDX125" s="3"/>
      <c r="XDY125" s="1"/>
      <c r="XDZ125" s="2"/>
      <c r="XEA125" s="2"/>
      <c r="XEB125" s="3"/>
      <c r="XEC125" s="188"/>
      <c r="XED125" s="189"/>
      <c r="XEE125" s="52"/>
      <c r="XEK125" s="1"/>
      <c r="XEL125" s="2"/>
      <c r="XEM125" s="2"/>
      <c r="XEN125" s="3"/>
      <c r="XEO125" s="1"/>
      <c r="XEP125" s="2"/>
      <c r="XEQ125" s="2"/>
      <c r="XER125" s="3"/>
      <c r="XES125" s="188"/>
      <c r="XET125" s="189"/>
      <c r="XEU125" s="52"/>
      <c r="XFA125" s="1"/>
      <c r="XFB125" s="2"/>
      <c r="XFC125" s="2"/>
      <c r="XFD125" s="3"/>
    </row>
    <row r="126" spans="2:16384" ht="16.5" thickBot="1" x14ac:dyDescent="0.3">
      <c r="B126" s="284" t="s">
        <v>68</v>
      </c>
      <c r="C126" s="285" t="s">
        <v>53</v>
      </c>
      <c r="D126" s="286" t="s">
        <v>54</v>
      </c>
      <c r="E126" s="287" t="s">
        <v>25</v>
      </c>
      <c r="N126" s="284" t="s">
        <v>52</v>
      </c>
      <c r="O126" s="285" t="s">
        <v>53</v>
      </c>
      <c r="P126" s="286" t="s">
        <v>54</v>
      </c>
      <c r="Q126" s="287" t="s">
        <v>25</v>
      </c>
    </row>
    <row r="127" spans="2:16384" ht="15.75" x14ac:dyDescent="0.25">
      <c r="B127" s="288" t="s">
        <v>123</v>
      </c>
      <c r="C127" s="289">
        <v>118.63573555000002</v>
      </c>
      <c r="D127" s="290">
        <v>160.21151257973139</v>
      </c>
      <c r="E127" s="291">
        <v>0.35044901805501016</v>
      </c>
      <c r="N127" s="288" t="s">
        <v>152</v>
      </c>
      <c r="O127" s="289">
        <f>+C127</f>
        <v>118.63573555000002</v>
      </c>
      <c r="P127" s="290">
        <f t="shared" ref="P127:Q133" si="13">+D127</f>
        <v>160.21151257973139</v>
      </c>
      <c r="Q127" s="291">
        <f t="shared" si="13"/>
        <v>0.35044901805501016</v>
      </c>
    </row>
    <row r="128" spans="2:16384" ht="15.75" x14ac:dyDescent="0.25">
      <c r="B128" s="288" t="s">
        <v>124</v>
      </c>
      <c r="C128" s="39">
        <v>-349.73173555000005</v>
      </c>
      <c r="D128" s="63">
        <v>-353.64751257973143</v>
      </c>
      <c r="E128" s="291">
        <v>1.1196516162804926E-2</v>
      </c>
      <c r="N128" s="288" t="s">
        <v>153</v>
      </c>
      <c r="O128" s="39">
        <f t="shared" ref="O128:O133" si="14">+C128</f>
        <v>-349.73173555000005</v>
      </c>
      <c r="P128" s="63">
        <f t="shared" si="13"/>
        <v>-353.64751257973143</v>
      </c>
      <c r="Q128" s="291">
        <f t="shared" si="13"/>
        <v>1.1196516162804926E-2</v>
      </c>
    </row>
    <row r="129" spans="2:17" ht="15.75" x14ac:dyDescent="0.25">
      <c r="B129" s="292" t="s">
        <v>125</v>
      </c>
      <c r="C129" s="44">
        <v>-231.09600000000003</v>
      </c>
      <c r="D129" s="57">
        <v>-193.43600000000004</v>
      </c>
      <c r="E129" s="293">
        <v>-0.16296257832242877</v>
      </c>
      <c r="N129" s="292" t="s">
        <v>154</v>
      </c>
      <c r="O129" s="44">
        <f t="shared" si="14"/>
        <v>-231.09600000000003</v>
      </c>
      <c r="P129" s="57">
        <f t="shared" si="13"/>
        <v>-193.43600000000004</v>
      </c>
      <c r="Q129" s="293">
        <f t="shared" si="13"/>
        <v>-0.16296257832242877</v>
      </c>
    </row>
    <row r="130" spans="2:17" ht="15.75" x14ac:dyDescent="0.25">
      <c r="B130" s="294" t="s">
        <v>105</v>
      </c>
      <c r="C130" s="39">
        <v>-154.322</v>
      </c>
      <c r="D130" s="63">
        <v>-131.291</v>
      </c>
      <c r="E130" s="291">
        <v>-0.14923990098624962</v>
      </c>
      <c r="N130" s="294" t="s">
        <v>285</v>
      </c>
      <c r="O130" s="39">
        <f t="shared" si="14"/>
        <v>-154.322</v>
      </c>
      <c r="P130" s="63">
        <f t="shared" si="13"/>
        <v>-131.291</v>
      </c>
      <c r="Q130" s="291">
        <f t="shared" si="13"/>
        <v>-0.14923990098624962</v>
      </c>
    </row>
    <row r="131" spans="2:17" ht="15.75" x14ac:dyDescent="0.25">
      <c r="B131" s="288" t="s">
        <v>10</v>
      </c>
      <c r="C131" s="39">
        <v>-49.760999999999996</v>
      </c>
      <c r="D131" s="63">
        <v>-45.332000000000022</v>
      </c>
      <c r="E131" s="291">
        <v>-8.9005446032032642E-2</v>
      </c>
      <c r="N131" s="288" t="s">
        <v>12</v>
      </c>
      <c r="O131" s="39">
        <f t="shared" si="14"/>
        <v>-49.760999999999996</v>
      </c>
      <c r="P131" s="63">
        <f t="shared" si="13"/>
        <v>-45.332000000000022</v>
      </c>
      <c r="Q131" s="291">
        <f t="shared" si="13"/>
        <v>-8.9005446032032642E-2</v>
      </c>
    </row>
    <row r="132" spans="2:17" ht="15.75" x14ac:dyDescent="0.25">
      <c r="B132" s="288" t="s">
        <v>39</v>
      </c>
      <c r="C132" s="39">
        <v>-5.4039999999999999</v>
      </c>
      <c r="D132" s="63">
        <v>-4.8149999999999995</v>
      </c>
      <c r="E132" s="291">
        <v>-0.10899333826794977</v>
      </c>
      <c r="N132" s="288" t="s">
        <v>38</v>
      </c>
      <c r="O132" s="39">
        <f t="shared" si="14"/>
        <v>-5.4039999999999999</v>
      </c>
      <c r="P132" s="63">
        <f t="shared" si="13"/>
        <v>-4.8149999999999995</v>
      </c>
      <c r="Q132" s="291">
        <f t="shared" si="13"/>
        <v>-0.10899333826794977</v>
      </c>
    </row>
    <row r="133" spans="2:17" ht="16.5" thickBot="1" x14ac:dyDescent="0.3">
      <c r="B133" s="295" t="s">
        <v>27</v>
      </c>
      <c r="C133" s="296">
        <v>-21.609000000000037</v>
      </c>
      <c r="D133" s="297">
        <v>-11.998000000000019</v>
      </c>
      <c r="E133" s="298">
        <v>-0.44476838354389381</v>
      </c>
      <c r="N133" s="295" t="s">
        <v>103</v>
      </c>
      <c r="O133" s="296">
        <f t="shared" si="14"/>
        <v>-21.609000000000037</v>
      </c>
      <c r="P133" s="297">
        <f t="shared" si="13"/>
        <v>-11.998000000000019</v>
      </c>
      <c r="Q133" s="298">
        <f t="shared" si="13"/>
        <v>-0.44476838354389381</v>
      </c>
    </row>
    <row r="134" spans="2:17" ht="15.75" thickBot="1" x14ac:dyDescent="0.3"/>
    <row r="135" spans="2:17" ht="21.75" thickBot="1" x14ac:dyDescent="0.3">
      <c r="B135" s="368" t="s">
        <v>0</v>
      </c>
      <c r="C135" s="681"/>
      <c r="D135" s="368"/>
      <c r="E135" s="351" t="s">
        <v>173</v>
      </c>
      <c r="N135" s="368" t="s">
        <v>0</v>
      </c>
      <c r="O135" s="681"/>
      <c r="P135" s="368"/>
      <c r="Q135" s="351" t="s">
        <v>177</v>
      </c>
    </row>
    <row r="136" spans="2:17" ht="16.5" thickBot="1" x14ac:dyDescent="0.3">
      <c r="B136" s="284" t="s">
        <v>68</v>
      </c>
      <c r="C136" s="285" t="s">
        <v>53</v>
      </c>
      <c r="D136" s="286" t="s">
        <v>54</v>
      </c>
      <c r="E136" s="287" t="s">
        <v>25</v>
      </c>
      <c r="N136" s="284" t="s">
        <v>52</v>
      </c>
      <c r="O136" s="285" t="str">
        <f>+C136</f>
        <v>9M18</v>
      </c>
      <c r="P136" s="286" t="str">
        <f t="shared" ref="P136:Q136" si="15">+D136</f>
        <v>9M19</v>
      </c>
      <c r="Q136" s="287" t="str">
        <f t="shared" si="15"/>
        <v>Var.</v>
      </c>
    </row>
    <row r="137" spans="2:17" ht="15.75" x14ac:dyDescent="0.25">
      <c r="B137" s="292" t="s">
        <v>125</v>
      </c>
      <c r="C137" s="44">
        <v>-231.09600000000003</v>
      </c>
      <c r="D137" s="57">
        <v>-193.43600000000004</v>
      </c>
      <c r="E137" s="293">
        <v>-0.16296257832242877</v>
      </c>
      <c r="N137" s="292" t="s">
        <v>154</v>
      </c>
      <c r="O137" s="44">
        <f t="shared" ref="O137:O141" si="16">+C137</f>
        <v>-231.09600000000003</v>
      </c>
      <c r="P137" s="57">
        <f t="shared" ref="P137:P141" si="17">+D137</f>
        <v>-193.43600000000004</v>
      </c>
      <c r="Q137" s="293">
        <f t="shared" ref="Q137:Q141" si="18">+E137</f>
        <v>-0.16296257832242877</v>
      </c>
    </row>
    <row r="138" spans="2:17" x14ac:dyDescent="0.25">
      <c r="B138" s="682" t="s">
        <v>126</v>
      </c>
      <c r="C138" s="683">
        <v>-6.5399999999999991</v>
      </c>
      <c r="D138" s="684">
        <v>4.4039999999999999</v>
      </c>
      <c r="E138" s="291"/>
      <c r="N138" s="682" t="s">
        <v>155</v>
      </c>
      <c r="O138" s="683">
        <f t="shared" si="16"/>
        <v>-6.5399999999999991</v>
      </c>
      <c r="P138" s="684">
        <f t="shared" si="17"/>
        <v>4.4039999999999999</v>
      </c>
      <c r="Q138" s="291"/>
    </row>
    <row r="139" spans="2:17" x14ac:dyDescent="0.25">
      <c r="B139" s="685" t="s">
        <v>127</v>
      </c>
      <c r="C139" s="683">
        <v>90.692999999999984</v>
      </c>
      <c r="D139" s="684">
        <v>27.242000000000001</v>
      </c>
      <c r="E139" s="291"/>
      <c r="N139" s="685" t="s">
        <v>156</v>
      </c>
      <c r="O139" s="683">
        <f t="shared" si="16"/>
        <v>90.692999999999984</v>
      </c>
      <c r="P139" s="684">
        <f t="shared" si="17"/>
        <v>27.242000000000001</v>
      </c>
      <c r="Q139" s="291"/>
    </row>
    <row r="140" spans="2:17" x14ac:dyDescent="0.25">
      <c r="B140" s="685" t="s">
        <v>128</v>
      </c>
      <c r="C140" s="683">
        <v>-64.630220069999993</v>
      </c>
      <c r="D140" s="684">
        <v>23.064</v>
      </c>
      <c r="E140" s="291"/>
      <c r="N140" s="685" t="s">
        <v>157</v>
      </c>
      <c r="O140" s="683">
        <f t="shared" si="16"/>
        <v>-64.630220069999993</v>
      </c>
      <c r="P140" s="684">
        <f t="shared" si="17"/>
        <v>23.064</v>
      </c>
      <c r="Q140" s="291"/>
    </row>
    <row r="141" spans="2:17" ht="16.5" thickBot="1" x14ac:dyDescent="0.3">
      <c r="B141" s="686" t="s">
        <v>129</v>
      </c>
      <c r="C141" s="369">
        <v>-211.57322007000005</v>
      </c>
      <c r="D141" s="687">
        <v>-138.72600000000006</v>
      </c>
      <c r="E141" s="370">
        <v>-0.3443121017201427</v>
      </c>
      <c r="N141" s="686" t="s">
        <v>158</v>
      </c>
      <c r="O141" s="369">
        <f t="shared" si="16"/>
        <v>-211.57322007000005</v>
      </c>
      <c r="P141" s="687">
        <f t="shared" si="17"/>
        <v>-138.72600000000006</v>
      </c>
      <c r="Q141" s="370">
        <f t="shared" si="18"/>
        <v>-0.3443121017201427</v>
      </c>
    </row>
    <row r="144" spans="2:17" ht="15.75" thickBot="1" x14ac:dyDescent="0.3"/>
    <row r="145" spans="2:19" ht="21" customHeight="1" thickBot="1" x14ac:dyDescent="0.3">
      <c r="B145" s="311" t="s">
        <v>0</v>
      </c>
      <c r="C145" s="709" t="s">
        <v>28</v>
      </c>
      <c r="D145" s="710"/>
      <c r="E145" s="711" t="s">
        <v>24</v>
      </c>
      <c r="N145" s="311" t="s">
        <v>0</v>
      </c>
      <c r="O145" s="712" t="s">
        <v>97</v>
      </c>
      <c r="P145" s="713"/>
      <c r="Q145" s="714"/>
    </row>
    <row r="146" spans="2:19" ht="16.5" thickBot="1" x14ac:dyDescent="0.3">
      <c r="B146" s="279" t="s">
        <v>68</v>
      </c>
      <c r="C146" s="312" t="s">
        <v>53</v>
      </c>
      <c r="D146" s="313" t="s">
        <v>54</v>
      </c>
      <c r="E146" s="314" t="s">
        <v>25</v>
      </c>
      <c r="N146" s="279" t="s">
        <v>52</v>
      </c>
      <c r="O146" s="312" t="str">
        <f>+C146</f>
        <v>9M18</v>
      </c>
      <c r="P146" s="313" t="str">
        <f t="shared" ref="P146:Q146" si="19">+D146</f>
        <v>9M19</v>
      </c>
      <c r="Q146" s="314" t="str">
        <f t="shared" si="19"/>
        <v>Var.</v>
      </c>
    </row>
    <row r="147" spans="2:19" ht="15.75" x14ac:dyDescent="0.25">
      <c r="B147" s="315" t="s">
        <v>105</v>
      </c>
      <c r="C147" s="280">
        <v>444.61517721027593</v>
      </c>
      <c r="D147" s="281">
        <v>469.56024569525749</v>
      </c>
      <c r="E147" s="316">
        <v>5.6104851484150009E-2</v>
      </c>
      <c r="N147" s="315" t="s">
        <v>285</v>
      </c>
      <c r="O147" s="280">
        <f t="shared" ref="O147:O154" si="20">+C147</f>
        <v>444.61517721027593</v>
      </c>
      <c r="P147" s="281">
        <f t="shared" ref="P147:P154" si="21">+D147</f>
        <v>469.56024569525749</v>
      </c>
      <c r="Q147" s="316">
        <f t="shared" ref="Q147:Q154" si="22">+E147</f>
        <v>5.6104851484150009E-2</v>
      </c>
    </row>
    <row r="148" spans="2:19" x14ac:dyDescent="0.25">
      <c r="B148" s="557" t="s">
        <v>106</v>
      </c>
      <c r="C148" s="558">
        <v>315.96217324558825</v>
      </c>
      <c r="D148" s="559">
        <v>263.08255869903701</v>
      </c>
      <c r="E148" s="316">
        <v>-0.1673605862479286</v>
      </c>
      <c r="N148" s="557" t="s">
        <v>99</v>
      </c>
      <c r="O148" s="558">
        <f t="shared" si="20"/>
        <v>315.96217324558825</v>
      </c>
      <c r="P148" s="559">
        <f t="shared" si="21"/>
        <v>263.08255869903701</v>
      </c>
      <c r="Q148" s="316">
        <f t="shared" si="22"/>
        <v>-0.1673605862479286</v>
      </c>
    </row>
    <row r="149" spans="2:19" x14ac:dyDescent="0.25">
      <c r="B149" s="557" t="s">
        <v>107</v>
      </c>
      <c r="C149" s="558">
        <v>128.65300396468768</v>
      </c>
      <c r="D149" s="559">
        <v>206.47768699622048</v>
      </c>
      <c r="E149" s="317">
        <v>0.60491928391267025</v>
      </c>
      <c r="N149" s="557" t="s">
        <v>100</v>
      </c>
      <c r="O149" s="558">
        <f t="shared" si="20"/>
        <v>128.65300396468768</v>
      </c>
      <c r="P149" s="559">
        <f t="shared" si="21"/>
        <v>206.47768699622048</v>
      </c>
      <c r="Q149" s="317">
        <f t="shared" si="22"/>
        <v>0.60491928391267025</v>
      </c>
    </row>
    <row r="150" spans="2:19" ht="15.75" x14ac:dyDescent="0.25">
      <c r="B150" s="315" t="s">
        <v>10</v>
      </c>
      <c r="C150" s="280">
        <v>259.73700000000133</v>
      </c>
      <c r="D150" s="281">
        <v>270.02799999999962</v>
      </c>
      <c r="E150" s="317">
        <v>3.9620847241626178E-2</v>
      </c>
      <c r="N150" s="315" t="s">
        <v>12</v>
      </c>
      <c r="O150" s="280">
        <f t="shared" si="20"/>
        <v>259.73700000000133</v>
      </c>
      <c r="P150" s="281">
        <f t="shared" si="21"/>
        <v>270.02799999999962</v>
      </c>
      <c r="Q150" s="317">
        <f t="shared" si="22"/>
        <v>3.9620847241626178E-2</v>
      </c>
    </row>
    <row r="151" spans="2:19" ht="15.75" x14ac:dyDescent="0.25">
      <c r="B151" s="315" t="s">
        <v>39</v>
      </c>
      <c r="C151" s="280">
        <v>24.69572329249981</v>
      </c>
      <c r="D151" s="281">
        <v>29.104268504999933</v>
      </c>
      <c r="E151" s="317">
        <v>0.17851452092674758</v>
      </c>
      <c r="N151" s="315" t="s">
        <v>101</v>
      </c>
      <c r="O151" s="280">
        <f t="shared" si="20"/>
        <v>24.69572329249981</v>
      </c>
      <c r="P151" s="281">
        <f t="shared" si="21"/>
        <v>29.104268504999933</v>
      </c>
      <c r="Q151" s="317">
        <f t="shared" si="22"/>
        <v>0.17851452092674758</v>
      </c>
    </row>
    <row r="152" spans="2:19" ht="15.75" x14ac:dyDescent="0.25">
      <c r="B152" s="560" t="s">
        <v>108</v>
      </c>
      <c r="C152" s="561">
        <v>729.047900502777</v>
      </c>
      <c r="D152" s="562">
        <v>768.69251420025705</v>
      </c>
      <c r="E152" s="563">
        <v>5.4378613078975624E-2</v>
      </c>
      <c r="N152" s="560" t="s">
        <v>102</v>
      </c>
      <c r="O152" s="561">
        <f t="shared" si="20"/>
        <v>729.047900502777</v>
      </c>
      <c r="P152" s="562">
        <f t="shared" si="21"/>
        <v>768.69251420025705</v>
      </c>
      <c r="Q152" s="563">
        <f t="shared" si="22"/>
        <v>5.4378613078975624E-2</v>
      </c>
    </row>
    <row r="153" spans="2:19" ht="16.5" thickBot="1" x14ac:dyDescent="0.3">
      <c r="B153" s="318" t="s">
        <v>27</v>
      </c>
      <c r="C153" s="282">
        <v>-37.645759549997251</v>
      </c>
      <c r="D153" s="283">
        <v>9.9523956995312801E-2</v>
      </c>
      <c r="E153" s="319" t="s">
        <v>76</v>
      </c>
      <c r="N153" s="318" t="s">
        <v>103</v>
      </c>
      <c r="O153" s="282">
        <f t="shared" si="20"/>
        <v>-37.645759549997251</v>
      </c>
      <c r="P153" s="283">
        <f t="shared" si="21"/>
        <v>9.9523956995312801E-2</v>
      </c>
      <c r="Q153" s="319" t="str">
        <f t="shared" si="22"/>
        <v>n.a</v>
      </c>
    </row>
    <row r="154" spans="2:19" ht="16.5" thickBot="1" x14ac:dyDescent="0.3">
      <c r="B154" s="320" t="s">
        <v>109</v>
      </c>
      <c r="C154" s="321">
        <v>691.40214095277975</v>
      </c>
      <c r="D154" s="322">
        <v>768.79203815725236</v>
      </c>
      <c r="E154" s="323">
        <v>0.11193181597301138</v>
      </c>
      <c r="N154" s="320" t="s">
        <v>104</v>
      </c>
      <c r="O154" s="321">
        <f t="shared" si="20"/>
        <v>691.40214095277975</v>
      </c>
      <c r="P154" s="322">
        <f t="shared" si="21"/>
        <v>768.79203815725236</v>
      </c>
      <c r="Q154" s="323">
        <f t="shared" si="22"/>
        <v>0.11193181597301138</v>
      </c>
    </row>
    <row r="156" spans="2:19" ht="15.75" thickBot="1" x14ac:dyDescent="0.3">
      <c r="F156" s="188"/>
      <c r="G156" s="189"/>
      <c r="H156" s="52"/>
      <c r="N156" s="52"/>
      <c r="O156" s="52"/>
      <c r="P156" s="52"/>
      <c r="Q156" s="52"/>
      <c r="R156" s="52"/>
      <c r="S156" s="52"/>
    </row>
    <row r="157" spans="2:19" ht="22.5" thickTop="1" thickBot="1" x14ac:dyDescent="0.3">
      <c r="B157" s="353" t="s">
        <v>0</v>
      </c>
      <c r="C157" s="354"/>
      <c r="D157" s="354"/>
      <c r="E157" s="354"/>
      <c r="F157" s="354"/>
      <c r="G157" s="358" t="s">
        <v>203</v>
      </c>
      <c r="H157" s="191"/>
      <c r="N157" s="353" t="s">
        <v>0</v>
      </c>
      <c r="O157" s="354"/>
      <c r="P157" s="354"/>
      <c r="Q157" s="354"/>
      <c r="R157" s="354"/>
      <c r="S157" s="358" t="s">
        <v>204</v>
      </c>
    </row>
    <row r="158" spans="2:19" ht="19.5" thickBot="1" x14ac:dyDescent="0.3">
      <c r="B158" s="284" t="s">
        <v>68</v>
      </c>
      <c r="C158" s="743">
        <v>43465</v>
      </c>
      <c r="D158" s="743"/>
      <c r="E158" s="740">
        <v>43738</v>
      </c>
      <c r="F158" s="741"/>
      <c r="G158" s="331" t="s">
        <v>25</v>
      </c>
      <c r="H158" s="192"/>
      <c r="N158" s="284" t="s">
        <v>52</v>
      </c>
      <c r="O158" s="743">
        <v>43465</v>
      </c>
      <c r="P158" s="743"/>
      <c r="Q158" s="740">
        <v>43738</v>
      </c>
      <c r="R158" s="741"/>
      <c r="S158" s="331" t="s">
        <v>25</v>
      </c>
    </row>
    <row r="159" spans="2:19" ht="16.5" thickBot="1" x14ac:dyDescent="0.3">
      <c r="B159" s="332" t="s">
        <v>205</v>
      </c>
      <c r="C159" s="333">
        <v>14216.26</v>
      </c>
      <c r="D159" s="334">
        <v>0.40012149781178413</v>
      </c>
      <c r="E159" s="335">
        <v>14447.11</v>
      </c>
      <c r="F159" s="336">
        <v>0.36851862253496542</v>
      </c>
      <c r="G159" s="337">
        <v>1.6238448086908885E-2</v>
      </c>
      <c r="H159" s="53"/>
      <c r="N159" s="332" t="s">
        <v>241</v>
      </c>
      <c r="O159" s="333">
        <f>+C159</f>
        <v>14216.26</v>
      </c>
      <c r="P159" s="334">
        <f t="shared" ref="P159:S173" si="23">+D159</f>
        <v>0.40012149781178413</v>
      </c>
      <c r="Q159" s="335">
        <f t="shared" si="23"/>
        <v>14447.11</v>
      </c>
      <c r="R159" s="336">
        <f t="shared" si="23"/>
        <v>0.36851862253496542</v>
      </c>
      <c r="S159" s="337">
        <f t="shared" si="23"/>
        <v>1.6238448086908885E-2</v>
      </c>
    </row>
    <row r="160" spans="2:19" ht="15.75" x14ac:dyDescent="0.25">
      <c r="B160" s="338" t="s">
        <v>206</v>
      </c>
      <c r="C160" s="339">
        <v>4163.9889999999996</v>
      </c>
      <c r="D160" s="40"/>
      <c r="E160" s="340">
        <v>4181.4170000000004</v>
      </c>
      <c r="F160" s="341"/>
      <c r="G160" s="342">
        <v>4.185409711697341E-3</v>
      </c>
      <c r="H160" s="193"/>
      <c r="N160" s="338" t="s">
        <v>242</v>
      </c>
      <c r="O160" s="339">
        <f t="shared" ref="O160:O202" si="24">+C160</f>
        <v>4163.9889999999996</v>
      </c>
      <c r="P160" s="40"/>
      <c r="Q160" s="340">
        <f t="shared" si="23"/>
        <v>4181.4170000000004</v>
      </c>
      <c r="R160" s="341"/>
      <c r="S160" s="342"/>
    </row>
    <row r="161" spans="2:19" ht="15.75" x14ac:dyDescent="0.25">
      <c r="B161" s="338" t="s">
        <v>207</v>
      </c>
      <c r="C161" s="339">
        <v>2523.6749999999997</v>
      </c>
      <c r="D161" s="40"/>
      <c r="E161" s="340">
        <v>2639.6969999999997</v>
      </c>
      <c r="F161" s="341"/>
      <c r="G161" s="342">
        <v>4.597343160272227E-2</v>
      </c>
      <c r="H161" s="193"/>
      <c r="N161" s="338" t="s">
        <v>243</v>
      </c>
      <c r="O161" s="339">
        <f t="shared" si="24"/>
        <v>2523.6749999999997</v>
      </c>
      <c r="P161" s="40"/>
      <c r="Q161" s="340">
        <f t="shared" si="23"/>
        <v>2639.6969999999997</v>
      </c>
      <c r="R161" s="341"/>
      <c r="S161" s="342"/>
    </row>
    <row r="162" spans="2:19" ht="15.75" x14ac:dyDescent="0.25">
      <c r="B162" s="338" t="s">
        <v>208</v>
      </c>
      <c r="C162" s="339">
        <v>4709.3879999999999</v>
      </c>
      <c r="D162" s="40"/>
      <c r="E162" s="340">
        <v>4454.0810000000001</v>
      </c>
      <c r="F162" s="341"/>
      <c r="G162" s="342">
        <v>-5.4212352008371267E-2</v>
      </c>
      <c r="H162" s="193"/>
      <c r="N162" s="338" t="s">
        <v>244</v>
      </c>
      <c r="O162" s="339">
        <f t="shared" si="24"/>
        <v>4709.3879999999999</v>
      </c>
      <c r="P162" s="40"/>
      <c r="Q162" s="340">
        <f t="shared" si="23"/>
        <v>4454.0810000000001</v>
      </c>
      <c r="R162" s="341"/>
      <c r="S162" s="342"/>
    </row>
    <row r="163" spans="2:19" ht="15.75" x14ac:dyDescent="0.25">
      <c r="B163" s="338" t="s">
        <v>209</v>
      </c>
      <c r="C163" s="339">
        <v>1244.086</v>
      </c>
      <c r="D163" s="40"/>
      <c r="E163" s="340">
        <v>1562.6769999999999</v>
      </c>
      <c r="F163" s="341"/>
      <c r="G163" s="342">
        <v>0.2560843864491682</v>
      </c>
      <c r="H163" s="193"/>
      <c r="N163" s="338" t="s">
        <v>245</v>
      </c>
      <c r="O163" s="339">
        <f t="shared" si="24"/>
        <v>1244.086</v>
      </c>
      <c r="P163" s="40"/>
      <c r="Q163" s="340">
        <f t="shared" si="23"/>
        <v>1562.6769999999999</v>
      </c>
      <c r="R163" s="341"/>
      <c r="S163" s="342"/>
    </row>
    <row r="164" spans="2:19" ht="15.75" x14ac:dyDescent="0.25">
      <c r="B164" s="338" t="s">
        <v>210</v>
      </c>
      <c r="C164" s="339">
        <v>63.494999999999997</v>
      </c>
      <c r="D164" s="40"/>
      <c r="E164" s="340">
        <v>60.735999999999997</v>
      </c>
      <c r="F164" s="341"/>
      <c r="G164" s="342">
        <v>-4.3452240333884617E-2</v>
      </c>
      <c r="H164" s="193"/>
      <c r="N164" s="338" t="s">
        <v>246</v>
      </c>
      <c r="O164" s="339">
        <f t="shared" si="24"/>
        <v>63.494999999999997</v>
      </c>
      <c r="P164" s="40"/>
      <c r="Q164" s="340">
        <f t="shared" si="23"/>
        <v>60.735999999999997</v>
      </c>
      <c r="R164" s="341"/>
      <c r="S164" s="342"/>
    </row>
    <row r="165" spans="2:19" ht="16.5" thickBot="1" x14ac:dyDescent="0.3">
      <c r="B165" s="338" t="s">
        <v>211</v>
      </c>
      <c r="C165" s="339">
        <v>1511.3969999999999</v>
      </c>
      <c r="D165" s="40"/>
      <c r="E165" s="340">
        <v>1548.232</v>
      </c>
      <c r="F165" s="341"/>
      <c r="G165" s="342">
        <v>2.4371492069919398E-2</v>
      </c>
      <c r="H165" s="193"/>
      <c r="N165" s="338" t="s">
        <v>247</v>
      </c>
      <c r="O165" s="339">
        <f t="shared" si="24"/>
        <v>1511.3969999999999</v>
      </c>
      <c r="P165" s="40"/>
      <c r="Q165" s="340">
        <f t="shared" si="23"/>
        <v>1548.232</v>
      </c>
      <c r="R165" s="341"/>
      <c r="S165" s="342"/>
    </row>
    <row r="166" spans="2:19" ht="16.5" thickBot="1" x14ac:dyDescent="0.3">
      <c r="B166" s="332" t="s">
        <v>212</v>
      </c>
      <c r="C166" s="333">
        <v>21313.598000000002</v>
      </c>
      <c r="D166" s="334">
        <v>0.59987850218821592</v>
      </c>
      <c r="E166" s="335">
        <v>24756.092000000001</v>
      </c>
      <c r="F166" s="336">
        <v>0.63148137746503463</v>
      </c>
      <c r="G166" s="337">
        <v>0.16151632399184779</v>
      </c>
      <c r="H166" s="193"/>
      <c r="N166" s="332" t="s">
        <v>248</v>
      </c>
      <c r="O166" s="333">
        <f t="shared" si="24"/>
        <v>21313.598000000002</v>
      </c>
      <c r="P166" s="334">
        <f t="shared" si="23"/>
        <v>0.59987850218821592</v>
      </c>
      <c r="Q166" s="335">
        <f t="shared" si="23"/>
        <v>24756.092000000001</v>
      </c>
      <c r="R166" s="336">
        <f t="shared" si="23"/>
        <v>0.63148137746503463</v>
      </c>
      <c r="S166" s="337">
        <f t="shared" si="23"/>
        <v>0.16151632399184779</v>
      </c>
    </row>
    <row r="167" spans="2:19" ht="15.75" x14ac:dyDescent="0.25">
      <c r="B167" s="343" t="s">
        <v>213</v>
      </c>
      <c r="C167" s="339">
        <v>1033.9090000000001</v>
      </c>
      <c r="D167" s="40"/>
      <c r="E167" s="340">
        <v>2146.5810000000001</v>
      </c>
      <c r="F167" s="341"/>
      <c r="G167" s="342" t="s">
        <v>76</v>
      </c>
      <c r="H167" s="193"/>
      <c r="N167" s="343" t="s">
        <v>249</v>
      </c>
      <c r="O167" s="339">
        <f t="shared" si="24"/>
        <v>1033.9090000000001</v>
      </c>
      <c r="P167" s="40"/>
      <c r="Q167" s="340">
        <f t="shared" si="23"/>
        <v>2146.5810000000001</v>
      </c>
      <c r="R167" s="341"/>
      <c r="S167" s="342" t="str">
        <f t="shared" si="23"/>
        <v>n.a</v>
      </c>
    </row>
    <row r="168" spans="2:19" ht="15.75" x14ac:dyDescent="0.25">
      <c r="B168" s="343" t="s">
        <v>214</v>
      </c>
      <c r="C168" s="339">
        <v>866.52099999999996</v>
      </c>
      <c r="D168" s="40"/>
      <c r="E168" s="340">
        <v>997.63199999999995</v>
      </c>
      <c r="F168" s="341"/>
      <c r="G168" s="342">
        <v>0.15130735435148135</v>
      </c>
      <c r="H168" s="193"/>
      <c r="N168" s="343" t="s">
        <v>250</v>
      </c>
      <c r="O168" s="339">
        <f t="shared" si="24"/>
        <v>866.52099999999996</v>
      </c>
      <c r="P168" s="40"/>
      <c r="Q168" s="340">
        <f t="shared" si="23"/>
        <v>997.63199999999995</v>
      </c>
      <c r="R168" s="341"/>
      <c r="S168" s="342">
        <f t="shared" si="23"/>
        <v>0.15130735435148135</v>
      </c>
    </row>
    <row r="169" spans="2:19" ht="15.75" x14ac:dyDescent="0.25">
      <c r="B169" s="343" t="s">
        <v>215</v>
      </c>
      <c r="C169" s="339">
        <v>10719.46</v>
      </c>
      <c r="D169" s="40"/>
      <c r="E169" s="340">
        <v>12745.108</v>
      </c>
      <c r="F169" s="341"/>
      <c r="G169" s="342">
        <v>0.18896922046446374</v>
      </c>
      <c r="H169" s="193"/>
      <c r="N169" s="343" t="s">
        <v>251</v>
      </c>
      <c r="O169" s="339">
        <f t="shared" si="24"/>
        <v>10719.46</v>
      </c>
      <c r="P169" s="40"/>
      <c r="Q169" s="340">
        <f t="shared" si="23"/>
        <v>12745.108</v>
      </c>
      <c r="R169" s="341"/>
      <c r="S169" s="342">
        <f t="shared" si="23"/>
        <v>0.18896922046446374</v>
      </c>
    </row>
    <row r="170" spans="2:19" ht="15.75" x14ac:dyDescent="0.25">
      <c r="B170" s="343" t="s">
        <v>216</v>
      </c>
      <c r="C170" s="339">
        <v>1463.855</v>
      </c>
      <c r="D170" s="40"/>
      <c r="E170" s="340">
        <v>1313.144</v>
      </c>
      <c r="F170" s="341"/>
      <c r="G170" s="342">
        <v>-0.10295486916395413</v>
      </c>
      <c r="H170" s="193"/>
      <c r="N170" s="343" t="s">
        <v>252</v>
      </c>
      <c r="O170" s="339">
        <f t="shared" si="24"/>
        <v>1463.855</v>
      </c>
      <c r="P170" s="40"/>
      <c r="Q170" s="340">
        <f t="shared" si="23"/>
        <v>1313.144</v>
      </c>
      <c r="R170" s="341"/>
      <c r="S170" s="342">
        <f t="shared" si="23"/>
        <v>-0.10295486916395413</v>
      </c>
    </row>
    <row r="171" spans="2:19" ht="15.75" x14ac:dyDescent="0.25">
      <c r="B171" s="343" t="s">
        <v>210</v>
      </c>
      <c r="C171" s="339">
        <v>53.19</v>
      </c>
      <c r="D171" s="40"/>
      <c r="E171" s="340">
        <v>9.65</v>
      </c>
      <c r="F171" s="341"/>
      <c r="G171" s="342">
        <v>-0.81857492009776278</v>
      </c>
      <c r="H171" s="193"/>
      <c r="N171" s="343" t="s">
        <v>246</v>
      </c>
      <c r="O171" s="339">
        <f t="shared" si="24"/>
        <v>53.19</v>
      </c>
      <c r="P171" s="40"/>
      <c r="Q171" s="340">
        <f t="shared" si="23"/>
        <v>9.65</v>
      </c>
      <c r="R171" s="341"/>
      <c r="S171" s="342">
        <f t="shared" si="23"/>
        <v>-0.81857492009776278</v>
      </c>
    </row>
    <row r="172" spans="2:19" ht="15.75" x14ac:dyDescent="0.25">
      <c r="B172" s="343" t="s">
        <v>217</v>
      </c>
      <c r="C172" s="339">
        <v>210.20599999999999</v>
      </c>
      <c r="D172" s="40"/>
      <c r="E172" s="340">
        <v>360.13499999999999</v>
      </c>
      <c r="F172" s="341"/>
      <c r="G172" s="342">
        <v>0.71324795676621977</v>
      </c>
      <c r="H172" s="193"/>
      <c r="N172" s="343" t="s">
        <v>253</v>
      </c>
      <c r="O172" s="339">
        <f t="shared" si="24"/>
        <v>210.20599999999999</v>
      </c>
      <c r="P172" s="40"/>
      <c r="Q172" s="340">
        <f t="shared" si="23"/>
        <v>360.13499999999999</v>
      </c>
      <c r="R172" s="341"/>
      <c r="S172" s="342">
        <f t="shared" si="23"/>
        <v>0.71324795676621977</v>
      </c>
    </row>
    <row r="173" spans="2:19" ht="16.5" thickBot="1" x14ac:dyDescent="0.3">
      <c r="B173" s="343" t="s">
        <v>218</v>
      </c>
      <c r="C173" s="339">
        <v>6966.4570000000003</v>
      </c>
      <c r="D173" s="40"/>
      <c r="E173" s="340">
        <v>7183.8419999999996</v>
      </c>
      <c r="F173" s="341"/>
      <c r="G173" s="342">
        <v>3.1204527638654778E-2</v>
      </c>
      <c r="H173" s="193"/>
      <c r="N173" s="343" t="s">
        <v>254</v>
      </c>
      <c r="O173" s="339">
        <f t="shared" si="24"/>
        <v>6966.4570000000003</v>
      </c>
      <c r="P173" s="40"/>
      <c r="Q173" s="340">
        <f t="shared" si="23"/>
        <v>7183.8419999999996</v>
      </c>
      <c r="R173" s="341"/>
      <c r="S173" s="342">
        <f t="shared" si="23"/>
        <v>3.1204527638654778E-2</v>
      </c>
    </row>
    <row r="174" spans="2:19" ht="16.5" thickBot="1" x14ac:dyDescent="0.3">
      <c r="B174" s="332" t="s">
        <v>219</v>
      </c>
      <c r="C174" s="333">
        <v>35529.858</v>
      </c>
      <c r="D174" s="334">
        <v>1</v>
      </c>
      <c r="E174" s="335">
        <v>39203.201999999997</v>
      </c>
      <c r="F174" s="336">
        <v>1</v>
      </c>
      <c r="G174" s="337">
        <v>0.10338752268584916</v>
      </c>
      <c r="H174" s="193"/>
      <c r="N174" s="332" t="s">
        <v>255</v>
      </c>
      <c r="O174" s="333">
        <f t="shared" si="24"/>
        <v>35529.858</v>
      </c>
      <c r="P174" s="334">
        <f t="shared" ref="P174:P202" si="25">+D174</f>
        <v>1</v>
      </c>
      <c r="Q174" s="335">
        <f t="shared" ref="Q174:Q202" si="26">+E174</f>
        <v>39203.201999999997</v>
      </c>
      <c r="R174" s="336">
        <f t="shared" ref="R174:R202" si="27">+F174</f>
        <v>1</v>
      </c>
      <c r="S174" s="337">
        <f t="shared" ref="S174:S202" si="28">+G174</f>
        <v>0.10338752268584916</v>
      </c>
    </row>
    <row r="175" spans="2:19" ht="15.75" thickBot="1" x14ac:dyDescent="0.3">
      <c r="B175" s="52"/>
      <c r="C175" s="52"/>
      <c r="D175" s="52"/>
      <c r="E175" s="52"/>
      <c r="F175" s="52"/>
      <c r="G175" s="52"/>
      <c r="H175" s="193"/>
      <c r="N175" s="52"/>
      <c r="O175" s="52"/>
      <c r="P175" s="52"/>
      <c r="Q175" s="52"/>
      <c r="R175" s="52"/>
      <c r="S175" s="52"/>
    </row>
    <row r="176" spans="2:19" ht="16.5" thickBot="1" x14ac:dyDescent="0.3">
      <c r="B176" s="332" t="s">
        <v>48</v>
      </c>
      <c r="C176" s="344">
        <v>5990.6560000000009</v>
      </c>
      <c r="D176" s="345">
        <v>0.16860906114513605</v>
      </c>
      <c r="E176" s="346">
        <v>6036.83</v>
      </c>
      <c r="F176" s="336">
        <v>0.15398818698533862</v>
      </c>
      <c r="G176" s="337">
        <v>7.7076700782017227E-3</v>
      </c>
      <c r="H176" s="193"/>
      <c r="N176" s="332" t="s">
        <v>256</v>
      </c>
      <c r="O176" s="344">
        <f t="shared" si="24"/>
        <v>5990.6560000000009</v>
      </c>
      <c r="P176" s="345">
        <f t="shared" si="25"/>
        <v>0.16860906114513605</v>
      </c>
      <c r="Q176" s="346">
        <f t="shared" si="26"/>
        <v>6036.83</v>
      </c>
      <c r="R176" s="336">
        <f t="shared" si="27"/>
        <v>0.15398818698533862</v>
      </c>
      <c r="S176" s="337">
        <f t="shared" si="28"/>
        <v>7.7076700782017227E-3</v>
      </c>
    </row>
    <row r="177" spans="2:19" ht="15.75" x14ac:dyDescent="0.25">
      <c r="B177" s="343" t="s">
        <v>220</v>
      </c>
      <c r="C177" s="39">
        <v>4646.5780000000004</v>
      </c>
      <c r="D177" s="347"/>
      <c r="E177" s="340">
        <v>4719.0069999999996</v>
      </c>
      <c r="F177" s="341"/>
      <c r="G177" s="342">
        <v>1.5587600165110516E-2</v>
      </c>
      <c r="H177" s="193"/>
      <c r="N177" s="343" t="s">
        <v>257</v>
      </c>
      <c r="O177" s="39">
        <f t="shared" si="24"/>
        <v>4646.5780000000004</v>
      </c>
      <c r="P177" s="347"/>
      <c r="Q177" s="340">
        <f t="shared" si="26"/>
        <v>4719.0069999999996</v>
      </c>
      <c r="R177" s="341"/>
      <c r="S177" s="342">
        <f t="shared" si="28"/>
        <v>1.5587600165110516E-2</v>
      </c>
    </row>
    <row r="178" spans="2:19" ht="15.75" x14ac:dyDescent="0.25">
      <c r="B178" s="343" t="s">
        <v>221</v>
      </c>
      <c r="C178" s="39">
        <v>-292.02699999999999</v>
      </c>
      <c r="D178" s="347"/>
      <c r="E178" s="340">
        <v>-358.23599999999999</v>
      </c>
      <c r="F178" s="341"/>
      <c r="G178" s="342">
        <v>0.22672218664712518</v>
      </c>
      <c r="H178" s="193"/>
      <c r="N178" s="343" t="s">
        <v>258</v>
      </c>
      <c r="O178" s="39">
        <f t="shared" si="24"/>
        <v>-292.02699999999999</v>
      </c>
      <c r="P178" s="347"/>
      <c r="Q178" s="340">
        <f t="shared" si="26"/>
        <v>-358.23599999999999</v>
      </c>
      <c r="R178" s="341"/>
      <c r="S178" s="342">
        <f t="shared" si="28"/>
        <v>0.22672218664712518</v>
      </c>
    </row>
    <row r="179" spans="2:19" ht="16.5" thickBot="1" x14ac:dyDescent="0.3">
      <c r="B179" s="343" t="s">
        <v>136</v>
      </c>
      <c r="C179" s="39">
        <v>1636.105</v>
      </c>
      <c r="D179" s="347"/>
      <c r="E179" s="340">
        <v>1676.059</v>
      </c>
      <c r="F179" s="341"/>
      <c r="G179" s="342">
        <v>2.4420193080517461E-2</v>
      </c>
      <c r="H179" s="193"/>
      <c r="N179" s="343" t="s">
        <v>259</v>
      </c>
      <c r="O179" s="39">
        <f t="shared" si="24"/>
        <v>1636.105</v>
      </c>
      <c r="P179" s="347"/>
      <c r="Q179" s="340">
        <f t="shared" si="26"/>
        <v>1676.059</v>
      </c>
      <c r="R179" s="341"/>
      <c r="S179" s="342">
        <f t="shared" si="28"/>
        <v>2.4420193080517461E-2</v>
      </c>
    </row>
    <row r="180" spans="2:19" ht="16.5" thickBot="1" x14ac:dyDescent="0.3">
      <c r="B180" s="332" t="s">
        <v>222</v>
      </c>
      <c r="C180" s="333">
        <v>9142.4989999999998</v>
      </c>
      <c r="D180" s="345">
        <v>0.25731875990047581</v>
      </c>
      <c r="E180" s="335">
        <v>9971.0769999999993</v>
      </c>
      <c r="F180" s="336">
        <v>0.25434343347770422</v>
      </c>
      <c r="G180" s="337">
        <v>9.0629268868391399E-2</v>
      </c>
      <c r="H180" s="193"/>
      <c r="N180" s="332" t="s">
        <v>260</v>
      </c>
      <c r="O180" s="333">
        <f t="shared" si="24"/>
        <v>9142.4989999999998</v>
      </c>
      <c r="P180" s="345">
        <f t="shared" si="25"/>
        <v>0.25731875990047581</v>
      </c>
      <c r="Q180" s="335">
        <f t="shared" si="26"/>
        <v>9971.0769999999993</v>
      </c>
      <c r="R180" s="336">
        <f t="shared" si="27"/>
        <v>0.25434343347770422</v>
      </c>
      <c r="S180" s="337">
        <f t="shared" si="28"/>
        <v>9.0629268868391399E-2</v>
      </c>
    </row>
    <row r="181" spans="2:19" ht="15.75" x14ac:dyDescent="0.25">
      <c r="B181" s="338" t="s">
        <v>223</v>
      </c>
      <c r="C181" s="39">
        <v>3.2269999999999999</v>
      </c>
      <c r="D181" s="206"/>
      <c r="E181" s="340">
        <v>3.06</v>
      </c>
      <c r="F181" s="341"/>
      <c r="G181" s="342">
        <v>-5.1750852184691554E-2</v>
      </c>
      <c r="H181" s="193"/>
      <c r="N181" s="338" t="s">
        <v>261</v>
      </c>
      <c r="O181" s="39">
        <f t="shared" si="24"/>
        <v>3.2269999999999999</v>
      </c>
      <c r="P181" s="206"/>
      <c r="Q181" s="340">
        <f t="shared" si="26"/>
        <v>3.06</v>
      </c>
      <c r="R181" s="341"/>
      <c r="S181" s="342">
        <f t="shared" si="28"/>
        <v>-5.1750852184691554E-2</v>
      </c>
    </row>
    <row r="182" spans="2:19" ht="15.75" x14ac:dyDescent="0.25">
      <c r="B182" s="338" t="s">
        <v>224</v>
      </c>
      <c r="C182" s="39">
        <v>1682.857</v>
      </c>
      <c r="D182" s="206"/>
      <c r="E182" s="340">
        <v>1775.634</v>
      </c>
      <c r="F182" s="341"/>
      <c r="G182" s="342">
        <v>5.5130649841311552E-2</v>
      </c>
      <c r="H182" s="193"/>
      <c r="N182" s="338" t="s">
        <v>262</v>
      </c>
      <c r="O182" s="39">
        <f t="shared" si="24"/>
        <v>1682.857</v>
      </c>
      <c r="P182" s="206"/>
      <c r="Q182" s="340">
        <f t="shared" si="26"/>
        <v>1775.634</v>
      </c>
      <c r="R182" s="341"/>
      <c r="S182" s="342">
        <f t="shared" si="28"/>
        <v>5.5130649841311552E-2</v>
      </c>
    </row>
    <row r="183" spans="2:19" ht="15.75" x14ac:dyDescent="0.25">
      <c r="B183" s="338" t="s">
        <v>225</v>
      </c>
      <c r="C183" s="39">
        <v>6251.9430000000002</v>
      </c>
      <c r="D183" s="206"/>
      <c r="E183" s="340">
        <v>6858.1459999999997</v>
      </c>
      <c r="F183" s="341"/>
      <c r="G183" s="342">
        <v>9.6962336348875855E-2</v>
      </c>
      <c r="H183" s="193"/>
      <c r="N183" s="338" t="s">
        <v>263</v>
      </c>
      <c r="O183" s="39">
        <f t="shared" si="24"/>
        <v>6251.9430000000002</v>
      </c>
      <c r="P183" s="206"/>
      <c r="Q183" s="340">
        <f t="shared" si="26"/>
        <v>6858.1459999999997</v>
      </c>
      <c r="R183" s="341"/>
      <c r="S183" s="342">
        <f t="shared" si="28"/>
        <v>9.6962336348875855E-2</v>
      </c>
    </row>
    <row r="184" spans="2:19" ht="15.75" x14ac:dyDescent="0.25">
      <c r="B184" s="348" t="s">
        <v>226</v>
      </c>
      <c r="C184" s="39">
        <v>6015.7730000000001</v>
      </c>
      <c r="D184" s="206"/>
      <c r="E184" s="340">
        <v>6630.3239999999996</v>
      </c>
      <c r="F184" s="341"/>
      <c r="G184" s="342">
        <v>0.10215661395468212</v>
      </c>
      <c r="H184" s="193"/>
      <c r="N184" s="348" t="s">
        <v>264</v>
      </c>
      <c r="O184" s="39">
        <f t="shared" si="24"/>
        <v>6015.7730000000001</v>
      </c>
      <c r="P184" s="206"/>
      <c r="Q184" s="340">
        <f t="shared" si="26"/>
        <v>6630.3239999999996</v>
      </c>
      <c r="R184" s="341"/>
      <c r="S184" s="342">
        <f t="shared" si="28"/>
        <v>0.10215661395468212</v>
      </c>
    </row>
    <row r="185" spans="2:19" ht="15.75" x14ac:dyDescent="0.25">
      <c r="B185" s="349" t="s">
        <v>227</v>
      </c>
      <c r="C185" s="39">
        <v>100.678</v>
      </c>
      <c r="D185" s="206"/>
      <c r="E185" s="340">
        <v>87.986999999999995</v>
      </c>
      <c r="F185" s="341"/>
      <c r="G185" s="342">
        <v>-0.12605534476251024</v>
      </c>
      <c r="H185" s="193"/>
      <c r="N185" s="349" t="s">
        <v>265</v>
      </c>
      <c r="O185" s="39">
        <f t="shared" si="24"/>
        <v>100.678</v>
      </c>
      <c r="P185" s="206"/>
      <c r="Q185" s="340">
        <f t="shared" si="26"/>
        <v>87.986999999999995</v>
      </c>
      <c r="R185" s="341"/>
      <c r="S185" s="342">
        <f t="shared" si="28"/>
        <v>-0.12605534476251024</v>
      </c>
    </row>
    <row r="186" spans="2:19" ht="15.75" x14ac:dyDescent="0.25">
      <c r="B186" s="348" t="s">
        <v>228</v>
      </c>
      <c r="C186" s="39">
        <v>135.49199999999999</v>
      </c>
      <c r="D186" s="206"/>
      <c r="E186" s="340">
        <v>139.83500000000001</v>
      </c>
      <c r="F186" s="341"/>
      <c r="G186" s="342">
        <v>3.2053552977297617E-2</v>
      </c>
      <c r="H186" s="193"/>
      <c r="N186" s="348" t="s">
        <v>266</v>
      </c>
      <c r="O186" s="39">
        <f t="shared" si="24"/>
        <v>135.49199999999999</v>
      </c>
      <c r="P186" s="206"/>
      <c r="Q186" s="340">
        <f t="shared" si="26"/>
        <v>139.83500000000001</v>
      </c>
      <c r="R186" s="341"/>
      <c r="S186" s="342">
        <f t="shared" si="28"/>
        <v>3.2053552977297617E-2</v>
      </c>
    </row>
    <row r="187" spans="2:19" ht="15.75" x14ac:dyDescent="0.25">
      <c r="B187" s="338" t="s">
        <v>229</v>
      </c>
      <c r="C187" s="39">
        <v>694.87300000000005</v>
      </c>
      <c r="D187" s="206"/>
      <c r="E187" s="340">
        <v>690.03099999999995</v>
      </c>
      <c r="F187" s="341"/>
      <c r="G187" s="342">
        <v>-6.968179796883911E-3</v>
      </c>
      <c r="H187" s="193"/>
      <c r="N187" s="338" t="s">
        <v>267</v>
      </c>
      <c r="O187" s="39">
        <f t="shared" si="24"/>
        <v>694.87300000000005</v>
      </c>
      <c r="P187" s="206"/>
      <c r="Q187" s="340">
        <f t="shared" si="26"/>
        <v>690.03099999999995</v>
      </c>
      <c r="R187" s="341"/>
      <c r="S187" s="342">
        <f t="shared" si="28"/>
        <v>-6.968179796883911E-3</v>
      </c>
    </row>
    <row r="188" spans="2:19" ht="15.75" x14ac:dyDescent="0.25">
      <c r="B188" s="338" t="s">
        <v>230</v>
      </c>
      <c r="C188" s="39">
        <v>45.051000000000002</v>
      </c>
      <c r="D188" s="206"/>
      <c r="E188" s="340">
        <v>70.010999999999996</v>
      </c>
      <c r="F188" s="341"/>
      <c r="G188" s="342">
        <v>0.55403875607644659</v>
      </c>
      <c r="H188" s="193"/>
      <c r="N188" s="338" t="s">
        <v>268</v>
      </c>
      <c r="O188" s="39">
        <f t="shared" si="24"/>
        <v>45.051000000000002</v>
      </c>
      <c r="P188" s="206"/>
      <c r="Q188" s="340">
        <f t="shared" si="26"/>
        <v>70.010999999999996</v>
      </c>
      <c r="R188" s="341"/>
      <c r="S188" s="342">
        <f t="shared" si="28"/>
        <v>0.55403875607644659</v>
      </c>
    </row>
    <row r="189" spans="2:19" ht="15.75" x14ac:dyDescent="0.25">
      <c r="B189" s="338" t="s">
        <v>231</v>
      </c>
      <c r="C189" s="39">
        <v>380.45600000000002</v>
      </c>
      <c r="D189" s="206"/>
      <c r="E189" s="340">
        <v>464.15199999999999</v>
      </c>
      <c r="F189" s="341"/>
      <c r="G189" s="342">
        <v>0.21998864520470174</v>
      </c>
      <c r="H189" s="193"/>
      <c r="N189" s="338" t="s">
        <v>269</v>
      </c>
      <c r="O189" s="39">
        <f t="shared" si="24"/>
        <v>380.45600000000002</v>
      </c>
      <c r="P189" s="206"/>
      <c r="Q189" s="340">
        <f t="shared" si="26"/>
        <v>464.15199999999999</v>
      </c>
      <c r="R189" s="341"/>
      <c r="S189" s="342">
        <f t="shared" si="28"/>
        <v>0.21998864520470174</v>
      </c>
    </row>
    <row r="190" spans="2:19" ht="16.5" thickBot="1" x14ac:dyDescent="0.3">
      <c r="B190" s="338" t="s">
        <v>232</v>
      </c>
      <c r="C190" s="39">
        <v>84.091999999999999</v>
      </c>
      <c r="D190" s="206"/>
      <c r="E190" s="340">
        <v>110.04300000000001</v>
      </c>
      <c r="F190" s="341"/>
      <c r="G190" s="342">
        <v>0.3086024829948153</v>
      </c>
      <c r="H190" s="193"/>
      <c r="N190" s="338" t="s">
        <v>270</v>
      </c>
      <c r="O190" s="39">
        <f t="shared" si="24"/>
        <v>84.091999999999999</v>
      </c>
      <c r="P190" s="206"/>
      <c r="Q190" s="340">
        <f t="shared" si="26"/>
        <v>110.04300000000001</v>
      </c>
      <c r="R190" s="341"/>
      <c r="S190" s="342">
        <f t="shared" si="28"/>
        <v>0.3086024829948153</v>
      </c>
    </row>
    <row r="191" spans="2:19" ht="16.5" thickBot="1" x14ac:dyDescent="0.3">
      <c r="B191" s="350" t="s">
        <v>233</v>
      </c>
      <c r="C191" s="333">
        <v>20396.703000000001</v>
      </c>
      <c r="D191" s="345">
        <v>0.57407217895438822</v>
      </c>
      <c r="E191" s="335">
        <v>23195.294999999998</v>
      </c>
      <c r="F191" s="336">
        <v>0.59166837953695717</v>
      </c>
      <c r="G191" s="337">
        <v>0.13720805759636723</v>
      </c>
      <c r="H191" s="193"/>
      <c r="N191" s="350" t="s">
        <v>271</v>
      </c>
      <c r="O191" s="333">
        <f t="shared" si="24"/>
        <v>20396.703000000001</v>
      </c>
      <c r="P191" s="345">
        <f t="shared" si="25"/>
        <v>0.57407217895438822</v>
      </c>
      <c r="Q191" s="335">
        <f t="shared" si="26"/>
        <v>23195.294999999998</v>
      </c>
      <c r="R191" s="336">
        <f t="shared" si="27"/>
        <v>0.59166837953695717</v>
      </c>
      <c r="S191" s="337">
        <f t="shared" si="28"/>
        <v>0.13720805759636723</v>
      </c>
    </row>
    <row r="192" spans="2:19" ht="15.75" x14ac:dyDescent="0.25">
      <c r="B192" s="338" t="s">
        <v>234</v>
      </c>
      <c r="C192" s="39">
        <v>536.59699999999998</v>
      </c>
      <c r="D192" s="206"/>
      <c r="E192" s="340">
        <v>1425.056</v>
      </c>
      <c r="F192" s="341"/>
      <c r="G192" s="342" t="s">
        <v>76</v>
      </c>
      <c r="H192" s="193"/>
      <c r="N192" s="338" t="s">
        <v>272</v>
      </c>
      <c r="O192" s="39">
        <f t="shared" si="24"/>
        <v>536.59699999999998</v>
      </c>
      <c r="P192" s="206"/>
      <c r="Q192" s="340">
        <f t="shared" si="26"/>
        <v>1425.056</v>
      </c>
      <c r="R192" s="341"/>
      <c r="S192" s="342" t="str">
        <f t="shared" si="28"/>
        <v>n.a</v>
      </c>
    </row>
    <row r="193" spans="2:19" ht="15.75" x14ac:dyDescent="0.25">
      <c r="B193" s="338" t="s">
        <v>235</v>
      </c>
      <c r="C193" s="39">
        <v>1043.569</v>
      </c>
      <c r="D193" s="206"/>
      <c r="E193" s="340">
        <v>1016.627</v>
      </c>
      <c r="F193" s="341"/>
      <c r="G193" s="342">
        <v>-2.5817171648448767E-2</v>
      </c>
      <c r="H193" s="193"/>
      <c r="N193" s="338" t="s">
        <v>273</v>
      </c>
      <c r="O193" s="39">
        <f t="shared" si="24"/>
        <v>1043.569</v>
      </c>
      <c r="P193" s="206"/>
      <c r="Q193" s="340">
        <f t="shared" si="26"/>
        <v>1016.627</v>
      </c>
      <c r="R193" s="341"/>
      <c r="S193" s="342">
        <f t="shared" si="28"/>
        <v>-2.5817171648448767E-2</v>
      </c>
    </row>
    <row r="194" spans="2:19" ht="15.75" x14ac:dyDescent="0.25">
      <c r="B194" s="338" t="s">
        <v>236</v>
      </c>
      <c r="C194" s="39">
        <v>2175.3150000000001</v>
      </c>
      <c r="D194" s="206"/>
      <c r="E194" s="340">
        <v>2875.576</v>
      </c>
      <c r="F194" s="341"/>
      <c r="G194" s="342">
        <v>0.32191245865541318</v>
      </c>
      <c r="H194" s="193"/>
      <c r="N194" s="338" t="s">
        <v>274</v>
      </c>
      <c r="O194" s="39">
        <f t="shared" si="24"/>
        <v>2175.3150000000001</v>
      </c>
      <c r="P194" s="206"/>
      <c r="Q194" s="340">
        <f t="shared" si="26"/>
        <v>2875.576</v>
      </c>
      <c r="R194" s="341"/>
      <c r="S194" s="342">
        <f t="shared" si="28"/>
        <v>0.32191245865541318</v>
      </c>
    </row>
    <row r="195" spans="2:19" ht="15.75" x14ac:dyDescent="0.25">
      <c r="B195" s="348" t="s">
        <v>226</v>
      </c>
      <c r="C195" s="39">
        <v>2092.33</v>
      </c>
      <c r="D195" s="347"/>
      <c r="E195" s="340">
        <v>2745.277</v>
      </c>
      <c r="F195" s="341"/>
      <c r="G195" s="342">
        <v>0.3120669301687593</v>
      </c>
      <c r="H195" s="193"/>
      <c r="N195" s="348" t="s">
        <v>264</v>
      </c>
      <c r="O195" s="39">
        <f t="shared" si="24"/>
        <v>2092.33</v>
      </c>
      <c r="P195" s="347"/>
      <c r="Q195" s="340">
        <f t="shared" si="26"/>
        <v>2745.277</v>
      </c>
      <c r="R195" s="341"/>
      <c r="S195" s="342">
        <f t="shared" si="28"/>
        <v>0.3120669301687593</v>
      </c>
    </row>
    <row r="196" spans="2:19" ht="15.75" x14ac:dyDescent="0.25">
      <c r="B196" s="349" t="s">
        <v>227</v>
      </c>
      <c r="C196" s="39">
        <v>16.077999999999999</v>
      </c>
      <c r="D196" s="347"/>
      <c r="E196" s="340">
        <v>27.207000000000001</v>
      </c>
      <c r="F196" s="341"/>
      <c r="G196" s="342">
        <v>0.69218808309491231</v>
      </c>
      <c r="H196" s="193"/>
      <c r="N196" s="349" t="s">
        <v>265</v>
      </c>
      <c r="O196" s="39">
        <f t="shared" si="24"/>
        <v>16.077999999999999</v>
      </c>
      <c r="P196" s="347"/>
      <c r="Q196" s="340">
        <f t="shared" si="26"/>
        <v>27.207000000000001</v>
      </c>
      <c r="R196" s="341"/>
      <c r="S196" s="342">
        <f t="shared" si="28"/>
        <v>0.69218808309491231</v>
      </c>
    </row>
    <row r="197" spans="2:19" ht="15.75" x14ac:dyDescent="0.25">
      <c r="B197" s="349" t="s">
        <v>228</v>
      </c>
      <c r="C197" s="39">
        <v>66.906999999999996</v>
      </c>
      <c r="D197" s="347"/>
      <c r="E197" s="340">
        <v>103.092</v>
      </c>
      <c r="F197" s="341"/>
      <c r="G197" s="342">
        <v>0.54082532470444056</v>
      </c>
      <c r="H197" s="193"/>
      <c r="N197" s="348" t="s">
        <v>266</v>
      </c>
      <c r="O197" s="39">
        <f t="shared" si="24"/>
        <v>66.906999999999996</v>
      </c>
      <c r="P197" s="347"/>
      <c r="Q197" s="340">
        <f t="shared" si="26"/>
        <v>103.092</v>
      </c>
      <c r="R197" s="341"/>
      <c r="S197" s="342">
        <f t="shared" si="28"/>
        <v>0.54082532470444056</v>
      </c>
    </row>
    <row r="198" spans="2:19" ht="15.75" x14ac:dyDescent="0.25">
      <c r="B198" s="338" t="s">
        <v>237</v>
      </c>
      <c r="C198" s="39">
        <v>306.673</v>
      </c>
      <c r="D198" s="347"/>
      <c r="E198" s="340">
        <v>314.76900000000001</v>
      </c>
      <c r="F198" s="341"/>
      <c r="G198" s="342">
        <v>2.6399454793868404E-2</v>
      </c>
      <c r="H198" s="193"/>
      <c r="N198" s="338" t="s">
        <v>275</v>
      </c>
      <c r="O198" s="39">
        <f t="shared" si="24"/>
        <v>306.673</v>
      </c>
      <c r="P198" s="347"/>
      <c r="Q198" s="340">
        <f t="shared" si="26"/>
        <v>314.76900000000001</v>
      </c>
      <c r="R198" s="341"/>
      <c r="S198" s="342">
        <f t="shared" si="28"/>
        <v>2.6399454793868404E-2</v>
      </c>
    </row>
    <row r="199" spans="2:19" ht="15.75" x14ac:dyDescent="0.25">
      <c r="B199" s="338" t="s">
        <v>230</v>
      </c>
      <c r="C199" s="39">
        <v>81.966999999999999</v>
      </c>
      <c r="D199" s="347"/>
      <c r="E199" s="340">
        <v>19.792000000000002</v>
      </c>
      <c r="F199" s="341"/>
      <c r="G199" s="342">
        <v>-0.7585369721961277</v>
      </c>
      <c r="H199" s="193"/>
      <c r="N199" s="338" t="s">
        <v>268</v>
      </c>
      <c r="O199" s="39">
        <f t="shared" si="24"/>
        <v>81.966999999999999</v>
      </c>
      <c r="P199" s="347"/>
      <c r="Q199" s="340">
        <f t="shared" si="26"/>
        <v>19.792000000000002</v>
      </c>
      <c r="R199" s="341"/>
      <c r="S199" s="342">
        <f t="shared" si="28"/>
        <v>-0.7585369721961277</v>
      </c>
    </row>
    <row r="200" spans="2:19" ht="15.75" x14ac:dyDescent="0.25">
      <c r="B200" s="338" t="s">
        <v>238</v>
      </c>
      <c r="C200" s="39">
        <v>15794.303</v>
      </c>
      <c r="D200" s="347"/>
      <c r="E200" s="340">
        <v>16814.623</v>
      </c>
      <c r="F200" s="341"/>
      <c r="G200" s="342">
        <v>6.4600508170572724E-2</v>
      </c>
      <c r="H200" s="193"/>
      <c r="N200" s="338" t="s">
        <v>276</v>
      </c>
      <c r="O200" s="39">
        <f t="shared" si="24"/>
        <v>15794.303</v>
      </c>
      <c r="P200" s="347"/>
      <c r="Q200" s="340">
        <f t="shared" si="26"/>
        <v>16814.623</v>
      </c>
      <c r="R200" s="341"/>
      <c r="S200" s="342">
        <f t="shared" si="28"/>
        <v>6.4600508170572724E-2</v>
      </c>
    </row>
    <row r="201" spans="2:19" ht="16.5" thickBot="1" x14ac:dyDescent="0.3">
      <c r="B201" s="338" t="s">
        <v>239</v>
      </c>
      <c r="C201" s="39">
        <v>458.279</v>
      </c>
      <c r="D201" s="347"/>
      <c r="E201" s="340">
        <v>728.85199999999998</v>
      </c>
      <c r="F201" s="341"/>
      <c r="G201" s="342">
        <v>0.59041108145911103</v>
      </c>
      <c r="H201" s="193"/>
      <c r="N201" s="338" t="s">
        <v>277</v>
      </c>
      <c r="O201" s="39">
        <f t="shared" si="24"/>
        <v>458.279</v>
      </c>
      <c r="P201" s="347"/>
      <c r="Q201" s="340">
        <f t="shared" si="26"/>
        <v>728.85199999999998</v>
      </c>
      <c r="R201" s="341"/>
      <c r="S201" s="342">
        <f t="shared" si="28"/>
        <v>0.59041108145911103</v>
      </c>
    </row>
    <row r="202" spans="2:19" ht="16.5" thickBot="1" x14ac:dyDescent="0.3">
      <c r="B202" s="350" t="s">
        <v>240</v>
      </c>
      <c r="C202" s="333">
        <v>35529.858</v>
      </c>
      <c r="D202" s="345">
        <v>1</v>
      </c>
      <c r="E202" s="335">
        <v>39203.201999999997</v>
      </c>
      <c r="F202" s="336">
        <v>1</v>
      </c>
      <c r="G202" s="337">
        <v>0.10338752268584916</v>
      </c>
      <c r="H202" s="193"/>
      <c r="N202" s="350" t="s">
        <v>278</v>
      </c>
      <c r="O202" s="333">
        <f t="shared" si="24"/>
        <v>35529.858</v>
      </c>
      <c r="P202" s="345">
        <f t="shared" si="25"/>
        <v>1</v>
      </c>
      <c r="Q202" s="335">
        <f t="shared" si="26"/>
        <v>39203.201999999997</v>
      </c>
      <c r="R202" s="336">
        <f t="shared" si="27"/>
        <v>1</v>
      </c>
      <c r="S202" s="337">
        <f t="shared" si="28"/>
        <v>0.10338752268584916</v>
      </c>
    </row>
    <row r="203" spans="2:19" ht="58.35" customHeight="1" thickBot="1" x14ac:dyDescent="0.3">
      <c r="B203" s="742" t="s">
        <v>47</v>
      </c>
      <c r="C203" s="742"/>
      <c r="D203" s="742"/>
      <c r="E203" s="742"/>
      <c r="F203" s="742"/>
      <c r="G203" s="742"/>
    </row>
    <row r="204" spans="2:19" ht="22.5" thickTop="1" thickBot="1" x14ac:dyDescent="0.3">
      <c r="B204" s="353" t="s">
        <v>0</v>
      </c>
      <c r="C204" s="354"/>
      <c r="D204" s="354"/>
      <c r="E204" s="715" t="s">
        <v>279</v>
      </c>
      <c r="F204" s="715"/>
      <c r="G204" s="715"/>
      <c r="N204" s="353" t="s">
        <v>0</v>
      </c>
      <c r="O204" s="354"/>
      <c r="P204" s="354"/>
      <c r="Q204" s="715" t="s">
        <v>280</v>
      </c>
      <c r="R204" s="715"/>
      <c r="S204" s="715"/>
    </row>
    <row r="205" spans="2:19" ht="17.25" thickTop="1" thickBot="1" x14ac:dyDescent="0.3">
      <c r="B205" s="72" t="s">
        <v>1</v>
      </c>
      <c r="C205" s="73">
        <v>43373</v>
      </c>
      <c r="D205" s="73">
        <v>43465</v>
      </c>
      <c r="E205" s="73">
        <v>43555</v>
      </c>
      <c r="F205" s="325">
        <v>43646</v>
      </c>
      <c r="G205" s="326">
        <v>43738</v>
      </c>
      <c r="N205" s="72" t="s">
        <v>52</v>
      </c>
      <c r="O205" s="73">
        <v>43373</v>
      </c>
      <c r="P205" s="73">
        <v>43465</v>
      </c>
      <c r="Q205" s="73">
        <v>43555</v>
      </c>
      <c r="R205" s="325">
        <v>43646</v>
      </c>
      <c r="S205" s="326">
        <v>43738</v>
      </c>
    </row>
    <row r="206" spans="2:19" ht="16.5" thickTop="1" x14ac:dyDescent="0.25">
      <c r="B206" s="74" t="s">
        <v>105</v>
      </c>
      <c r="C206" s="75">
        <v>-3763.6947596967766</v>
      </c>
      <c r="D206" s="75">
        <v>-4827.6937944773672</v>
      </c>
      <c r="E206" s="75">
        <v>-4110.2848820123772</v>
      </c>
      <c r="F206" s="75">
        <v>-4189.9165112945793</v>
      </c>
      <c r="G206" s="76">
        <v>-3575.2924893711111</v>
      </c>
      <c r="N206" s="74" t="s">
        <v>285</v>
      </c>
      <c r="O206" s="75">
        <f>+C206</f>
        <v>-3763.6947596967766</v>
      </c>
      <c r="P206" s="75">
        <f t="shared" ref="P206:S210" si="29">+D206</f>
        <v>-4827.6937944773672</v>
      </c>
      <c r="Q206" s="75">
        <f t="shared" si="29"/>
        <v>-4110.2848820123772</v>
      </c>
      <c r="R206" s="75">
        <f t="shared" si="29"/>
        <v>-4189.9165112945793</v>
      </c>
      <c r="S206" s="76">
        <f t="shared" si="29"/>
        <v>-3575.2924893711111</v>
      </c>
    </row>
    <row r="207" spans="2:19" ht="15.75" x14ac:dyDescent="0.25">
      <c r="B207" s="74" t="s">
        <v>10</v>
      </c>
      <c r="C207" s="75">
        <v>-748.44848812505541</v>
      </c>
      <c r="D207" s="75">
        <v>-1221.1975894477116</v>
      </c>
      <c r="E207" s="75">
        <v>-1123.1365764938917</v>
      </c>
      <c r="F207" s="75">
        <v>-1429.2974252552563</v>
      </c>
      <c r="G207" s="76">
        <v>-1346.3108300863523</v>
      </c>
      <c r="N207" s="74" t="s">
        <v>12</v>
      </c>
      <c r="O207" s="75">
        <f t="shared" ref="O207:O210" si="30">+C207</f>
        <v>-748.44848812505541</v>
      </c>
      <c r="P207" s="75">
        <f t="shared" si="29"/>
        <v>-1221.1975894477116</v>
      </c>
      <c r="Q207" s="75">
        <f t="shared" si="29"/>
        <v>-1123.1365764938917</v>
      </c>
      <c r="R207" s="75">
        <f t="shared" si="29"/>
        <v>-1429.2974252552563</v>
      </c>
      <c r="S207" s="76">
        <f t="shared" si="29"/>
        <v>-1346.3108300863523</v>
      </c>
    </row>
    <row r="208" spans="2:19" ht="15.75" x14ac:dyDescent="0.25">
      <c r="B208" s="74" t="s">
        <v>39</v>
      </c>
      <c r="C208" s="75">
        <v>-31.830701630009095</v>
      </c>
      <c r="D208" s="75">
        <v>-51.400665676981774</v>
      </c>
      <c r="E208" s="75">
        <v>-30.712245145410574</v>
      </c>
      <c r="F208" s="75">
        <v>-119.5237170278852</v>
      </c>
      <c r="G208" s="76">
        <v>-46.447790958870186</v>
      </c>
      <c r="N208" s="74" t="s">
        <v>38</v>
      </c>
      <c r="O208" s="75">
        <f t="shared" si="30"/>
        <v>-31.830701630009095</v>
      </c>
      <c r="P208" s="75">
        <f t="shared" si="29"/>
        <v>-51.400665676981774</v>
      </c>
      <c r="Q208" s="75">
        <f t="shared" si="29"/>
        <v>-30.712245145410574</v>
      </c>
      <c r="R208" s="75">
        <f t="shared" si="29"/>
        <v>-119.5237170278852</v>
      </c>
      <c r="S208" s="76">
        <f t="shared" si="29"/>
        <v>-46.447790958870186</v>
      </c>
    </row>
    <row r="209" spans="2:20" ht="16.5" thickBot="1" x14ac:dyDescent="0.3">
      <c r="B209" s="77" t="s">
        <v>281</v>
      </c>
      <c r="C209" s="78">
        <v>7.836211689999983</v>
      </c>
      <c r="D209" s="78">
        <v>264.88029483999992</v>
      </c>
      <c r="E209" s="78">
        <v>176.57518574999997</v>
      </c>
      <c r="F209" s="78">
        <v>178.47471249000012</v>
      </c>
      <c r="G209" s="79">
        <v>185.91322685000014</v>
      </c>
      <c r="N209" s="77" t="s">
        <v>103</v>
      </c>
      <c r="O209" s="78">
        <f t="shared" si="30"/>
        <v>7.836211689999983</v>
      </c>
      <c r="P209" s="78">
        <f t="shared" si="29"/>
        <v>264.88029483999992</v>
      </c>
      <c r="Q209" s="78">
        <f t="shared" si="29"/>
        <v>176.57518574999997</v>
      </c>
      <c r="R209" s="78">
        <f t="shared" si="29"/>
        <v>178.47471249000012</v>
      </c>
      <c r="S209" s="79">
        <f t="shared" si="29"/>
        <v>185.91322685000014</v>
      </c>
    </row>
    <row r="210" spans="2:20" ht="17.25" thickTop="1" thickBot="1" x14ac:dyDescent="0.3">
      <c r="B210" s="80" t="s">
        <v>182</v>
      </c>
      <c r="C210" s="81">
        <v>-4536.137737761841</v>
      </c>
      <c r="D210" s="81">
        <v>-5835.4117547620608</v>
      </c>
      <c r="E210" s="81">
        <v>-5087.5585179016798</v>
      </c>
      <c r="F210" s="81">
        <v>-5560.2629410877198</v>
      </c>
      <c r="G210" s="82">
        <v>-4782.1378835663336</v>
      </c>
      <c r="N210" s="80" t="s">
        <v>182</v>
      </c>
      <c r="O210" s="81">
        <f t="shared" si="30"/>
        <v>-4536.137737761841</v>
      </c>
      <c r="P210" s="81">
        <f t="shared" si="29"/>
        <v>-5835.4117547620608</v>
      </c>
      <c r="Q210" s="81">
        <f t="shared" si="29"/>
        <v>-5087.5585179016798</v>
      </c>
      <c r="R210" s="81">
        <f t="shared" si="29"/>
        <v>-5560.2629410877198</v>
      </c>
      <c r="S210" s="82">
        <f t="shared" si="29"/>
        <v>-4782.1378835663336</v>
      </c>
    </row>
    <row r="211" spans="2:20" ht="16.5" thickTop="1" thickBot="1" x14ac:dyDescent="0.3"/>
    <row r="212" spans="2:20" ht="21.75" thickBot="1" x14ac:dyDescent="0.3">
      <c r="B212" s="368" t="s">
        <v>0</v>
      </c>
      <c r="C212" s="607"/>
      <c r="D212" s="607"/>
      <c r="E212" s="351"/>
      <c r="F212" s="351" t="s">
        <v>48</v>
      </c>
      <c r="N212" s="368" t="s">
        <v>0</v>
      </c>
      <c r="O212" s="607"/>
      <c r="P212" s="607"/>
      <c r="Q212" s="351"/>
      <c r="R212" s="351" t="s">
        <v>282</v>
      </c>
    </row>
    <row r="213" spans="2:20" ht="16.5" thickBot="1" x14ac:dyDescent="0.3">
      <c r="B213" s="608" t="s">
        <v>1</v>
      </c>
      <c r="C213" s="609">
        <v>43373</v>
      </c>
      <c r="D213" s="609">
        <v>43465</v>
      </c>
      <c r="E213" s="610">
        <v>43738</v>
      </c>
      <c r="F213" s="672" t="s">
        <v>25</v>
      </c>
      <c r="N213" s="608" t="s">
        <v>52</v>
      </c>
      <c r="O213" s="609">
        <v>43373</v>
      </c>
      <c r="P213" s="609">
        <v>43465</v>
      </c>
      <c r="Q213" s="610">
        <v>43738</v>
      </c>
      <c r="R213" s="672" t="s">
        <v>25</v>
      </c>
    </row>
    <row r="214" spans="2:20" ht="15.75" x14ac:dyDescent="0.25">
      <c r="B214" s="611" t="s">
        <v>220</v>
      </c>
      <c r="C214" s="612">
        <v>2759.8123525755659</v>
      </c>
      <c r="D214" s="669">
        <v>4646.5780000000004</v>
      </c>
      <c r="E214" s="613">
        <v>4719.0069999999996</v>
      </c>
      <c r="F214" s="673">
        <v>1.5587600165110516E-2</v>
      </c>
      <c r="N214" s="611" t="s">
        <v>283</v>
      </c>
      <c r="O214" s="612">
        <v>2759.8123525755659</v>
      </c>
      <c r="P214" s="669">
        <v>4646.5780000000004</v>
      </c>
      <c r="Q214" s="613">
        <v>4719.0069999999996</v>
      </c>
      <c r="R214" s="677">
        <v>1.5587600165110516E-2</v>
      </c>
    </row>
    <row r="215" spans="2:20" ht="15.75" x14ac:dyDescent="0.25">
      <c r="B215" s="614" t="s">
        <v>221</v>
      </c>
      <c r="C215" s="75">
        <v>-259.40302317026891</v>
      </c>
      <c r="D215" s="670">
        <v>-292.02699999999999</v>
      </c>
      <c r="E215" s="615">
        <v>-358.23599999999999</v>
      </c>
      <c r="F215" s="674">
        <v>0.22672218664712518</v>
      </c>
      <c r="N215" s="614" t="s">
        <v>284</v>
      </c>
      <c r="O215" s="75">
        <v>-259.40302317026891</v>
      </c>
      <c r="P215" s="670">
        <v>-292.02699999999999</v>
      </c>
      <c r="Q215" s="615">
        <v>-358.23599999999999</v>
      </c>
      <c r="R215" s="678">
        <v>0.22672218664712518</v>
      </c>
    </row>
    <row r="216" spans="2:20" ht="16.5" thickBot="1" x14ac:dyDescent="0.3">
      <c r="B216" s="616" t="s">
        <v>136</v>
      </c>
      <c r="C216" s="617">
        <v>926.78569874190021</v>
      </c>
      <c r="D216" s="671">
        <v>1636.105</v>
      </c>
      <c r="E216" s="618">
        <v>1676.059</v>
      </c>
      <c r="F216" s="675">
        <v>2.4420193080517461E-2</v>
      </c>
      <c r="N216" s="616" t="s">
        <v>259</v>
      </c>
      <c r="O216" s="617">
        <v>926.78569874190021</v>
      </c>
      <c r="P216" s="671">
        <v>1636.105</v>
      </c>
      <c r="Q216" s="618">
        <v>1676.059</v>
      </c>
      <c r="R216" s="679">
        <v>2.4420193080517461E-2</v>
      </c>
    </row>
    <row r="217" spans="2:20" ht="16.5" thickBot="1" x14ac:dyDescent="0.3">
      <c r="B217" s="619" t="s">
        <v>48</v>
      </c>
      <c r="C217" s="369">
        <v>3427.1950281471973</v>
      </c>
      <c r="D217" s="369">
        <v>5990.6560000000009</v>
      </c>
      <c r="E217" s="620">
        <v>6036.83</v>
      </c>
      <c r="F217" s="676">
        <v>7.7076700782017227E-3</v>
      </c>
      <c r="N217" s="619" t="s">
        <v>282</v>
      </c>
      <c r="O217" s="369">
        <v>3427.1950281471973</v>
      </c>
      <c r="P217" s="369">
        <v>5990.6560000000009</v>
      </c>
      <c r="Q217" s="620">
        <v>6036.83</v>
      </c>
      <c r="R217" s="680">
        <v>7.7076700782017227E-3</v>
      </c>
    </row>
    <row r="218" spans="2:20" ht="15.75" thickBot="1" x14ac:dyDescent="0.3"/>
    <row r="219" spans="2:20" ht="21.75" customHeight="1" thickTop="1" x14ac:dyDescent="0.25">
      <c r="B219" s="353" t="s">
        <v>14</v>
      </c>
      <c r="C219" s="354"/>
      <c r="D219" s="700" t="s">
        <v>46</v>
      </c>
      <c r="E219" s="700" t="s">
        <v>11</v>
      </c>
      <c r="F219" s="700" t="s">
        <v>10</v>
      </c>
      <c r="G219" s="700" t="s">
        <v>49</v>
      </c>
      <c r="H219" s="700" t="s">
        <v>30</v>
      </c>
      <c r="I219" s="706" t="s">
        <v>0</v>
      </c>
      <c r="J219" s="51"/>
      <c r="N219" s="353" t="s">
        <v>37</v>
      </c>
      <c r="O219" s="700" t="s">
        <v>285</v>
      </c>
      <c r="P219" s="700" t="s">
        <v>12</v>
      </c>
      <c r="Q219" s="700" t="s">
        <v>38</v>
      </c>
      <c r="R219" s="700" t="s">
        <v>103</v>
      </c>
      <c r="S219" s="700" t="s">
        <v>286</v>
      </c>
      <c r="T219" s="706" t="s">
        <v>0</v>
      </c>
    </row>
    <row r="220" spans="2:20" ht="23.25" customHeight="1" thickBot="1" x14ac:dyDescent="0.3">
      <c r="B220" s="363">
        <v>43738</v>
      </c>
      <c r="C220" s="360"/>
      <c r="D220" s="701">
        <v>0</v>
      </c>
      <c r="E220" s="701">
        <v>0</v>
      </c>
      <c r="F220" s="701">
        <v>0</v>
      </c>
      <c r="G220" s="701">
        <v>0</v>
      </c>
      <c r="H220" s="701">
        <v>1</v>
      </c>
      <c r="I220" s="707">
        <v>0</v>
      </c>
      <c r="J220" s="51"/>
      <c r="N220" s="363">
        <v>43738</v>
      </c>
      <c r="O220" s="701"/>
      <c r="P220" s="701"/>
      <c r="Q220" s="701"/>
      <c r="R220" s="701"/>
      <c r="S220" s="701"/>
      <c r="T220" s="707"/>
    </row>
    <row r="221" spans="2:20" ht="16.5" thickTop="1" x14ac:dyDescent="0.25">
      <c r="B221" s="71" t="s">
        <v>301</v>
      </c>
      <c r="C221" s="44"/>
      <c r="D221" s="39">
        <v>1921.9077743508801</v>
      </c>
      <c r="E221" s="39">
        <v>41.237170155296603</v>
      </c>
      <c r="F221" s="39">
        <v>232.21857228468372</v>
      </c>
      <c r="G221" s="39">
        <v>1897.76359437</v>
      </c>
      <c r="H221" s="39">
        <v>0</v>
      </c>
      <c r="I221" s="84">
        <v>4093.1271111608598</v>
      </c>
      <c r="J221" s="51"/>
      <c r="N221" s="71" t="s">
        <v>287</v>
      </c>
      <c r="O221" s="44">
        <f>+D221</f>
        <v>1921.9077743508801</v>
      </c>
      <c r="P221" s="39">
        <f t="shared" ref="P221:T234" si="31">+E221</f>
        <v>41.237170155296603</v>
      </c>
      <c r="Q221" s="39">
        <f t="shared" si="31"/>
        <v>232.21857228468372</v>
      </c>
      <c r="R221" s="39">
        <f t="shared" si="31"/>
        <v>1897.76359437</v>
      </c>
      <c r="S221" s="39">
        <f t="shared" si="31"/>
        <v>0</v>
      </c>
      <c r="T221" s="84">
        <f t="shared" si="31"/>
        <v>4093.1271111608598</v>
      </c>
    </row>
    <row r="222" spans="2:20" ht="21.75" customHeight="1" thickBot="1" x14ac:dyDescent="0.3">
      <c r="B222" s="71" t="s">
        <v>302</v>
      </c>
      <c r="C222" s="51"/>
      <c r="D222" s="39">
        <v>586.66358988884031</v>
      </c>
      <c r="E222" s="39">
        <v>180.48050953299668</v>
      </c>
      <c r="F222" s="39">
        <v>80.325809225809195</v>
      </c>
      <c r="G222" s="39">
        <v>1.4275884699999999</v>
      </c>
      <c r="H222" s="39">
        <v>0</v>
      </c>
      <c r="I222" s="84">
        <v>848.89749711764625</v>
      </c>
      <c r="J222" s="51"/>
      <c r="N222" s="71" t="s">
        <v>288</v>
      </c>
      <c r="O222" s="39">
        <f t="shared" ref="O222:O234" si="32">+D222</f>
        <v>586.66358988884031</v>
      </c>
      <c r="P222" s="39">
        <f t="shared" si="31"/>
        <v>180.48050953299668</v>
      </c>
      <c r="Q222" s="39">
        <f t="shared" si="31"/>
        <v>80.325809225809195</v>
      </c>
      <c r="R222" s="39">
        <f t="shared" si="31"/>
        <v>1.4275884699999999</v>
      </c>
      <c r="S222" s="39">
        <f t="shared" si="31"/>
        <v>0</v>
      </c>
      <c r="T222" s="84">
        <f t="shared" si="31"/>
        <v>848.89749711764625</v>
      </c>
    </row>
    <row r="223" spans="2:20" ht="16.5" customHeight="1" thickTop="1" thickBot="1" x14ac:dyDescent="0.3">
      <c r="B223" s="28" t="s">
        <v>303</v>
      </c>
      <c r="C223" s="29"/>
      <c r="D223" s="29">
        <v>2508.5713642397204</v>
      </c>
      <c r="E223" s="29">
        <v>221.71767968829329</v>
      </c>
      <c r="F223" s="29">
        <v>312.54438151049294</v>
      </c>
      <c r="G223" s="29">
        <v>1899.19118284</v>
      </c>
      <c r="H223" s="29">
        <v>0</v>
      </c>
      <c r="I223" s="85">
        <v>4942.0246082785061</v>
      </c>
      <c r="J223" s="51"/>
      <c r="N223" s="28" t="s">
        <v>289</v>
      </c>
      <c r="O223" s="29">
        <f t="shared" si="32"/>
        <v>2508.5713642397204</v>
      </c>
      <c r="P223" s="29">
        <f t="shared" si="31"/>
        <v>221.71767968829329</v>
      </c>
      <c r="Q223" s="29">
        <f t="shared" si="31"/>
        <v>312.54438151049294</v>
      </c>
      <c r="R223" s="29">
        <f t="shared" si="31"/>
        <v>1899.19118284</v>
      </c>
      <c r="S223" s="29">
        <f t="shared" si="31"/>
        <v>0</v>
      </c>
      <c r="T223" s="85">
        <f t="shared" si="31"/>
        <v>4942.0246082785061</v>
      </c>
    </row>
    <row r="224" spans="2:20" ht="16.5" thickTop="1" x14ac:dyDescent="0.25">
      <c r="B224" s="71" t="s">
        <v>304</v>
      </c>
      <c r="C224" s="44"/>
      <c r="D224" s="39">
        <v>2498.3737659600001</v>
      </c>
      <c r="E224" s="39">
        <v>795.54094170000008</v>
      </c>
      <c r="F224" s="39">
        <v>0</v>
      </c>
      <c r="G224" s="39">
        <v>1139.6604105599999</v>
      </c>
      <c r="H224" s="39">
        <v>0</v>
      </c>
      <c r="I224" s="84">
        <v>4433.5751182199992</v>
      </c>
      <c r="J224" s="51"/>
      <c r="N224" s="71" t="s">
        <v>290</v>
      </c>
      <c r="O224" s="39">
        <f t="shared" si="32"/>
        <v>2498.3737659600001</v>
      </c>
      <c r="P224" s="39">
        <f t="shared" si="31"/>
        <v>795.54094170000008</v>
      </c>
      <c r="Q224" s="39">
        <f t="shared" si="31"/>
        <v>0</v>
      </c>
      <c r="R224" s="39">
        <f t="shared" si="31"/>
        <v>1139.6604105599999</v>
      </c>
      <c r="S224" s="39">
        <f t="shared" si="31"/>
        <v>0</v>
      </c>
      <c r="T224" s="84">
        <f t="shared" si="31"/>
        <v>4433.5751182199992</v>
      </c>
    </row>
    <row r="225" spans="2:27" ht="21.75" customHeight="1" thickBot="1" x14ac:dyDescent="0.3">
      <c r="B225" s="71" t="s">
        <v>305</v>
      </c>
      <c r="C225" s="51"/>
      <c r="D225" s="39">
        <v>108.6351301657099</v>
      </c>
      <c r="E225" s="39">
        <v>6.5595979056095999</v>
      </c>
      <c r="F225" s="39">
        <v>0</v>
      </c>
      <c r="G225" s="39">
        <v>0</v>
      </c>
      <c r="H225" s="39">
        <v>0</v>
      </c>
      <c r="I225" s="84">
        <v>115.19472807131949</v>
      </c>
      <c r="J225" s="51"/>
      <c r="N225" s="71" t="s">
        <v>291</v>
      </c>
      <c r="O225" s="39">
        <f t="shared" si="32"/>
        <v>108.6351301657099</v>
      </c>
      <c r="P225" s="39">
        <f t="shared" si="31"/>
        <v>6.5595979056095999</v>
      </c>
      <c r="Q225" s="39">
        <f t="shared" si="31"/>
        <v>0</v>
      </c>
      <c r="R225" s="39">
        <f t="shared" si="31"/>
        <v>0</v>
      </c>
      <c r="S225" s="39">
        <f t="shared" si="31"/>
        <v>0</v>
      </c>
      <c r="T225" s="84">
        <f t="shared" si="31"/>
        <v>115.19472807131949</v>
      </c>
    </row>
    <row r="226" spans="2:27" ht="16.5" customHeight="1" thickTop="1" thickBot="1" x14ac:dyDescent="0.3">
      <c r="B226" s="28" t="s">
        <v>306</v>
      </c>
      <c r="C226" s="29"/>
      <c r="D226" s="29">
        <v>126.52370823104778</v>
      </c>
      <c r="E226" s="29">
        <v>56.150890926271806</v>
      </c>
      <c r="F226" s="29">
        <v>1.12798412</v>
      </c>
      <c r="G226" s="29">
        <v>0</v>
      </c>
      <c r="H226" s="29">
        <v>0</v>
      </c>
      <c r="I226" s="85">
        <v>183.80258327731957</v>
      </c>
      <c r="J226" s="51"/>
      <c r="N226" s="28" t="s">
        <v>292</v>
      </c>
      <c r="O226" s="29">
        <f t="shared" si="32"/>
        <v>126.52370823104778</v>
      </c>
      <c r="P226" s="29">
        <f t="shared" si="31"/>
        <v>56.150890926271806</v>
      </c>
      <c r="Q226" s="29">
        <f t="shared" si="31"/>
        <v>1.12798412</v>
      </c>
      <c r="R226" s="29">
        <f t="shared" si="31"/>
        <v>0</v>
      </c>
      <c r="S226" s="29">
        <f t="shared" si="31"/>
        <v>0</v>
      </c>
      <c r="T226" s="85">
        <f t="shared" si="31"/>
        <v>183.80258327731957</v>
      </c>
    </row>
    <row r="227" spans="2:27" ht="16.5" thickTop="1" x14ac:dyDescent="0.25">
      <c r="B227" s="71" t="s">
        <v>307</v>
      </c>
      <c r="C227" s="51"/>
      <c r="D227" s="39">
        <v>5242.1039685964779</v>
      </c>
      <c r="E227" s="39">
        <v>1079.9691102201748</v>
      </c>
      <c r="F227" s="39">
        <v>313.67236563049295</v>
      </c>
      <c r="G227" s="39">
        <v>3038.8515933999997</v>
      </c>
      <c r="H227" s="39">
        <v>0</v>
      </c>
      <c r="I227" s="84">
        <v>9674.5970378471447</v>
      </c>
      <c r="J227" s="51"/>
      <c r="N227" s="71" t="s">
        <v>293</v>
      </c>
      <c r="O227" s="39">
        <f t="shared" si="32"/>
        <v>5242.1039685964779</v>
      </c>
      <c r="P227" s="39">
        <f t="shared" si="31"/>
        <v>1079.9691102201748</v>
      </c>
      <c r="Q227" s="39">
        <f t="shared" si="31"/>
        <v>313.67236563049295</v>
      </c>
      <c r="R227" s="39">
        <f t="shared" si="31"/>
        <v>3038.8515933999997</v>
      </c>
      <c r="S227" s="39">
        <f t="shared" si="31"/>
        <v>0</v>
      </c>
      <c r="T227" s="84">
        <f t="shared" si="31"/>
        <v>9674.5970378471447</v>
      </c>
    </row>
    <row r="228" spans="2:27" ht="15.75" x14ac:dyDescent="0.25">
      <c r="B228" s="71" t="s">
        <v>308</v>
      </c>
      <c r="C228" s="51"/>
      <c r="D228" s="39">
        <v>120.65531598035329</v>
      </c>
      <c r="E228" s="39">
        <v>27.704680662904696</v>
      </c>
      <c r="F228" s="39">
        <v>2.0299988722E-3</v>
      </c>
      <c r="G228" s="39">
        <v>6.8749359999977014E-2</v>
      </c>
      <c r="H228" s="39">
        <v>-89.306734449999993</v>
      </c>
      <c r="I228" s="84">
        <v>59.124041552130166</v>
      </c>
      <c r="J228" s="194"/>
      <c r="N228" s="71" t="s">
        <v>294</v>
      </c>
      <c r="O228" s="39">
        <f t="shared" si="32"/>
        <v>120.65531598035329</v>
      </c>
      <c r="P228" s="39">
        <f t="shared" si="31"/>
        <v>27.704680662904696</v>
      </c>
      <c r="Q228" s="39">
        <f t="shared" si="31"/>
        <v>2.0299988722E-3</v>
      </c>
      <c r="R228" s="39">
        <f t="shared" si="31"/>
        <v>6.8749359999977014E-2</v>
      </c>
      <c r="S228" s="39">
        <f t="shared" si="31"/>
        <v>-89.306734449999993</v>
      </c>
      <c r="T228" s="84">
        <f t="shared" si="31"/>
        <v>59.124041552130166</v>
      </c>
    </row>
    <row r="229" spans="2:27" ht="16.5" thickBot="1" x14ac:dyDescent="0.3">
      <c r="B229" s="71" t="s">
        <v>309</v>
      </c>
      <c r="C229" s="51"/>
      <c r="D229" s="39">
        <v>5362.7592845768313</v>
      </c>
      <c r="E229" s="39">
        <v>1107.6737908830796</v>
      </c>
      <c r="F229" s="39">
        <v>313.67439562936516</v>
      </c>
      <c r="G229" s="39">
        <v>3038.9203427599996</v>
      </c>
      <c r="H229" s="39">
        <v>-89.306734449999993</v>
      </c>
      <c r="I229" s="84">
        <v>9733.7210793992745</v>
      </c>
      <c r="J229" s="51"/>
      <c r="N229" s="71" t="s">
        <v>295</v>
      </c>
      <c r="O229" s="39">
        <f t="shared" si="32"/>
        <v>5362.7592845768313</v>
      </c>
      <c r="P229" s="39">
        <f t="shared" si="31"/>
        <v>1107.6737908830796</v>
      </c>
      <c r="Q229" s="39">
        <f t="shared" si="31"/>
        <v>313.67439562936516</v>
      </c>
      <c r="R229" s="39">
        <f t="shared" si="31"/>
        <v>3038.9203427599996</v>
      </c>
      <c r="S229" s="39">
        <f t="shared" si="31"/>
        <v>-89.306734449999993</v>
      </c>
      <c r="T229" s="84">
        <f t="shared" si="31"/>
        <v>9733.7210793992745</v>
      </c>
    </row>
    <row r="230" spans="2:27" ht="16.5" customHeight="1" thickTop="1" thickBot="1" x14ac:dyDescent="0.3">
      <c r="B230" s="28" t="s">
        <v>310</v>
      </c>
      <c r="C230" s="29"/>
      <c r="D230" s="29">
        <v>1002.8449377972729</v>
      </c>
      <c r="E230" s="29">
        <v>225.67787748263211</v>
      </c>
      <c r="F230" s="29">
        <v>106.6287141751269</v>
      </c>
      <c r="G230" s="29">
        <v>67.568517670000006</v>
      </c>
      <c r="H230" s="29">
        <v>-89.306734459999987</v>
      </c>
      <c r="I230" s="85">
        <v>1313.413312665032</v>
      </c>
      <c r="J230" s="51"/>
      <c r="N230" s="28" t="s">
        <v>296</v>
      </c>
      <c r="O230" s="29">
        <f t="shared" si="32"/>
        <v>1002.8449377972729</v>
      </c>
      <c r="P230" s="29">
        <f t="shared" si="31"/>
        <v>225.67787748263211</v>
      </c>
      <c r="Q230" s="29">
        <f t="shared" si="31"/>
        <v>106.6287141751269</v>
      </c>
      <c r="R230" s="29">
        <f t="shared" si="31"/>
        <v>67.568517670000006</v>
      </c>
      <c r="S230" s="29">
        <f t="shared" si="31"/>
        <v>-89.306734459999987</v>
      </c>
      <c r="T230" s="85">
        <f t="shared" si="31"/>
        <v>1313.413312665032</v>
      </c>
    </row>
    <row r="231" spans="2:27" ht="17.25" thickTop="1" thickBot="1" x14ac:dyDescent="0.3">
      <c r="B231" s="86" t="s">
        <v>311</v>
      </c>
      <c r="C231" s="87"/>
      <c r="D231" s="87">
        <v>5427.9449494912742</v>
      </c>
      <c r="E231" s="87">
        <v>1495.2433522592735</v>
      </c>
      <c r="F231" s="87">
        <v>72.082452193232101</v>
      </c>
      <c r="G231" s="87">
        <v>188.57130419000001</v>
      </c>
      <c r="H231" s="87">
        <v>0</v>
      </c>
      <c r="I231" s="88">
        <v>7183.8420581337796</v>
      </c>
      <c r="J231" s="51"/>
      <c r="N231" s="86" t="s">
        <v>297</v>
      </c>
      <c r="O231" s="87">
        <f t="shared" si="32"/>
        <v>5427.9449494912742</v>
      </c>
      <c r="P231" s="87">
        <f t="shared" si="31"/>
        <v>1495.2433522592735</v>
      </c>
      <c r="Q231" s="87">
        <f t="shared" si="31"/>
        <v>72.082452193232101</v>
      </c>
      <c r="R231" s="87">
        <f t="shared" si="31"/>
        <v>188.57130419000001</v>
      </c>
      <c r="S231" s="87">
        <f t="shared" si="31"/>
        <v>0</v>
      </c>
      <c r="T231" s="88">
        <f t="shared" si="31"/>
        <v>7183.8420581337796</v>
      </c>
    </row>
    <row r="232" spans="2:27" ht="17.25" thickTop="1" thickBot="1" x14ac:dyDescent="0.3">
      <c r="B232" s="71" t="s">
        <v>312</v>
      </c>
      <c r="C232" s="51"/>
      <c r="D232" s="39">
        <v>6430.7898872885462</v>
      </c>
      <c r="E232" s="39">
        <v>1720.9212297419058</v>
      </c>
      <c r="F232" s="39">
        <v>178.71116636835899</v>
      </c>
      <c r="G232" s="39">
        <v>256.13982186000004</v>
      </c>
      <c r="H232" s="39">
        <v>-89.306734459999987</v>
      </c>
      <c r="I232" s="84">
        <v>8497.2553707988118</v>
      </c>
      <c r="J232" s="51"/>
      <c r="N232" s="71" t="s">
        <v>298</v>
      </c>
      <c r="O232" s="39">
        <f t="shared" si="32"/>
        <v>6430.7898872885462</v>
      </c>
      <c r="P232" s="39">
        <f t="shared" si="31"/>
        <v>1720.9212297419058</v>
      </c>
      <c r="Q232" s="39">
        <f t="shared" si="31"/>
        <v>178.71116636835899</v>
      </c>
      <c r="R232" s="39">
        <f t="shared" si="31"/>
        <v>256.13982186000004</v>
      </c>
      <c r="S232" s="39">
        <f t="shared" si="31"/>
        <v>-89.306734459999987</v>
      </c>
      <c r="T232" s="84">
        <f t="shared" si="31"/>
        <v>8497.2553707988118</v>
      </c>
    </row>
    <row r="233" spans="2:27" ht="20.25" thickTop="1" thickBot="1" x14ac:dyDescent="0.3">
      <c r="B233" s="89" t="s">
        <v>313</v>
      </c>
      <c r="C233" s="90"/>
      <c r="D233" s="90">
        <v>1068.0306027117158</v>
      </c>
      <c r="E233" s="90">
        <v>613.24743885882617</v>
      </c>
      <c r="F233" s="90">
        <v>-134.96322926100615</v>
      </c>
      <c r="G233" s="90">
        <v>-2782.7805208999998</v>
      </c>
      <c r="H233" s="90">
        <v>-1.000000536441803E-8</v>
      </c>
      <c r="I233" s="91">
        <v>-1236.4657086004638</v>
      </c>
      <c r="N233" s="89" t="s">
        <v>299</v>
      </c>
      <c r="O233" s="90">
        <f t="shared" si="32"/>
        <v>1068.0306027117158</v>
      </c>
      <c r="P233" s="90">
        <f t="shared" si="31"/>
        <v>613.24743885882617</v>
      </c>
      <c r="Q233" s="90">
        <f t="shared" si="31"/>
        <v>-134.96322926100615</v>
      </c>
      <c r="R233" s="90">
        <f t="shared" si="31"/>
        <v>-2782.7805208999998</v>
      </c>
      <c r="S233" s="90">
        <f t="shared" si="31"/>
        <v>-1.000000536441803E-8</v>
      </c>
      <c r="T233" s="91">
        <f t="shared" si="31"/>
        <v>-1236.4657086004638</v>
      </c>
    </row>
    <row r="234" spans="2:27" ht="20.25" thickTop="1" thickBot="1" x14ac:dyDescent="0.3">
      <c r="B234" s="324" t="s">
        <v>314</v>
      </c>
      <c r="C234" s="49"/>
      <c r="D234" s="327">
        <v>1726.6419142529971</v>
      </c>
      <c r="E234" s="327">
        <v>630.17414632923465</v>
      </c>
      <c r="F234" s="327">
        <v>-150.45949662714395</v>
      </c>
      <c r="G234" s="762">
        <v>-2078.6421629742558</v>
      </c>
      <c r="H234" s="763"/>
      <c r="I234" s="328">
        <v>127.71440098083187</v>
      </c>
      <c r="N234" s="324" t="s">
        <v>300</v>
      </c>
      <c r="O234" s="49">
        <f t="shared" si="32"/>
        <v>1726.6419142529971</v>
      </c>
      <c r="P234" s="327">
        <f t="shared" si="31"/>
        <v>630.17414632923465</v>
      </c>
      <c r="Q234" s="327">
        <f t="shared" si="31"/>
        <v>-150.45949662714395</v>
      </c>
      <c r="R234" s="327">
        <f t="shared" si="31"/>
        <v>-2078.6421629742558</v>
      </c>
      <c r="S234" s="327">
        <f t="shared" si="31"/>
        <v>0</v>
      </c>
      <c r="T234" s="328">
        <f t="shared" si="31"/>
        <v>127.71440098083187</v>
      </c>
    </row>
    <row r="235" spans="2:27" s="310" customFormat="1" ht="27" customHeight="1" thickTop="1" thickBot="1" x14ac:dyDescent="0.3">
      <c r="B235" s="309"/>
      <c r="N235" s="309"/>
      <c r="O235" s="309"/>
      <c r="P235" s="309"/>
      <c r="Q235" s="309"/>
      <c r="R235" s="309"/>
      <c r="S235" s="309"/>
      <c r="T235" s="309"/>
    </row>
    <row r="236" spans="2:27" s="310" customFormat="1" ht="27" customHeight="1" thickBot="1" x14ac:dyDescent="0.3">
      <c r="B236" s="564" t="s">
        <v>0</v>
      </c>
      <c r="C236" s="565"/>
      <c r="D236" s="565"/>
      <c r="E236" s="566"/>
      <c r="F236" s="567"/>
      <c r="G236" s="565"/>
      <c r="H236" s="568" t="s">
        <v>51</v>
      </c>
      <c r="N236" s="564" t="s">
        <v>0</v>
      </c>
      <c r="O236" s="565"/>
      <c r="P236" s="565"/>
      <c r="Q236" s="566"/>
      <c r="R236" s="567"/>
      <c r="S236" s="565"/>
      <c r="T236" s="568" t="s">
        <v>50</v>
      </c>
    </row>
    <row r="237" spans="2:27" s="310" customFormat="1" ht="27" customHeight="1" thickBot="1" x14ac:dyDescent="0.3">
      <c r="B237" s="738" t="s">
        <v>1</v>
      </c>
      <c r="C237" s="767" t="s">
        <v>53</v>
      </c>
      <c r="D237" s="768"/>
      <c r="E237" s="769"/>
      <c r="F237" s="764" t="s">
        <v>54</v>
      </c>
      <c r="G237" s="765"/>
      <c r="H237" s="766"/>
      <c r="N237" s="738" t="s">
        <v>330</v>
      </c>
      <c r="O237" s="767" t="s">
        <v>53</v>
      </c>
      <c r="P237" s="768"/>
      <c r="Q237" s="769"/>
      <c r="R237" s="764" t="s">
        <v>54</v>
      </c>
      <c r="S237" s="765"/>
      <c r="T237" s="766"/>
    </row>
    <row r="238" spans="2:27" s="310" customFormat="1" ht="27" customHeight="1" thickBot="1" x14ac:dyDescent="0.3">
      <c r="B238" s="739"/>
      <c r="C238" s="569" t="s">
        <v>182</v>
      </c>
      <c r="D238" s="569" t="s">
        <v>315</v>
      </c>
      <c r="E238" s="569" t="s">
        <v>316</v>
      </c>
      <c r="F238" s="569" t="s">
        <v>182</v>
      </c>
      <c r="G238" s="569" t="s">
        <v>315</v>
      </c>
      <c r="H238" s="569" t="s">
        <v>316</v>
      </c>
      <c r="N238" s="739"/>
      <c r="O238" s="569" t="s">
        <v>182</v>
      </c>
      <c r="P238" s="569" t="s">
        <v>315</v>
      </c>
      <c r="Q238" s="569" t="s">
        <v>316</v>
      </c>
      <c r="R238" s="569" t="s">
        <v>182</v>
      </c>
      <c r="S238" s="569" t="s">
        <v>315</v>
      </c>
      <c r="T238" s="569" t="s">
        <v>316</v>
      </c>
    </row>
    <row r="239" spans="2:27" s="310" customFormat="1" ht="37.35" customHeight="1" thickBot="1" x14ac:dyDescent="0.3">
      <c r="B239" s="570" t="s">
        <v>317</v>
      </c>
      <c r="C239" s="571">
        <v>1720.1115498748684</v>
      </c>
      <c r="D239" s="572">
        <v>935.90465685999982</v>
      </c>
      <c r="E239" s="572">
        <v>784.20689301486834</v>
      </c>
      <c r="F239" s="573">
        <v>2102.5978143899915</v>
      </c>
      <c r="G239" s="574">
        <v>1226.1322134399998</v>
      </c>
      <c r="H239" s="574">
        <v>876.46560094999097</v>
      </c>
      <c r="N239" s="570" t="s">
        <v>331</v>
      </c>
      <c r="O239" s="571">
        <v>1720.1115498748684</v>
      </c>
      <c r="P239" s="572">
        <v>935.90465685999982</v>
      </c>
      <c r="Q239" s="572">
        <v>784.20689301486834</v>
      </c>
      <c r="R239" s="573">
        <v>2102.5978143899915</v>
      </c>
      <c r="S239" s="574">
        <v>1226.1322134399998</v>
      </c>
      <c r="T239" s="574">
        <v>876.46560094999097</v>
      </c>
      <c r="W239" s="309"/>
      <c r="X239" s="309"/>
      <c r="Y239" s="309"/>
      <c r="Z239" s="309"/>
      <c r="AA239" s="309"/>
    </row>
    <row r="240" spans="2:27" s="602" customFormat="1" ht="14.65" customHeight="1" x14ac:dyDescent="0.25">
      <c r="B240" s="580" t="s">
        <v>318</v>
      </c>
      <c r="C240" s="576">
        <v>-989.20209217899946</v>
      </c>
      <c r="D240" s="577">
        <v>-276.56677277000006</v>
      </c>
      <c r="E240" s="577">
        <v>-712.63531940899941</v>
      </c>
      <c r="F240" s="578">
        <v>-1397.0539236281174</v>
      </c>
      <c r="G240" s="579">
        <v>-631.5693566799996</v>
      </c>
      <c r="H240" s="579">
        <v>-765.48456694811773</v>
      </c>
      <c r="I240" s="310"/>
      <c r="J240" s="310"/>
      <c r="N240" s="580" t="s">
        <v>332</v>
      </c>
      <c r="O240" s="576">
        <v>-989.20209217899946</v>
      </c>
      <c r="P240" s="577">
        <v>-276.56677277000006</v>
      </c>
      <c r="Q240" s="577">
        <v>-712.63531940899941</v>
      </c>
      <c r="R240" s="578">
        <v>-1397.0539236281174</v>
      </c>
      <c r="S240" s="579">
        <v>-631.5693566799996</v>
      </c>
      <c r="T240" s="579">
        <v>-765.48456694811773</v>
      </c>
      <c r="U240" s="310"/>
      <c r="V240" s="310"/>
      <c r="W240" s="603"/>
      <c r="X240" s="603"/>
      <c r="Y240" s="603"/>
      <c r="Z240" s="603"/>
      <c r="AA240" s="603"/>
    </row>
    <row r="241" spans="2:27" s="602" customFormat="1" ht="14.65" customHeight="1" thickBot="1" x14ac:dyDescent="0.3">
      <c r="B241" s="580" t="s">
        <v>319</v>
      </c>
      <c r="C241" s="576">
        <v>-372.69289827956152</v>
      </c>
      <c r="D241" s="577">
        <v>-278.79434521000002</v>
      </c>
      <c r="E241" s="577">
        <v>-93.898553069561501</v>
      </c>
      <c r="F241" s="578">
        <v>-427.18150323844628</v>
      </c>
      <c r="G241" s="579">
        <v>-341.42330423999999</v>
      </c>
      <c r="H241" s="579">
        <v>-85.758198998446289</v>
      </c>
      <c r="I241" s="310"/>
      <c r="J241" s="310"/>
      <c r="N241" s="580" t="s">
        <v>333</v>
      </c>
      <c r="O241" s="576">
        <v>-372.69289827956152</v>
      </c>
      <c r="P241" s="577">
        <v>-278.79434521000002</v>
      </c>
      <c r="Q241" s="577">
        <v>-93.898553069561501</v>
      </c>
      <c r="R241" s="578">
        <v>-427.18150323844628</v>
      </c>
      <c r="S241" s="579">
        <v>-341.42330423999999</v>
      </c>
      <c r="T241" s="579">
        <v>-85.758198998446289</v>
      </c>
      <c r="U241" s="310"/>
      <c r="V241" s="310"/>
      <c r="W241" s="603"/>
      <c r="X241" s="603"/>
      <c r="Y241" s="603"/>
      <c r="Z241" s="603"/>
      <c r="AA241" s="603"/>
    </row>
    <row r="242" spans="2:27" s="310" customFormat="1" ht="34.35" customHeight="1" thickBot="1" x14ac:dyDescent="0.3">
      <c r="B242" s="570" t="s">
        <v>320</v>
      </c>
      <c r="C242" s="571">
        <v>358.2165594163074</v>
      </c>
      <c r="D242" s="572">
        <v>380.54353887999974</v>
      </c>
      <c r="E242" s="572">
        <v>-22.326979463692567</v>
      </c>
      <c r="F242" s="573">
        <v>278.3623875234278</v>
      </c>
      <c r="G242" s="574">
        <v>253.13955252000017</v>
      </c>
      <c r="H242" s="574">
        <v>25.222835003426951</v>
      </c>
      <c r="N242" s="570" t="s">
        <v>334</v>
      </c>
      <c r="O242" s="571">
        <v>358.2165594163074</v>
      </c>
      <c r="P242" s="572">
        <v>380.54353887999974</v>
      </c>
      <c r="Q242" s="572">
        <v>-22.326979463692567</v>
      </c>
      <c r="R242" s="573">
        <v>278.3623875234278</v>
      </c>
      <c r="S242" s="574">
        <v>253.13955252000017</v>
      </c>
      <c r="T242" s="574">
        <v>25.222835003426951</v>
      </c>
      <c r="W242" s="309"/>
      <c r="X242" s="309"/>
      <c r="Y242" s="309"/>
      <c r="Z242" s="309"/>
      <c r="AA242" s="309"/>
    </row>
    <row r="243" spans="2:27" s="310" customFormat="1" ht="14.25" customHeight="1" x14ac:dyDescent="0.25">
      <c r="B243" s="575" t="s">
        <v>321</v>
      </c>
      <c r="C243" s="576">
        <v>262.51948965112399</v>
      </c>
      <c r="D243" s="577">
        <v>44.439645470000201</v>
      </c>
      <c r="E243" s="577">
        <v>218.0798441811238</v>
      </c>
      <c r="F243" s="578">
        <v>-760.43367181685198</v>
      </c>
      <c r="G243" s="579">
        <v>-166.67329879000002</v>
      </c>
      <c r="H243" s="579">
        <v>-593.76037302685199</v>
      </c>
      <c r="N243" s="575" t="s">
        <v>335</v>
      </c>
      <c r="O243" s="576">
        <v>262.51948965112399</v>
      </c>
      <c r="P243" s="577">
        <v>44.439645470000201</v>
      </c>
      <c r="Q243" s="577">
        <v>218.0798441811238</v>
      </c>
      <c r="R243" s="578">
        <v>-760.43367181685198</v>
      </c>
      <c r="S243" s="579">
        <v>-166.67329879000002</v>
      </c>
      <c r="T243" s="579">
        <v>-593.76037302685199</v>
      </c>
      <c r="W243" s="309"/>
      <c r="X243" s="309"/>
      <c r="Y243" s="309"/>
      <c r="Z243" s="309"/>
      <c r="AA243" s="309"/>
    </row>
    <row r="244" spans="2:27" s="310" customFormat="1" ht="14.25" customHeight="1" x14ac:dyDescent="0.25">
      <c r="B244" s="575" t="s">
        <v>322</v>
      </c>
      <c r="C244" s="576">
        <v>-192.88915416598644</v>
      </c>
      <c r="D244" s="577">
        <v>-140.21602140999991</v>
      </c>
      <c r="E244" s="577">
        <v>-52.673132755986529</v>
      </c>
      <c r="F244" s="578">
        <v>-271.81025882207928</v>
      </c>
      <c r="G244" s="579">
        <v>-212.25595558000001</v>
      </c>
      <c r="H244" s="579">
        <v>-59.554303242079271</v>
      </c>
      <c r="N244" s="575" t="s">
        <v>336</v>
      </c>
      <c r="O244" s="576">
        <v>-192.88915416598644</v>
      </c>
      <c r="P244" s="577">
        <v>-140.21602140999991</v>
      </c>
      <c r="Q244" s="577">
        <v>-52.673132755986529</v>
      </c>
      <c r="R244" s="578">
        <v>-271.81025882207928</v>
      </c>
      <c r="S244" s="579">
        <v>-212.25595558000001</v>
      </c>
      <c r="T244" s="579">
        <v>-59.554303242079271</v>
      </c>
      <c r="W244" s="309"/>
      <c r="X244" s="309"/>
      <c r="Y244" s="309"/>
      <c r="Z244" s="309"/>
      <c r="AA244" s="309"/>
    </row>
    <row r="245" spans="2:27" s="310" customFormat="1" ht="15" customHeight="1" thickBot="1" x14ac:dyDescent="0.3">
      <c r="B245" s="575" t="s">
        <v>323</v>
      </c>
      <c r="C245" s="576">
        <v>-96.137936878542149</v>
      </c>
      <c r="D245" s="577">
        <v>-93.568248102704615</v>
      </c>
      <c r="E245" s="577">
        <v>-2.569688775837534</v>
      </c>
      <c r="F245" s="578">
        <v>-14.180635778013409</v>
      </c>
      <c r="G245" s="579">
        <v>1.4748995989963487</v>
      </c>
      <c r="H245" s="579">
        <v>-15.655535377009757</v>
      </c>
      <c r="N245" s="575" t="s">
        <v>337</v>
      </c>
      <c r="O245" s="576">
        <v>-96.137936878542149</v>
      </c>
      <c r="P245" s="577">
        <v>-93.568248102704615</v>
      </c>
      <c r="Q245" s="577">
        <v>-2.569688775837534</v>
      </c>
      <c r="R245" s="578">
        <v>-14.180635778013409</v>
      </c>
      <c r="S245" s="579">
        <v>1.4748995989963487</v>
      </c>
      <c r="T245" s="579">
        <v>-15.655535377009757</v>
      </c>
      <c r="W245" s="309"/>
      <c r="X245" s="309"/>
      <c r="Y245" s="309"/>
      <c r="Z245" s="309"/>
      <c r="AA245" s="309"/>
    </row>
    <row r="246" spans="2:27" s="310" customFormat="1" ht="29.25" customHeight="1" thickBot="1" x14ac:dyDescent="0.3">
      <c r="B246" s="570" t="s">
        <v>324</v>
      </c>
      <c r="C246" s="571">
        <v>331.70895802290283</v>
      </c>
      <c r="D246" s="572">
        <v>191.19891483729543</v>
      </c>
      <c r="E246" s="572">
        <v>140.51004318560717</v>
      </c>
      <c r="F246" s="573">
        <v>-768.06217889351694</v>
      </c>
      <c r="G246" s="574">
        <v>-248.41480225100352</v>
      </c>
      <c r="H246" s="574">
        <v>-643.74737664251404</v>
      </c>
      <c r="N246" s="570" t="s">
        <v>338</v>
      </c>
      <c r="O246" s="571">
        <v>331.70895802290283</v>
      </c>
      <c r="P246" s="572">
        <v>191.19891483729543</v>
      </c>
      <c r="Q246" s="572">
        <v>140.51004318560717</v>
      </c>
      <c r="R246" s="573">
        <v>-768.06217889351694</v>
      </c>
      <c r="S246" s="574">
        <v>-248.41480225100352</v>
      </c>
      <c r="T246" s="574">
        <v>-643.74737664251404</v>
      </c>
      <c r="W246" s="309"/>
      <c r="X246" s="309"/>
      <c r="Y246" s="309"/>
      <c r="Z246" s="309"/>
      <c r="AA246" s="309"/>
    </row>
    <row r="247" spans="2:27" s="310" customFormat="1" ht="15.6" customHeight="1" x14ac:dyDescent="0.25">
      <c r="B247" s="580" t="s">
        <v>467</v>
      </c>
      <c r="C247" s="576">
        <v>-273.54453004323204</v>
      </c>
      <c r="D247" s="577">
        <v>-120.75085887</v>
      </c>
      <c r="E247" s="577">
        <v>-152.79367117323204</v>
      </c>
      <c r="F247" s="578">
        <v>-435.43327048229588</v>
      </c>
      <c r="G247" s="579">
        <v>-236.56320225999994</v>
      </c>
      <c r="H247" s="579">
        <v>-198.87006822229594</v>
      </c>
      <c r="N247" s="580" t="s">
        <v>468</v>
      </c>
      <c r="O247" s="576">
        <v>-273.54453004323204</v>
      </c>
      <c r="P247" s="577">
        <v>-120.75085887</v>
      </c>
      <c r="Q247" s="577">
        <v>-152.79367117323204</v>
      </c>
      <c r="R247" s="578">
        <v>-435.43327048229588</v>
      </c>
      <c r="S247" s="579">
        <v>-236.56320225999994</v>
      </c>
      <c r="T247" s="579">
        <v>-198.87006822229594</v>
      </c>
      <c r="W247" s="309"/>
      <c r="X247" s="309"/>
      <c r="Y247" s="309"/>
      <c r="Z247" s="309"/>
      <c r="AA247" s="309"/>
    </row>
    <row r="248" spans="2:27" s="310" customFormat="1" ht="15.6" customHeight="1" x14ac:dyDescent="0.25">
      <c r="B248" s="580" t="s">
        <v>325</v>
      </c>
      <c r="C248" s="576">
        <v>0</v>
      </c>
      <c r="D248" s="577">
        <v>-155.87899999999999</v>
      </c>
      <c r="E248" s="577">
        <v>155.87899999999999</v>
      </c>
      <c r="F248" s="578">
        <v>0</v>
      </c>
      <c r="G248" s="579">
        <v>-177.34693332000001</v>
      </c>
      <c r="H248" s="579">
        <v>177.34693332000001</v>
      </c>
      <c r="N248" s="580" t="s">
        <v>469</v>
      </c>
      <c r="O248" s="576">
        <v>0</v>
      </c>
      <c r="P248" s="577">
        <v>-155.87899999999999</v>
      </c>
      <c r="Q248" s="577">
        <v>155.87899999999999</v>
      </c>
      <c r="R248" s="578">
        <v>0</v>
      </c>
      <c r="S248" s="579">
        <v>-177.34693332000001</v>
      </c>
      <c r="T248" s="579">
        <v>177.34693332000001</v>
      </c>
      <c r="W248" s="309"/>
      <c r="X248" s="309"/>
      <c r="Y248" s="309"/>
      <c r="Z248" s="309"/>
      <c r="AA248" s="309"/>
    </row>
    <row r="249" spans="2:27" s="310" customFormat="1" ht="27" customHeight="1" thickBot="1" x14ac:dyDescent="0.3">
      <c r="B249" s="580" t="s">
        <v>470</v>
      </c>
      <c r="C249" s="576">
        <v>-264.52726828999994</v>
      </c>
      <c r="D249" s="577">
        <v>0</v>
      </c>
      <c r="E249" s="577">
        <v>-264.52726828999994</v>
      </c>
      <c r="F249" s="578">
        <v>-416.47567607000002</v>
      </c>
      <c r="G249" s="579">
        <v>0</v>
      </c>
      <c r="H249" s="579">
        <v>-416.47567607000002</v>
      </c>
      <c r="N249" s="580" t="s">
        <v>339</v>
      </c>
      <c r="O249" s="576">
        <v>-264.52726828999994</v>
      </c>
      <c r="P249" s="577">
        <v>0</v>
      </c>
      <c r="Q249" s="577">
        <v>-264.52726828999994</v>
      </c>
      <c r="R249" s="578">
        <v>-416.47567607000002</v>
      </c>
      <c r="S249" s="579">
        <v>0</v>
      </c>
      <c r="T249" s="579">
        <v>-416.47567607000002</v>
      </c>
      <c r="W249" s="309"/>
      <c r="X249" s="309"/>
      <c r="Y249" s="309"/>
      <c r="Z249" s="309"/>
      <c r="AA249" s="309"/>
    </row>
    <row r="250" spans="2:27" s="310" customFormat="1" ht="28.5" customHeight="1" thickBot="1" x14ac:dyDescent="0.3">
      <c r="B250" s="581" t="s">
        <v>326</v>
      </c>
      <c r="C250" s="571">
        <v>-206.36284031032915</v>
      </c>
      <c r="D250" s="582">
        <v>-85.430944032704559</v>
      </c>
      <c r="E250" s="582">
        <v>-120.93189627762482</v>
      </c>
      <c r="F250" s="573">
        <v>-1619.9711254458127</v>
      </c>
      <c r="G250" s="583">
        <v>-662.32493783100347</v>
      </c>
      <c r="H250" s="583">
        <v>-1081.74618761481</v>
      </c>
      <c r="N250" s="581" t="s">
        <v>340</v>
      </c>
      <c r="O250" s="571">
        <v>-206.36284031032915</v>
      </c>
      <c r="P250" s="582">
        <v>-85.430944032704559</v>
      </c>
      <c r="Q250" s="582">
        <v>-120.93189627762482</v>
      </c>
      <c r="R250" s="573">
        <v>-1619.9711254458127</v>
      </c>
      <c r="S250" s="583">
        <v>-662.32493783100347</v>
      </c>
      <c r="T250" s="583">
        <v>-1081.74618761481</v>
      </c>
      <c r="U250"/>
      <c r="V250"/>
      <c r="W250" s="309"/>
      <c r="X250" s="309"/>
      <c r="Y250" s="309"/>
      <c r="Z250" s="309"/>
      <c r="AA250" s="309"/>
    </row>
    <row r="251" spans="2:27" s="310" customFormat="1" ht="6" customHeight="1" x14ac:dyDescent="0.25">
      <c r="B251"/>
      <c r="C251"/>
      <c r="D251"/>
      <c r="E251"/>
      <c r="F251"/>
      <c r="G251"/>
      <c r="H251"/>
      <c r="I251"/>
      <c r="J251"/>
      <c r="N251"/>
      <c r="O251"/>
      <c r="P251"/>
      <c r="Q251"/>
      <c r="R251"/>
      <c r="S251"/>
      <c r="T251"/>
      <c r="U251"/>
      <c r="V251"/>
      <c r="W251" s="309"/>
      <c r="X251" s="309"/>
      <c r="Y251" s="309"/>
      <c r="Z251" s="309"/>
      <c r="AA251" s="309"/>
    </row>
    <row r="252" spans="2:27" s="310" customFormat="1" ht="14.65" customHeight="1" x14ac:dyDescent="0.25">
      <c r="B252" s="584" t="s">
        <v>327</v>
      </c>
      <c r="C252" s="585">
        <v>483.32642143325756</v>
      </c>
      <c r="D252" s="586">
        <v>64.61996567999995</v>
      </c>
      <c r="E252" s="586">
        <v>418.70645575325761</v>
      </c>
      <c r="F252" s="587">
        <v>227.80162404088514</v>
      </c>
      <c r="G252" s="588">
        <v>-190.9117568409971</v>
      </c>
      <c r="H252" s="589">
        <v>418.71338088188224</v>
      </c>
      <c r="I252"/>
      <c r="J252"/>
      <c r="N252" s="584" t="s">
        <v>341</v>
      </c>
      <c r="O252" s="585">
        <v>483.32642143325756</v>
      </c>
      <c r="P252" s="586">
        <v>64.61996567999995</v>
      </c>
      <c r="Q252" s="586">
        <v>418.70645575325761</v>
      </c>
      <c r="R252" s="587">
        <v>227.80162404088514</v>
      </c>
      <c r="S252" s="588">
        <v>-190.9117568409971</v>
      </c>
      <c r="T252" s="589">
        <v>418.71338088188224</v>
      </c>
      <c r="U252"/>
      <c r="V252"/>
      <c r="W252" s="309"/>
      <c r="X252" s="309"/>
      <c r="Y252" s="309"/>
      <c r="Z252" s="309"/>
      <c r="AA252" s="309"/>
    </row>
    <row r="253" spans="2:27" s="310" customFormat="1" ht="14.65" customHeight="1" x14ac:dyDescent="0.25">
      <c r="B253" s="590" t="s">
        <v>328</v>
      </c>
      <c r="C253" s="591">
        <v>6.6541177584865014</v>
      </c>
      <c r="D253" s="592">
        <v>15.372704279999999</v>
      </c>
      <c r="E253" s="592">
        <v>-8.7185865215134974</v>
      </c>
      <c r="F253" s="593">
        <v>152.41974571705472</v>
      </c>
      <c r="G253" s="594">
        <v>117.08749798100001</v>
      </c>
      <c r="H253" s="595">
        <v>35.332247736054711</v>
      </c>
      <c r="I253"/>
      <c r="J253"/>
      <c r="N253" s="590" t="s">
        <v>342</v>
      </c>
      <c r="O253" s="591">
        <v>6.6541177584865014</v>
      </c>
      <c r="P253" s="592">
        <v>15.372704279999999</v>
      </c>
      <c r="Q253" s="592">
        <v>-8.7185865215134974</v>
      </c>
      <c r="R253" s="593">
        <v>152.41974571705472</v>
      </c>
      <c r="S253" s="594">
        <v>117.08749798100001</v>
      </c>
      <c r="T253" s="595">
        <v>35.332247736054711</v>
      </c>
      <c r="U253"/>
      <c r="V253"/>
      <c r="W253" s="309"/>
      <c r="X253" s="309"/>
      <c r="Y253" s="309"/>
      <c r="Z253" s="309"/>
      <c r="AA253" s="309"/>
    </row>
    <row r="254" spans="2:27" s="310" customFormat="1" ht="14.65" customHeight="1" x14ac:dyDescent="0.25">
      <c r="B254" s="596" t="s">
        <v>329</v>
      </c>
      <c r="C254" s="597">
        <v>283.61706277913072</v>
      </c>
      <c r="D254" s="598">
        <v>-5.4382740699998067</v>
      </c>
      <c r="E254" s="598">
        <v>289.05533684913053</v>
      </c>
      <c r="F254" s="599">
        <v>-1239.7497556878729</v>
      </c>
      <c r="G254" s="600">
        <v>-736.1491966910005</v>
      </c>
      <c r="H254" s="601">
        <v>-627.70055899687304</v>
      </c>
      <c r="I254"/>
      <c r="J254"/>
      <c r="N254" s="596" t="s">
        <v>343</v>
      </c>
      <c r="O254" s="597">
        <v>283.61706277913072</v>
      </c>
      <c r="P254" s="598">
        <v>-5.4382740699998067</v>
      </c>
      <c r="Q254" s="598">
        <v>289.05533684913053</v>
      </c>
      <c r="R254" s="599">
        <v>-1239.7497556878729</v>
      </c>
      <c r="S254" s="600">
        <v>-736.1491966910005</v>
      </c>
      <c r="T254" s="601">
        <v>-627.70055899687304</v>
      </c>
      <c r="U254"/>
      <c r="V254"/>
      <c r="W254" s="309"/>
      <c r="X254" s="309"/>
      <c r="Y254" s="309"/>
      <c r="Z254" s="309"/>
      <c r="AA254" s="309"/>
    </row>
    <row r="255" spans="2:27" s="310" customFormat="1" ht="27" customHeight="1" thickBot="1" x14ac:dyDescent="0.3"/>
    <row r="256" spans="2:27" ht="22.5" thickTop="1" thickBot="1" x14ac:dyDescent="0.3">
      <c r="B256" s="353" t="s">
        <v>0</v>
      </c>
      <c r="C256" s="354"/>
      <c r="D256" s="354"/>
      <c r="E256" s="354"/>
      <c r="F256" s="747" t="s">
        <v>15</v>
      </c>
      <c r="G256" s="747"/>
      <c r="H256" s="747"/>
      <c r="I256" s="748"/>
      <c r="N256" s="353" t="s">
        <v>0</v>
      </c>
      <c r="O256" s="354"/>
      <c r="P256" s="354"/>
      <c r="Q256" s="354"/>
      <c r="R256" s="747" t="s">
        <v>16</v>
      </c>
      <c r="S256" s="747"/>
      <c r="T256" s="747"/>
      <c r="U256" s="748"/>
    </row>
    <row r="257" spans="2:24" ht="42" customHeight="1" thickTop="1" thickBot="1" x14ac:dyDescent="0.3">
      <c r="B257" s="218" t="s">
        <v>68</v>
      </c>
      <c r="C257" s="225" t="s">
        <v>344</v>
      </c>
      <c r="D257" s="225" t="s">
        <v>345</v>
      </c>
      <c r="E257" s="277" t="s">
        <v>346</v>
      </c>
      <c r="F257" s="225" t="s">
        <v>347</v>
      </c>
      <c r="G257" s="225" t="s">
        <v>348</v>
      </c>
      <c r="H257" s="277" t="s">
        <v>349</v>
      </c>
      <c r="I257" s="278" t="s">
        <v>350</v>
      </c>
      <c r="N257" s="218" t="s">
        <v>52</v>
      </c>
      <c r="O257" s="225" t="s">
        <v>354</v>
      </c>
      <c r="P257" s="225" t="s">
        <v>355</v>
      </c>
      <c r="Q257" s="277" t="s">
        <v>356</v>
      </c>
      <c r="R257" s="225" t="s">
        <v>357</v>
      </c>
      <c r="S257" s="225" t="s">
        <v>358</v>
      </c>
      <c r="T257" s="277" t="s">
        <v>359</v>
      </c>
      <c r="U257" s="278" t="s">
        <v>360</v>
      </c>
    </row>
    <row r="258" spans="2:24" ht="16.5" thickTop="1" x14ac:dyDescent="0.25">
      <c r="B258" s="94" t="s">
        <v>105</v>
      </c>
      <c r="C258" s="95">
        <v>408.97766504573065</v>
      </c>
      <c r="D258" s="95">
        <v>-47.003077809833798</v>
      </c>
      <c r="E258" s="226">
        <v>361.97458723589682</v>
      </c>
      <c r="F258" s="95">
        <v>298.84261515376681</v>
      </c>
      <c r="G258" s="95">
        <v>-85.88707955190182</v>
      </c>
      <c r="H258" s="226">
        <v>212.95553560186499</v>
      </c>
      <c r="I258" s="96">
        <v>574.93012283776181</v>
      </c>
      <c r="N258" s="94" t="s">
        <v>285</v>
      </c>
      <c r="O258" s="95">
        <f>+C258</f>
        <v>408.97766504573065</v>
      </c>
      <c r="P258" s="95">
        <f t="shared" ref="P258:U265" si="33">+D258</f>
        <v>-47.003077809833798</v>
      </c>
      <c r="Q258" s="226">
        <f t="shared" si="33"/>
        <v>361.97458723589682</v>
      </c>
      <c r="R258" s="95">
        <f t="shared" si="33"/>
        <v>298.84261515376681</v>
      </c>
      <c r="S258" s="95">
        <f t="shared" si="33"/>
        <v>-85.88707955190182</v>
      </c>
      <c r="T258" s="226">
        <f t="shared" si="33"/>
        <v>212.95553560186499</v>
      </c>
      <c r="U258" s="96">
        <f t="shared" si="33"/>
        <v>574.93012283776181</v>
      </c>
    </row>
    <row r="259" spans="2:24" x14ac:dyDescent="0.25">
      <c r="B259" s="97" t="s">
        <v>351</v>
      </c>
      <c r="C259" s="98">
        <v>50.326388995730603</v>
      </c>
      <c r="D259" s="98">
        <v>-29.775105999833801</v>
      </c>
      <c r="E259" s="227">
        <v>20.551282995896802</v>
      </c>
      <c r="F259" s="98">
        <v>7.3611004269395153E-2</v>
      </c>
      <c r="G259" s="98">
        <v>-0.32489400016619996</v>
      </c>
      <c r="H259" s="227">
        <v>-0.25128299589680481</v>
      </c>
      <c r="I259" s="99">
        <v>20.299999999999997</v>
      </c>
      <c r="N259" s="97" t="s">
        <v>351</v>
      </c>
      <c r="O259" s="98">
        <f t="shared" ref="O259:O265" si="34">+C259</f>
        <v>50.326388995730603</v>
      </c>
      <c r="P259" s="98">
        <f t="shared" si="33"/>
        <v>-29.775105999833801</v>
      </c>
      <c r="Q259" s="227">
        <f t="shared" si="33"/>
        <v>20.551282995896802</v>
      </c>
      <c r="R259" s="98">
        <f t="shared" si="33"/>
        <v>7.3611004269395153E-2</v>
      </c>
      <c r="S259" s="98">
        <f t="shared" si="33"/>
        <v>-0.32489400016619996</v>
      </c>
      <c r="T259" s="227">
        <f t="shared" si="33"/>
        <v>-0.25128299589680481</v>
      </c>
      <c r="U259" s="99">
        <f t="shared" si="33"/>
        <v>20.299999999999997</v>
      </c>
    </row>
    <row r="260" spans="2:24" x14ac:dyDescent="0.25">
      <c r="B260" s="97" t="s">
        <v>19</v>
      </c>
      <c r="C260" s="98">
        <v>358.65127605000004</v>
      </c>
      <c r="D260" s="98">
        <v>-17.22797181</v>
      </c>
      <c r="E260" s="227">
        <v>341.42330424000005</v>
      </c>
      <c r="F260" s="98">
        <v>212.78552539999993</v>
      </c>
      <c r="G260" s="98">
        <v>-46.037267019999987</v>
      </c>
      <c r="H260" s="227">
        <v>166.74825837999992</v>
      </c>
      <c r="I260" s="99">
        <v>508.17156261999997</v>
      </c>
      <c r="N260" s="97" t="s">
        <v>361</v>
      </c>
      <c r="O260" s="98">
        <f t="shared" si="34"/>
        <v>358.65127605000004</v>
      </c>
      <c r="P260" s="98">
        <f t="shared" si="33"/>
        <v>-17.22797181</v>
      </c>
      <c r="Q260" s="227">
        <f t="shared" si="33"/>
        <v>341.42330424000005</v>
      </c>
      <c r="R260" s="98">
        <f t="shared" si="33"/>
        <v>212.78552539999993</v>
      </c>
      <c r="S260" s="98">
        <f t="shared" si="33"/>
        <v>-46.037267019999987</v>
      </c>
      <c r="T260" s="227">
        <f t="shared" si="33"/>
        <v>166.74825837999992</v>
      </c>
      <c r="U260" s="99">
        <f t="shared" si="33"/>
        <v>508.17156261999997</v>
      </c>
    </row>
    <row r="261" spans="2:24" x14ac:dyDescent="0.25">
      <c r="B261" s="97" t="s">
        <v>352</v>
      </c>
      <c r="C261" s="98">
        <v>0</v>
      </c>
      <c r="D261" s="98">
        <v>0</v>
      </c>
      <c r="E261" s="227">
        <v>0</v>
      </c>
      <c r="F261" s="98">
        <v>85.983478749497493</v>
      </c>
      <c r="G261" s="98">
        <v>-39.524918531735629</v>
      </c>
      <c r="H261" s="227">
        <v>46.458560217761864</v>
      </c>
      <c r="I261" s="99">
        <v>46.458560217761864</v>
      </c>
      <c r="N261" s="97" t="s">
        <v>352</v>
      </c>
      <c r="O261" s="98">
        <f t="shared" si="34"/>
        <v>0</v>
      </c>
      <c r="P261" s="98">
        <f t="shared" si="33"/>
        <v>0</v>
      </c>
      <c r="Q261" s="227">
        <f t="shared" si="33"/>
        <v>0</v>
      </c>
      <c r="R261" s="98">
        <f t="shared" si="33"/>
        <v>85.983478749497493</v>
      </c>
      <c r="S261" s="98">
        <f t="shared" si="33"/>
        <v>-39.524918531735629</v>
      </c>
      <c r="T261" s="227">
        <f t="shared" si="33"/>
        <v>46.458560217761864</v>
      </c>
      <c r="U261" s="99">
        <f t="shared" si="33"/>
        <v>46.458560217761864</v>
      </c>
    </row>
    <row r="262" spans="2:24" ht="15.75" x14ac:dyDescent="0.25">
      <c r="B262" s="100" t="s">
        <v>10</v>
      </c>
      <c r="C262" s="101">
        <v>55.6152662136614</v>
      </c>
      <c r="D262" s="101">
        <v>-4.3628065711119</v>
      </c>
      <c r="E262" s="228">
        <v>51.252459642549496</v>
      </c>
      <c r="F262" s="101">
        <v>735.55496352833313</v>
      </c>
      <c r="G262" s="101">
        <v>-126.85638805273418</v>
      </c>
      <c r="H262" s="228">
        <v>608.698575475599</v>
      </c>
      <c r="I262" s="102">
        <v>659.95103511814841</v>
      </c>
      <c r="N262" s="100" t="s">
        <v>12</v>
      </c>
      <c r="O262" s="101">
        <f t="shared" si="34"/>
        <v>55.6152662136614</v>
      </c>
      <c r="P262" s="101">
        <f t="shared" si="33"/>
        <v>-4.3628065711119</v>
      </c>
      <c r="Q262" s="228">
        <f t="shared" si="33"/>
        <v>51.252459642549496</v>
      </c>
      <c r="R262" s="101">
        <f t="shared" si="33"/>
        <v>735.55496352833313</v>
      </c>
      <c r="S262" s="101">
        <f t="shared" si="33"/>
        <v>-126.85638805273418</v>
      </c>
      <c r="T262" s="228">
        <f t="shared" si="33"/>
        <v>608.698575475599</v>
      </c>
      <c r="U262" s="102">
        <f t="shared" si="33"/>
        <v>659.95103511814841</v>
      </c>
    </row>
    <row r="263" spans="2:24" ht="15.75" x14ac:dyDescent="0.25">
      <c r="B263" s="100" t="s">
        <v>353</v>
      </c>
      <c r="C263" s="101">
        <v>15.739868029999998</v>
      </c>
      <c r="D263" s="101">
        <v>-2.2803070999999999</v>
      </c>
      <c r="E263" s="228">
        <v>13.459560929999999</v>
      </c>
      <c r="F263" s="101">
        <v>6.3209005700000009</v>
      </c>
      <c r="G263" s="101">
        <v>1.8212503999999186E-2</v>
      </c>
      <c r="H263" s="228">
        <v>6.3391130740000001</v>
      </c>
      <c r="I263" s="102">
        <v>19.798674003999999</v>
      </c>
      <c r="N263" s="100" t="s">
        <v>362</v>
      </c>
      <c r="O263" s="101">
        <f t="shared" si="34"/>
        <v>15.739868029999998</v>
      </c>
      <c r="P263" s="101">
        <f t="shared" si="33"/>
        <v>-2.2803070999999999</v>
      </c>
      <c r="Q263" s="228">
        <f t="shared" si="33"/>
        <v>13.459560929999999</v>
      </c>
      <c r="R263" s="101">
        <f t="shared" si="33"/>
        <v>6.3209005700000009</v>
      </c>
      <c r="S263" s="101">
        <f t="shared" si="33"/>
        <v>1.8212503999999186E-2</v>
      </c>
      <c r="T263" s="228">
        <f t="shared" si="33"/>
        <v>6.3391130740000001</v>
      </c>
      <c r="U263" s="102">
        <f t="shared" si="33"/>
        <v>19.798674003999999</v>
      </c>
    </row>
    <row r="264" spans="2:24" ht="16.5" thickBot="1" x14ac:dyDescent="0.3">
      <c r="B264" s="103" t="s">
        <v>27</v>
      </c>
      <c r="C264" s="104">
        <v>0.49470753000006673</v>
      </c>
      <c r="D264" s="104">
        <v>0</v>
      </c>
      <c r="E264" s="229">
        <v>0.49470753000006673</v>
      </c>
      <c r="F264" s="104">
        <v>16.120444609999932</v>
      </c>
      <c r="G264" s="104">
        <v>0</v>
      </c>
      <c r="H264" s="229">
        <v>16.120444609999932</v>
      </c>
      <c r="I264" s="105">
        <v>16.615152139999999</v>
      </c>
      <c r="N264" s="103" t="s">
        <v>103</v>
      </c>
      <c r="O264" s="104">
        <f t="shared" si="34"/>
        <v>0.49470753000006673</v>
      </c>
      <c r="P264" s="104">
        <f t="shared" si="33"/>
        <v>0</v>
      </c>
      <c r="Q264" s="229">
        <f t="shared" si="33"/>
        <v>0.49470753000006673</v>
      </c>
      <c r="R264" s="104">
        <f t="shared" si="33"/>
        <v>16.120444609999932</v>
      </c>
      <c r="S264" s="104">
        <f t="shared" si="33"/>
        <v>0</v>
      </c>
      <c r="T264" s="229">
        <f t="shared" si="33"/>
        <v>16.120444609999932</v>
      </c>
      <c r="U264" s="105">
        <f t="shared" si="33"/>
        <v>16.615152139999999</v>
      </c>
    </row>
    <row r="265" spans="2:24" ht="20.25" thickTop="1" thickBot="1" x14ac:dyDescent="0.3">
      <c r="B265" s="106" t="s">
        <v>182</v>
      </c>
      <c r="C265" s="107">
        <v>480.82750681939217</v>
      </c>
      <c r="D265" s="107">
        <v>-53.646191480945703</v>
      </c>
      <c r="E265" s="230">
        <v>427.18131533844644</v>
      </c>
      <c r="F265" s="107">
        <v>1056.8389238620998</v>
      </c>
      <c r="G265" s="107">
        <v>-212.72525510063602</v>
      </c>
      <c r="H265" s="230">
        <v>844.11366876146383</v>
      </c>
      <c r="I265" s="108">
        <v>1271.2949840999102</v>
      </c>
      <c r="N265" s="106" t="s">
        <v>182</v>
      </c>
      <c r="O265" s="107">
        <f t="shared" si="34"/>
        <v>480.82750681939217</v>
      </c>
      <c r="P265" s="107">
        <f t="shared" si="33"/>
        <v>-53.646191480945703</v>
      </c>
      <c r="Q265" s="230">
        <f t="shared" si="33"/>
        <v>427.18131533844644</v>
      </c>
      <c r="R265" s="107">
        <f t="shared" si="33"/>
        <v>1056.8389238620998</v>
      </c>
      <c r="S265" s="107">
        <f t="shared" si="33"/>
        <v>-212.72525510063602</v>
      </c>
      <c r="T265" s="230">
        <f t="shared" si="33"/>
        <v>844.11366876146383</v>
      </c>
      <c r="U265" s="108">
        <f t="shared" si="33"/>
        <v>1271.2949840999102</v>
      </c>
    </row>
    <row r="266" spans="2:24" ht="16.5" thickTop="1" thickBot="1" x14ac:dyDescent="0.3"/>
    <row r="267" spans="2:24" ht="17.25" outlineLevel="1" thickTop="1" thickBot="1" x14ac:dyDescent="0.3">
      <c r="B267" s="364" t="s">
        <v>363</v>
      </c>
      <c r="C267" s="365"/>
      <c r="D267" s="365"/>
      <c r="E267" s="365"/>
      <c r="F267" s="365"/>
      <c r="G267" s="366"/>
      <c r="H267" s="231"/>
      <c r="I267" s="231"/>
      <c r="J267" s="231"/>
      <c r="K267" s="231"/>
      <c r="L267" s="232"/>
      <c r="N267" s="364" t="s">
        <v>374</v>
      </c>
      <c r="O267" s="365"/>
      <c r="P267" s="365"/>
      <c r="Q267" s="365"/>
      <c r="R267" s="365"/>
      <c r="S267" s="366"/>
      <c r="T267" s="231"/>
      <c r="U267" s="231"/>
      <c r="V267" s="231"/>
      <c r="W267" s="231"/>
      <c r="X267" s="232"/>
    </row>
    <row r="268" spans="2:24" ht="17.25" customHeight="1" outlineLevel="1" thickTop="1" thickBot="1" x14ac:dyDescent="0.3">
      <c r="B268" s="4" t="s">
        <v>68</v>
      </c>
      <c r="C268" s="734" t="s">
        <v>53</v>
      </c>
      <c r="D268" s="735"/>
      <c r="E268" s="736" t="s">
        <v>54</v>
      </c>
      <c r="F268" s="737"/>
      <c r="G268" s="150" t="s">
        <v>25</v>
      </c>
      <c r="H268" s="744"/>
      <c r="I268" s="744"/>
      <c r="J268" s="744"/>
      <c r="K268" s="744"/>
      <c r="L268" s="233"/>
      <c r="N268" s="4" t="s">
        <v>52</v>
      </c>
      <c r="O268" s="734" t="s">
        <v>53</v>
      </c>
      <c r="P268" s="735"/>
      <c r="Q268" s="736" t="s">
        <v>54</v>
      </c>
      <c r="R268" s="737"/>
      <c r="S268" s="150" t="s">
        <v>25</v>
      </c>
      <c r="T268" s="749"/>
      <c r="U268" s="744"/>
      <c r="V268" s="744"/>
      <c r="W268" s="744"/>
      <c r="X268" s="330"/>
    </row>
    <row r="269" spans="2:24" ht="15.75" outlineLevel="1" thickTop="1" x14ac:dyDescent="0.25">
      <c r="B269" s="151" t="s">
        <v>105</v>
      </c>
      <c r="C269" s="152">
        <v>20873.574999999997</v>
      </c>
      <c r="D269" s="153">
        <v>0.77013161866780377</v>
      </c>
      <c r="E269" s="154">
        <v>22348.322</v>
      </c>
      <c r="F269" s="155">
        <v>0.77566879905410591</v>
      </c>
      <c r="G269" s="156">
        <v>7.0651385783221388E-2</v>
      </c>
      <c r="H269" s="196"/>
      <c r="I269" s="197"/>
      <c r="J269" s="196"/>
      <c r="K269" s="197"/>
      <c r="L269" s="234"/>
      <c r="N269" s="151" t="s">
        <v>285</v>
      </c>
      <c r="O269" s="152">
        <f>+C269</f>
        <v>20873.574999999997</v>
      </c>
      <c r="P269" s="153">
        <f t="shared" ref="P269:S273" si="35">+D269</f>
        <v>0.77013161866780377</v>
      </c>
      <c r="Q269" s="154">
        <f t="shared" si="35"/>
        <v>22348.322</v>
      </c>
      <c r="R269" s="155">
        <f t="shared" si="35"/>
        <v>0.77566879905410591</v>
      </c>
      <c r="S269" s="156">
        <f t="shared" si="35"/>
        <v>7.0651385783221388E-2</v>
      </c>
      <c r="T269" s="196"/>
      <c r="U269" s="197"/>
      <c r="V269" s="196"/>
      <c r="W269" s="197"/>
      <c r="X269" s="234"/>
    </row>
    <row r="270" spans="2:24" outlineLevel="1" x14ac:dyDescent="0.25">
      <c r="B270" s="74" t="s">
        <v>10</v>
      </c>
      <c r="C270" s="152">
        <v>5109.331000000001</v>
      </c>
      <c r="D270" s="153">
        <v>0.18850902892003835</v>
      </c>
      <c r="E270" s="154">
        <v>5283.0479999999998</v>
      </c>
      <c r="F270" s="157">
        <v>0.18336479568824879</v>
      </c>
      <c r="G270" s="156">
        <v>3.3999950287033398E-2</v>
      </c>
      <c r="H270" s="196"/>
      <c r="I270" s="197"/>
      <c r="J270" s="196"/>
      <c r="K270" s="197"/>
      <c r="L270" s="234"/>
      <c r="N270" s="74" t="s">
        <v>12</v>
      </c>
      <c r="O270" s="152">
        <f t="shared" ref="O270:O273" si="36">+C270</f>
        <v>5109.331000000001</v>
      </c>
      <c r="P270" s="153">
        <f t="shared" si="35"/>
        <v>0.18850902892003835</v>
      </c>
      <c r="Q270" s="154">
        <f t="shared" si="35"/>
        <v>5283.0479999999998</v>
      </c>
      <c r="R270" s="157">
        <f t="shared" si="35"/>
        <v>0.18336479568824879</v>
      </c>
      <c r="S270" s="156">
        <f t="shared" si="35"/>
        <v>3.3999950287033398E-2</v>
      </c>
      <c r="T270" s="196"/>
      <c r="U270" s="197"/>
      <c r="V270" s="196"/>
      <c r="W270" s="197"/>
      <c r="X270" s="234"/>
    </row>
    <row r="271" spans="2:24" outlineLevel="1" x14ac:dyDescent="0.25">
      <c r="B271" s="74" t="s">
        <v>364</v>
      </c>
      <c r="C271" s="152">
        <v>1121</v>
      </c>
      <c r="D271" s="153">
        <v>4.1359352412157865E-2</v>
      </c>
      <c r="E271" s="154">
        <v>1180.3109999999999</v>
      </c>
      <c r="F271" s="157">
        <v>4.0966405257645326E-2</v>
      </c>
      <c r="G271" s="156">
        <v>5.2909009812667218E-2</v>
      </c>
      <c r="H271" s="196"/>
      <c r="I271" s="197"/>
      <c r="J271" s="196"/>
      <c r="K271" s="197"/>
      <c r="L271" s="234"/>
      <c r="N271" s="74" t="s">
        <v>362</v>
      </c>
      <c r="O271" s="152">
        <f t="shared" si="36"/>
        <v>1121</v>
      </c>
      <c r="P271" s="153">
        <f t="shared" si="35"/>
        <v>4.1359352412157865E-2</v>
      </c>
      <c r="Q271" s="154">
        <f t="shared" si="35"/>
        <v>1180.3109999999999</v>
      </c>
      <c r="R271" s="157">
        <f t="shared" si="35"/>
        <v>4.0966405257645326E-2</v>
      </c>
      <c r="S271" s="156">
        <f t="shared" si="35"/>
        <v>5.2909009812667218E-2</v>
      </c>
      <c r="T271" s="196"/>
      <c r="U271" s="197"/>
      <c r="V271" s="196"/>
      <c r="W271" s="197"/>
      <c r="X271" s="234"/>
    </row>
    <row r="272" spans="2:24" ht="16.5" outlineLevel="1" thickBot="1" x14ac:dyDescent="0.3">
      <c r="B272" s="74" t="s">
        <v>365</v>
      </c>
      <c r="C272" s="152">
        <v>-12.976786799997171</v>
      </c>
      <c r="D272" s="158"/>
      <c r="E272" s="154">
        <v>-11.458169517597526</v>
      </c>
      <c r="F272" s="159"/>
      <c r="G272" s="156"/>
      <c r="H272" s="196"/>
      <c r="I272" s="198"/>
      <c r="J272" s="196"/>
      <c r="K272" s="235"/>
      <c r="L272" s="234"/>
      <c r="N272" s="74" t="s">
        <v>375</v>
      </c>
      <c r="O272" s="152">
        <f t="shared" si="36"/>
        <v>-12.976786799997171</v>
      </c>
      <c r="P272" s="158"/>
      <c r="Q272" s="154">
        <f t="shared" si="35"/>
        <v>-11.458169517597526</v>
      </c>
      <c r="R272" s="159"/>
      <c r="S272" s="156"/>
      <c r="T272" s="196"/>
      <c r="U272" s="198"/>
      <c r="V272" s="196"/>
      <c r="W272" s="235"/>
      <c r="X272" s="234"/>
    </row>
    <row r="273" spans="2:24" ht="17.25" outlineLevel="1" thickTop="1" thickBot="1" x14ac:dyDescent="0.3">
      <c r="B273" s="28" t="s">
        <v>182</v>
      </c>
      <c r="C273" s="160">
        <v>27090.929213200001</v>
      </c>
      <c r="D273" s="161"/>
      <c r="E273" s="162">
        <v>28800.222830482402</v>
      </c>
      <c r="F273" s="163"/>
      <c r="G273" s="92">
        <v>6.309468397449991E-2</v>
      </c>
      <c r="H273" s="236"/>
      <c r="I273" s="237"/>
      <c r="J273" s="236"/>
      <c r="K273" s="237"/>
      <c r="L273" s="238"/>
      <c r="N273" s="28" t="s">
        <v>182</v>
      </c>
      <c r="O273" s="160">
        <f t="shared" si="36"/>
        <v>27090.929213200001</v>
      </c>
      <c r="P273" s="161"/>
      <c r="Q273" s="162">
        <f t="shared" si="35"/>
        <v>28800.222830482402</v>
      </c>
      <c r="R273" s="163"/>
      <c r="S273" s="92">
        <f t="shared" si="35"/>
        <v>6.309468397449991E-2</v>
      </c>
      <c r="T273" s="236"/>
      <c r="U273" s="237"/>
      <c r="V273" s="236"/>
      <c r="W273" s="237"/>
      <c r="X273" s="238"/>
    </row>
    <row r="274" spans="2:24" ht="16.5" outlineLevel="1" thickTop="1" thickBot="1" x14ac:dyDescent="0.3">
      <c r="B274" s="93"/>
      <c r="C274" s="164"/>
      <c r="D274" s="165"/>
      <c r="E274" s="166"/>
      <c r="F274" s="165"/>
      <c r="G274" s="250"/>
      <c r="H274" s="239"/>
      <c r="I274" s="240"/>
      <c r="J274" s="239"/>
      <c r="K274" s="240"/>
      <c r="L274" s="241"/>
      <c r="N274" s="93"/>
      <c r="O274" s="164"/>
      <c r="P274" s="165"/>
      <c r="Q274" s="166"/>
      <c r="R274" s="165"/>
      <c r="S274" s="250"/>
      <c r="T274" s="239"/>
      <c r="U274" s="240"/>
      <c r="V274" s="239"/>
      <c r="W274" s="240"/>
      <c r="X274" s="241"/>
    </row>
    <row r="275" spans="2:24" ht="17.25" outlineLevel="1" thickTop="1" thickBot="1" x14ac:dyDescent="0.3">
      <c r="B275" s="364" t="s">
        <v>366</v>
      </c>
      <c r="C275" s="365"/>
      <c r="D275" s="365"/>
      <c r="E275" s="365"/>
      <c r="F275" s="365"/>
      <c r="G275" s="366"/>
      <c r="H275" s="242"/>
      <c r="I275" s="242"/>
      <c r="J275" s="242"/>
      <c r="K275" s="242"/>
      <c r="L275" s="243"/>
      <c r="N275" s="364" t="s">
        <v>85</v>
      </c>
      <c r="O275" s="365"/>
      <c r="P275" s="365"/>
      <c r="Q275" s="365"/>
      <c r="R275" s="365"/>
      <c r="S275" s="366"/>
      <c r="T275" s="242"/>
      <c r="U275" s="242"/>
      <c r="V275" s="242"/>
      <c r="W275" s="242"/>
      <c r="X275" s="243"/>
    </row>
    <row r="276" spans="2:24" ht="17.25" customHeight="1" outlineLevel="1" thickTop="1" thickBot="1" x14ac:dyDescent="0.3">
      <c r="B276" s="4" t="s">
        <v>68</v>
      </c>
      <c r="C276" s="734" t="s">
        <v>53</v>
      </c>
      <c r="D276" s="735"/>
      <c r="E276" s="736" t="s">
        <v>54</v>
      </c>
      <c r="F276" s="737"/>
      <c r="G276" s="150" t="s">
        <v>25</v>
      </c>
      <c r="H276" s="744"/>
      <c r="I276" s="744"/>
      <c r="J276" s="744"/>
      <c r="K276" s="744"/>
      <c r="L276" s="233"/>
      <c r="N276" s="4" t="s">
        <v>52</v>
      </c>
      <c r="O276" s="734" t="s">
        <v>53</v>
      </c>
      <c r="P276" s="735"/>
      <c r="Q276" s="736" t="s">
        <v>54</v>
      </c>
      <c r="R276" s="737"/>
      <c r="S276" s="150" t="s">
        <v>25</v>
      </c>
      <c r="T276" s="749"/>
      <c r="U276" s="744"/>
      <c r="V276" s="744"/>
      <c r="W276" s="744"/>
      <c r="X276" s="330"/>
    </row>
    <row r="277" spans="2:24" ht="15.75" outlineLevel="1" thickTop="1" x14ac:dyDescent="0.25">
      <c r="B277" s="151" t="s">
        <v>105</v>
      </c>
      <c r="C277" s="152">
        <v>1617.9422844724963</v>
      </c>
      <c r="D277" s="153">
        <v>0.72937146169346134</v>
      </c>
      <c r="E277" s="154">
        <v>1826.7396316855106</v>
      </c>
      <c r="F277" s="155">
        <v>0.74524320177714876</v>
      </c>
      <c r="G277" s="156">
        <v>0.12905117148915446</v>
      </c>
      <c r="H277" s="196"/>
      <c r="I277" s="197"/>
      <c r="J277" s="196"/>
      <c r="K277" s="197"/>
      <c r="L277" s="234"/>
      <c r="N277" s="151" t="s">
        <v>285</v>
      </c>
      <c r="O277" s="152">
        <f>+C277</f>
        <v>1617.9422844724963</v>
      </c>
      <c r="P277" s="153">
        <f t="shared" ref="P277:S281" si="37">+D277</f>
        <v>0.72937146169346134</v>
      </c>
      <c r="Q277" s="154">
        <f t="shared" si="37"/>
        <v>1826.7396316855106</v>
      </c>
      <c r="R277" s="155">
        <f t="shared" si="37"/>
        <v>0.74524320177714876</v>
      </c>
      <c r="S277" s="156">
        <f t="shared" si="37"/>
        <v>0.12905117148915446</v>
      </c>
      <c r="T277" s="196"/>
      <c r="U277" s="197"/>
      <c r="V277" s="196"/>
      <c r="W277" s="197"/>
      <c r="X277" s="234"/>
    </row>
    <row r="278" spans="2:24" outlineLevel="1" x14ac:dyDescent="0.25">
      <c r="B278" s="74" t="s">
        <v>10</v>
      </c>
      <c r="C278" s="152">
        <v>535.56300000000135</v>
      </c>
      <c r="D278" s="153">
        <v>0.2414328198773128</v>
      </c>
      <c r="E278" s="154">
        <v>553.89399999999978</v>
      </c>
      <c r="F278" s="157">
        <v>0.22596856763012221</v>
      </c>
      <c r="G278" s="156">
        <v>3.4227532521847737E-2</v>
      </c>
      <c r="H278" s="196"/>
      <c r="I278" s="197"/>
      <c r="J278" s="196"/>
      <c r="K278" s="197"/>
      <c r="L278" s="234"/>
      <c r="N278" s="74" t="s">
        <v>12</v>
      </c>
      <c r="O278" s="152">
        <f t="shared" ref="O278:O281" si="38">+C278</f>
        <v>535.56300000000135</v>
      </c>
      <c r="P278" s="153">
        <f t="shared" si="37"/>
        <v>0.2414328198773128</v>
      </c>
      <c r="Q278" s="154">
        <f t="shared" si="37"/>
        <v>553.89399999999978</v>
      </c>
      <c r="R278" s="157">
        <f t="shared" si="37"/>
        <v>0.22596856763012221</v>
      </c>
      <c r="S278" s="156">
        <f t="shared" si="37"/>
        <v>3.4227532521847737E-2</v>
      </c>
      <c r="T278" s="196"/>
      <c r="U278" s="197"/>
      <c r="V278" s="196"/>
      <c r="W278" s="197"/>
      <c r="X278" s="234"/>
    </row>
    <row r="279" spans="2:24" outlineLevel="1" x14ac:dyDescent="0.25">
      <c r="B279" s="74" t="s">
        <v>364</v>
      </c>
      <c r="C279" s="152">
        <v>64.763964389999813</v>
      </c>
      <c r="D279" s="153">
        <v>2.9195718429225855E-2</v>
      </c>
      <c r="E279" s="154">
        <v>70.56569133999993</v>
      </c>
      <c r="F279" s="157">
        <v>2.8788230592729131E-2</v>
      </c>
      <c r="G279" s="156">
        <v>8.9582640665152979E-2</v>
      </c>
      <c r="H279" s="196"/>
      <c r="I279" s="197"/>
      <c r="J279" s="196"/>
      <c r="K279" s="197"/>
      <c r="L279" s="234"/>
      <c r="N279" s="74" t="s">
        <v>362</v>
      </c>
      <c r="O279" s="152">
        <f t="shared" si="38"/>
        <v>64.763964389999813</v>
      </c>
      <c r="P279" s="153">
        <f t="shared" si="37"/>
        <v>2.9195718429225855E-2</v>
      </c>
      <c r="Q279" s="154">
        <f t="shared" si="37"/>
        <v>70.56569133999993</v>
      </c>
      <c r="R279" s="157">
        <f t="shared" si="37"/>
        <v>2.8788230592729131E-2</v>
      </c>
      <c r="S279" s="156">
        <f t="shared" si="37"/>
        <v>8.9582640665152979E-2</v>
      </c>
      <c r="T279" s="196"/>
      <c r="U279" s="197"/>
      <c r="V279" s="196"/>
      <c r="W279" s="197"/>
      <c r="X279" s="234"/>
    </row>
    <row r="280" spans="2:24" ht="16.5" outlineLevel="1" thickBot="1" x14ac:dyDescent="0.3">
      <c r="B280" s="74" t="s">
        <v>365</v>
      </c>
      <c r="C280" s="152">
        <v>-47.242759549997118</v>
      </c>
      <c r="D280" s="168"/>
      <c r="E280" s="154">
        <v>-45.653476043007345</v>
      </c>
      <c r="F280" s="169"/>
      <c r="G280" s="156"/>
      <c r="H280" s="196"/>
      <c r="I280" s="198"/>
      <c r="J280" s="196"/>
      <c r="K280" s="235"/>
      <c r="L280" s="234"/>
      <c r="N280" s="74" t="s">
        <v>375</v>
      </c>
      <c r="O280" s="152">
        <f t="shared" si="38"/>
        <v>-47.242759549997118</v>
      </c>
      <c r="P280" s="329"/>
      <c r="Q280" s="154">
        <f t="shared" si="37"/>
        <v>-45.653476043007345</v>
      </c>
      <c r="R280" s="169"/>
      <c r="S280" s="156"/>
      <c r="T280" s="196"/>
      <c r="U280" s="198"/>
      <c r="V280" s="196"/>
      <c r="W280" s="235"/>
      <c r="X280" s="234"/>
    </row>
    <row r="281" spans="2:24" ht="17.25" outlineLevel="1" thickTop="1" thickBot="1" x14ac:dyDescent="0.3">
      <c r="B281" s="28" t="s">
        <v>182</v>
      </c>
      <c r="C281" s="160">
        <v>2171.0264893125004</v>
      </c>
      <c r="D281" s="161"/>
      <c r="E281" s="162">
        <v>2405.545846982503</v>
      </c>
      <c r="F281" s="163"/>
      <c r="G281" s="92">
        <v>0.1080223382001515</v>
      </c>
      <c r="H281" s="236"/>
      <c r="I281" s="237"/>
      <c r="J281" s="236"/>
      <c r="K281" s="237"/>
      <c r="L281" s="238"/>
      <c r="N281" s="28" t="s">
        <v>182</v>
      </c>
      <c r="O281" s="160">
        <f t="shared" si="38"/>
        <v>2171.0264893125004</v>
      </c>
      <c r="P281" s="161"/>
      <c r="Q281" s="162">
        <f t="shared" si="37"/>
        <v>2405.545846982503</v>
      </c>
      <c r="R281" s="163"/>
      <c r="S281" s="92">
        <f t="shared" si="37"/>
        <v>0.1080223382001515</v>
      </c>
      <c r="T281" s="236"/>
      <c r="U281" s="237"/>
      <c r="V281" s="236"/>
      <c r="W281" s="237"/>
      <c r="X281" s="238"/>
    </row>
    <row r="282" spans="2:24" ht="16.5" outlineLevel="1" thickTop="1" thickBot="1" x14ac:dyDescent="0.3">
      <c r="B282" s="93"/>
      <c r="C282" s="164"/>
      <c r="D282" s="165"/>
      <c r="E282" s="170"/>
      <c r="F282" s="165"/>
      <c r="G282" s="250"/>
      <c r="H282" s="239"/>
      <c r="I282" s="240"/>
      <c r="J282" s="244"/>
      <c r="K282" s="240"/>
      <c r="L282" s="241"/>
      <c r="N282" s="93"/>
      <c r="O282" s="164"/>
      <c r="P282" s="165"/>
      <c r="Q282" s="170"/>
      <c r="R282" s="165"/>
      <c r="S282" s="250"/>
      <c r="T282" s="239"/>
      <c r="U282" s="240"/>
      <c r="V282" s="244"/>
      <c r="W282" s="240"/>
      <c r="X282" s="241"/>
    </row>
    <row r="283" spans="2:24" ht="17.25" outlineLevel="1" thickTop="1" thickBot="1" x14ac:dyDescent="0.3">
      <c r="B283" s="364" t="s">
        <v>367</v>
      </c>
      <c r="C283" s="365"/>
      <c r="D283" s="365"/>
      <c r="E283" s="365"/>
      <c r="F283" s="365"/>
      <c r="G283" s="366"/>
      <c r="H283" s="242"/>
      <c r="I283" s="242"/>
      <c r="J283" s="242"/>
      <c r="K283" s="242"/>
      <c r="L283" s="243"/>
      <c r="N283" s="364" t="s">
        <v>88</v>
      </c>
      <c r="O283" s="365"/>
      <c r="P283" s="365"/>
      <c r="Q283" s="365"/>
      <c r="R283" s="365"/>
      <c r="S283" s="366"/>
      <c r="T283" s="242"/>
      <c r="U283" s="242"/>
      <c r="V283" s="242"/>
      <c r="W283" s="242"/>
      <c r="X283" s="243"/>
    </row>
    <row r="284" spans="2:24" ht="17.25" customHeight="1" outlineLevel="1" thickTop="1" thickBot="1" x14ac:dyDescent="0.3">
      <c r="B284" s="4" t="s">
        <v>68</v>
      </c>
      <c r="C284" s="734" t="s">
        <v>53</v>
      </c>
      <c r="D284" s="735"/>
      <c r="E284" s="736" t="s">
        <v>54</v>
      </c>
      <c r="F284" s="737"/>
      <c r="G284" s="150" t="s">
        <v>25</v>
      </c>
      <c r="H284" s="744"/>
      <c r="I284" s="744"/>
      <c r="J284" s="744"/>
      <c r="K284" s="744"/>
      <c r="L284" s="233"/>
      <c r="N284" s="4" t="s">
        <v>52</v>
      </c>
      <c r="O284" s="734" t="s">
        <v>53</v>
      </c>
      <c r="P284" s="735"/>
      <c r="Q284" s="736" t="s">
        <v>54</v>
      </c>
      <c r="R284" s="737"/>
      <c r="S284" s="150" t="s">
        <v>25</v>
      </c>
      <c r="T284" s="749"/>
      <c r="U284" s="744"/>
      <c r="V284" s="744"/>
      <c r="W284" s="744"/>
      <c r="X284" s="330"/>
    </row>
    <row r="285" spans="2:24" ht="15.75" outlineLevel="1" thickTop="1" x14ac:dyDescent="0.25">
      <c r="B285" s="151" t="s">
        <v>105</v>
      </c>
      <c r="C285" s="152">
        <v>1083.0744905499964</v>
      </c>
      <c r="D285" s="153">
        <v>0.6801303029930077</v>
      </c>
      <c r="E285" s="154">
        <v>1170.1346301155106</v>
      </c>
      <c r="F285" s="155">
        <v>0.68749012559474953</v>
      </c>
      <c r="G285" s="156">
        <v>8.0382411667090592E-2</v>
      </c>
      <c r="H285" s="196"/>
      <c r="I285" s="197"/>
      <c r="J285" s="196"/>
      <c r="K285" s="197"/>
      <c r="L285" s="234"/>
      <c r="N285" s="151" t="s">
        <v>285</v>
      </c>
      <c r="O285" s="152">
        <f>+C285</f>
        <v>1083.0744905499964</v>
      </c>
      <c r="P285" s="153">
        <f t="shared" ref="P285:S289" si="39">+D285</f>
        <v>0.6801303029930077</v>
      </c>
      <c r="Q285" s="154">
        <f t="shared" si="39"/>
        <v>1170.1346301155106</v>
      </c>
      <c r="R285" s="155">
        <f t="shared" si="39"/>
        <v>0.68749012559474953</v>
      </c>
      <c r="S285" s="156">
        <f t="shared" si="39"/>
        <v>8.0382411667090592E-2</v>
      </c>
      <c r="T285" s="196"/>
      <c r="U285" s="197"/>
      <c r="V285" s="196"/>
      <c r="W285" s="197"/>
      <c r="X285" s="234"/>
    </row>
    <row r="286" spans="2:24" outlineLevel="1" x14ac:dyDescent="0.25">
      <c r="B286" s="74" t="s">
        <v>10</v>
      </c>
      <c r="C286" s="152">
        <v>468.06900000000132</v>
      </c>
      <c r="D286" s="153">
        <v>0.28892983914705134</v>
      </c>
      <c r="E286" s="154">
        <v>486.69599999999974</v>
      </c>
      <c r="F286" s="157">
        <v>0.28636481781022399</v>
      </c>
      <c r="G286" s="156">
        <v>3.9795414778586835E-2</v>
      </c>
      <c r="H286" s="196"/>
      <c r="I286" s="197"/>
      <c r="J286" s="196"/>
      <c r="K286" s="197"/>
      <c r="L286" s="234"/>
      <c r="N286" s="74" t="s">
        <v>12</v>
      </c>
      <c r="O286" s="152">
        <f t="shared" ref="O286:O289" si="40">+C286</f>
        <v>468.06900000000132</v>
      </c>
      <c r="P286" s="153">
        <f t="shared" si="39"/>
        <v>0.28892983914705134</v>
      </c>
      <c r="Q286" s="154">
        <f t="shared" si="39"/>
        <v>486.69599999999974</v>
      </c>
      <c r="R286" s="157">
        <f t="shared" si="39"/>
        <v>0.28636481781022399</v>
      </c>
      <c r="S286" s="156">
        <f t="shared" si="39"/>
        <v>3.9795414778586835E-2</v>
      </c>
      <c r="T286" s="196"/>
      <c r="U286" s="197"/>
      <c r="V286" s="196"/>
      <c r="W286" s="197"/>
      <c r="X286" s="234"/>
    </row>
    <row r="287" spans="2:24" outlineLevel="1" x14ac:dyDescent="0.25">
      <c r="B287" s="74" t="s">
        <v>364</v>
      </c>
      <c r="C287" s="152">
        <v>41.30796438999981</v>
      </c>
      <c r="D287" s="153">
        <v>2.5939857859941021E-2</v>
      </c>
      <c r="E287" s="154">
        <v>42.735691339999931</v>
      </c>
      <c r="F287" s="157">
        <v>2.5145056595026576E-2</v>
      </c>
      <c r="G287" s="156">
        <v>3.4562994596406549E-2</v>
      </c>
      <c r="H287" s="196"/>
      <c r="I287" s="197"/>
      <c r="J287" s="196"/>
      <c r="K287" s="197"/>
      <c r="L287" s="234"/>
      <c r="N287" s="74" t="s">
        <v>362</v>
      </c>
      <c r="O287" s="152">
        <f t="shared" si="40"/>
        <v>41.30796438999981</v>
      </c>
      <c r="P287" s="153">
        <f t="shared" si="39"/>
        <v>2.5939857859941021E-2</v>
      </c>
      <c r="Q287" s="154">
        <f t="shared" si="39"/>
        <v>42.735691339999931</v>
      </c>
      <c r="R287" s="157">
        <f t="shared" si="39"/>
        <v>2.5145056595026576E-2</v>
      </c>
      <c r="S287" s="156">
        <f t="shared" si="39"/>
        <v>3.4562994596406549E-2</v>
      </c>
      <c r="T287" s="196"/>
      <c r="U287" s="197"/>
      <c r="V287" s="196"/>
      <c r="W287" s="197"/>
      <c r="X287" s="234"/>
    </row>
    <row r="288" spans="2:24" ht="16.5" outlineLevel="1" thickBot="1" x14ac:dyDescent="0.3">
      <c r="B288" s="74" t="s">
        <v>365</v>
      </c>
      <c r="C288" s="152">
        <v>-49.347759549996908</v>
      </c>
      <c r="D288" s="158"/>
      <c r="E288" s="154">
        <v>-47.750476043007041</v>
      </c>
      <c r="F288" s="169"/>
      <c r="G288" s="156"/>
      <c r="H288" s="196"/>
      <c r="I288" s="198"/>
      <c r="J288" s="196"/>
      <c r="K288" s="235"/>
      <c r="L288" s="234"/>
      <c r="N288" s="74" t="s">
        <v>375</v>
      </c>
      <c r="O288" s="152">
        <f t="shared" si="40"/>
        <v>-49.347759549996908</v>
      </c>
      <c r="P288" s="158"/>
      <c r="Q288" s="154">
        <f t="shared" si="39"/>
        <v>-47.750476043007041</v>
      </c>
      <c r="R288" s="169"/>
      <c r="S288" s="156"/>
      <c r="T288" s="196"/>
      <c r="U288" s="198"/>
      <c r="V288" s="196"/>
      <c r="W288" s="235"/>
      <c r="X288" s="234"/>
    </row>
    <row r="289" spans="2:24" ht="17.25" outlineLevel="1" thickTop="1" thickBot="1" x14ac:dyDescent="0.3">
      <c r="B289" s="28" t="s">
        <v>182</v>
      </c>
      <c r="C289" s="160">
        <v>1543.1036953900007</v>
      </c>
      <c r="D289" s="161"/>
      <c r="E289" s="162">
        <v>1651.8158454125032</v>
      </c>
      <c r="F289" s="163"/>
      <c r="G289" s="92">
        <v>7.0450320576172842E-2</v>
      </c>
      <c r="H289" s="236"/>
      <c r="I289" s="237"/>
      <c r="J289" s="236"/>
      <c r="K289" s="237"/>
      <c r="L289" s="238"/>
      <c r="N289" s="28" t="s">
        <v>182</v>
      </c>
      <c r="O289" s="160">
        <f t="shared" si="40"/>
        <v>1543.1036953900007</v>
      </c>
      <c r="P289" s="161"/>
      <c r="Q289" s="162">
        <f t="shared" si="39"/>
        <v>1651.8158454125032</v>
      </c>
      <c r="R289" s="163"/>
      <c r="S289" s="92">
        <f t="shared" si="39"/>
        <v>7.0450320576172842E-2</v>
      </c>
      <c r="T289" s="236"/>
      <c r="U289" s="237"/>
      <c r="V289" s="236"/>
      <c r="W289" s="237"/>
      <c r="X289" s="238"/>
    </row>
    <row r="290" spans="2:24" ht="16.5" outlineLevel="1" thickTop="1" thickBot="1" x14ac:dyDescent="0.3">
      <c r="B290" s="93"/>
      <c r="C290" s="164"/>
      <c r="D290" s="165"/>
      <c r="E290" s="166"/>
      <c r="F290" s="165"/>
      <c r="G290" s="167"/>
      <c r="H290" s="239"/>
      <c r="I290" s="240"/>
      <c r="J290" s="239"/>
      <c r="K290" s="240"/>
      <c r="L290" s="241"/>
      <c r="N290" s="93"/>
      <c r="O290" s="164"/>
      <c r="P290" s="165"/>
      <c r="Q290" s="166"/>
      <c r="R290" s="165"/>
      <c r="S290" s="167"/>
      <c r="T290" s="239"/>
      <c r="U290" s="240"/>
      <c r="V290" s="239"/>
      <c r="W290" s="240"/>
      <c r="X290" s="241"/>
    </row>
    <row r="291" spans="2:24" ht="17.25" outlineLevel="1" thickTop="1" thickBot="1" x14ac:dyDescent="0.3">
      <c r="B291" s="364" t="s">
        <v>368</v>
      </c>
      <c r="C291" s="365"/>
      <c r="D291" s="365"/>
      <c r="E291" s="365"/>
      <c r="F291" s="365"/>
      <c r="G291" s="366"/>
      <c r="H291" s="242"/>
      <c r="I291" s="242"/>
      <c r="J291" s="242"/>
      <c r="K291" s="242"/>
      <c r="L291" s="243"/>
      <c r="N291" s="364" t="s">
        <v>376</v>
      </c>
      <c r="O291" s="365"/>
      <c r="P291" s="365"/>
      <c r="Q291" s="365"/>
      <c r="R291" s="365"/>
      <c r="S291" s="366"/>
      <c r="T291" s="242"/>
      <c r="U291" s="242"/>
      <c r="V291" s="242"/>
      <c r="W291" s="242"/>
      <c r="X291" s="243"/>
    </row>
    <row r="292" spans="2:24" ht="17.25" customHeight="1" outlineLevel="1" thickTop="1" thickBot="1" x14ac:dyDescent="0.3">
      <c r="B292" s="4" t="s">
        <v>68</v>
      </c>
      <c r="C292" s="734" t="s">
        <v>53</v>
      </c>
      <c r="D292" s="735"/>
      <c r="E292" s="736" t="s">
        <v>54</v>
      </c>
      <c r="F292" s="737"/>
      <c r="G292" s="150" t="s">
        <v>25</v>
      </c>
      <c r="H292" s="744"/>
      <c r="I292" s="744"/>
      <c r="J292" s="744"/>
      <c r="K292" s="744"/>
      <c r="L292" s="233"/>
      <c r="N292" s="4" t="s">
        <v>52</v>
      </c>
      <c r="O292" s="734" t="s">
        <v>53</v>
      </c>
      <c r="P292" s="735"/>
      <c r="Q292" s="736" t="s">
        <v>54</v>
      </c>
      <c r="R292" s="737"/>
      <c r="S292" s="150" t="s">
        <v>25</v>
      </c>
      <c r="T292" s="749"/>
      <c r="U292" s="744"/>
      <c r="V292" s="744"/>
      <c r="W292" s="744"/>
      <c r="X292" s="330"/>
    </row>
    <row r="293" spans="2:24" ht="15.75" outlineLevel="1" thickTop="1" x14ac:dyDescent="0.25">
      <c r="B293" s="151" t="s">
        <v>105</v>
      </c>
      <c r="C293" s="152">
        <v>444.61517721027582</v>
      </c>
      <c r="D293" s="153">
        <v>0.60985729045190806</v>
      </c>
      <c r="E293" s="154">
        <v>469.56024569525749</v>
      </c>
      <c r="F293" s="155">
        <v>0.61085575444140372</v>
      </c>
      <c r="G293" s="156">
        <v>5.6104851484150231E-2</v>
      </c>
      <c r="H293" s="196"/>
      <c r="I293" s="197"/>
      <c r="J293" s="196"/>
      <c r="K293" s="197"/>
      <c r="L293" s="234"/>
      <c r="N293" s="151" t="s">
        <v>285</v>
      </c>
      <c r="O293" s="152">
        <f>+C293</f>
        <v>444.61517721027582</v>
      </c>
      <c r="P293" s="153">
        <f t="shared" ref="P293:S297" si="41">+D293</f>
        <v>0.60985729045190806</v>
      </c>
      <c r="Q293" s="154">
        <f t="shared" si="41"/>
        <v>469.56024569525749</v>
      </c>
      <c r="R293" s="155">
        <f t="shared" si="41"/>
        <v>0.61085575444140372</v>
      </c>
      <c r="S293" s="156">
        <f t="shared" si="41"/>
        <v>5.6104851484150231E-2</v>
      </c>
      <c r="T293" s="196"/>
      <c r="U293" s="197"/>
      <c r="V293" s="196"/>
      <c r="W293" s="197"/>
      <c r="X293" s="234"/>
    </row>
    <row r="294" spans="2:24" outlineLevel="1" x14ac:dyDescent="0.25">
      <c r="B294" s="74" t="s">
        <v>10</v>
      </c>
      <c r="C294" s="152">
        <v>259.73700000000133</v>
      </c>
      <c r="D294" s="153">
        <v>0.35626877166901871</v>
      </c>
      <c r="E294" s="154">
        <v>270.02799999999962</v>
      </c>
      <c r="F294" s="157">
        <v>0.35128220323692771</v>
      </c>
      <c r="G294" s="156">
        <v>3.9620847241626178E-2</v>
      </c>
      <c r="H294" s="196"/>
      <c r="I294" s="197"/>
      <c r="J294" s="196"/>
      <c r="K294" s="197"/>
      <c r="L294" s="234"/>
      <c r="N294" s="74" t="s">
        <v>12</v>
      </c>
      <c r="O294" s="152">
        <f t="shared" ref="O294:O297" si="42">+C294</f>
        <v>259.73700000000133</v>
      </c>
      <c r="P294" s="153">
        <f t="shared" si="41"/>
        <v>0.35626877166901871</v>
      </c>
      <c r="Q294" s="154">
        <f t="shared" si="41"/>
        <v>270.02799999999962</v>
      </c>
      <c r="R294" s="157">
        <f t="shared" si="41"/>
        <v>0.35128220323692771</v>
      </c>
      <c r="S294" s="156">
        <f t="shared" si="41"/>
        <v>3.9620847241626178E-2</v>
      </c>
      <c r="T294" s="196"/>
      <c r="U294" s="197"/>
      <c r="V294" s="196"/>
      <c r="W294" s="197"/>
      <c r="X294" s="234"/>
    </row>
    <row r="295" spans="2:24" outlineLevel="1" x14ac:dyDescent="0.25">
      <c r="B295" s="74" t="s">
        <v>364</v>
      </c>
      <c r="C295" s="152">
        <v>24.69572329249981</v>
      </c>
      <c r="D295" s="153">
        <v>3.3873937879073203E-2</v>
      </c>
      <c r="E295" s="154">
        <v>29.104268504999933</v>
      </c>
      <c r="F295" s="157">
        <v>3.7862042321668544E-2</v>
      </c>
      <c r="G295" s="156">
        <v>0.17851452092674758</v>
      </c>
      <c r="H295" s="196"/>
      <c r="I295" s="197"/>
      <c r="J295" s="196"/>
      <c r="K295" s="197"/>
      <c r="L295" s="234"/>
      <c r="N295" s="74" t="s">
        <v>362</v>
      </c>
      <c r="O295" s="152">
        <f t="shared" si="42"/>
        <v>24.69572329249981</v>
      </c>
      <c r="P295" s="153">
        <f t="shared" si="41"/>
        <v>3.3873937879073203E-2</v>
      </c>
      <c r="Q295" s="154">
        <f t="shared" si="41"/>
        <v>29.104268504999933</v>
      </c>
      <c r="R295" s="157">
        <f t="shared" si="41"/>
        <v>3.7862042321668544E-2</v>
      </c>
      <c r="S295" s="156">
        <f t="shared" si="41"/>
        <v>0.17851452092674758</v>
      </c>
      <c r="T295" s="196"/>
      <c r="U295" s="197"/>
      <c r="V295" s="196"/>
      <c r="W295" s="197"/>
      <c r="X295" s="234"/>
    </row>
    <row r="296" spans="2:24" ht="15.75" outlineLevel="1" thickBot="1" x14ac:dyDescent="0.3">
      <c r="B296" s="74" t="s">
        <v>365</v>
      </c>
      <c r="C296" s="152">
        <v>-37.645759549997209</v>
      </c>
      <c r="D296" s="153"/>
      <c r="E296" s="154">
        <v>9.9523956995312801E-2</v>
      </c>
      <c r="F296" s="157"/>
      <c r="G296" s="156"/>
      <c r="H296" s="196"/>
      <c r="I296" s="197"/>
      <c r="J296" s="196"/>
      <c r="K296" s="197"/>
      <c r="L296" s="234"/>
      <c r="N296" s="74" t="s">
        <v>375</v>
      </c>
      <c r="O296" s="152">
        <f t="shared" si="42"/>
        <v>-37.645759549997209</v>
      </c>
      <c r="P296" s="153"/>
      <c r="Q296" s="154">
        <f t="shared" si="41"/>
        <v>9.9523956995312801E-2</v>
      </c>
      <c r="R296" s="157"/>
      <c r="S296" s="156"/>
      <c r="T296" s="196"/>
      <c r="U296" s="197"/>
      <c r="V296" s="196"/>
      <c r="W296" s="197"/>
      <c r="X296" s="234"/>
    </row>
    <row r="297" spans="2:24" ht="17.25" outlineLevel="1" thickTop="1" thickBot="1" x14ac:dyDescent="0.3">
      <c r="B297" s="28" t="s">
        <v>182</v>
      </c>
      <c r="C297" s="160">
        <v>691.40214095277975</v>
      </c>
      <c r="D297" s="161"/>
      <c r="E297" s="162">
        <v>768.79203815725236</v>
      </c>
      <c r="F297" s="163"/>
      <c r="G297" s="92">
        <v>0.11193181597301138</v>
      </c>
      <c r="H297" s="236"/>
      <c r="I297" s="237"/>
      <c r="J297" s="236"/>
      <c r="K297" s="237"/>
      <c r="L297" s="238"/>
      <c r="N297" s="28" t="s">
        <v>182</v>
      </c>
      <c r="O297" s="160">
        <f t="shared" si="42"/>
        <v>691.40214095277975</v>
      </c>
      <c r="P297" s="161"/>
      <c r="Q297" s="162">
        <f t="shared" si="41"/>
        <v>768.79203815725236</v>
      </c>
      <c r="R297" s="163"/>
      <c r="S297" s="92">
        <f t="shared" si="41"/>
        <v>0.11193181597301138</v>
      </c>
      <c r="T297" s="236"/>
      <c r="U297" s="237"/>
      <c r="V297" s="236"/>
      <c r="W297" s="237"/>
      <c r="X297" s="238"/>
    </row>
    <row r="298" spans="2:24" ht="16.5" outlineLevel="1" thickTop="1" thickBot="1" x14ac:dyDescent="0.3">
      <c r="B298" s="93"/>
      <c r="C298" s="164"/>
      <c r="D298" s="165"/>
      <c r="E298" s="166"/>
      <c r="F298" s="165"/>
      <c r="G298" s="250"/>
      <c r="H298" s="245"/>
      <c r="I298" s="246"/>
      <c r="J298" s="245"/>
      <c r="K298" s="246"/>
      <c r="L298" s="247"/>
      <c r="N298" s="93"/>
      <c r="O298" s="164"/>
      <c r="P298" s="165"/>
      <c r="Q298" s="166"/>
      <c r="R298" s="165"/>
      <c r="S298" s="250"/>
      <c r="T298" s="245"/>
      <c r="U298" s="246"/>
      <c r="V298" s="245"/>
      <c r="W298" s="246"/>
      <c r="X298" s="247"/>
    </row>
    <row r="299" spans="2:24" ht="17.25" outlineLevel="1" thickTop="1" thickBot="1" x14ac:dyDescent="0.3">
      <c r="B299" s="364" t="s">
        <v>369</v>
      </c>
      <c r="C299" s="371"/>
      <c r="D299" s="365"/>
      <c r="E299" s="371"/>
      <c r="F299" s="365"/>
      <c r="G299" s="366"/>
      <c r="H299" s="242"/>
      <c r="I299" s="242"/>
      <c r="J299" s="242"/>
      <c r="K299" s="242"/>
      <c r="L299" s="248"/>
      <c r="N299" s="364" t="s">
        <v>377</v>
      </c>
      <c r="O299" s="371"/>
      <c r="P299" s="365"/>
      <c r="Q299" s="371"/>
      <c r="R299" s="365"/>
      <c r="S299" s="366"/>
      <c r="T299" s="242"/>
      <c r="U299" s="242"/>
      <c r="V299" s="242"/>
      <c r="W299" s="242"/>
      <c r="X299" s="248"/>
    </row>
    <row r="300" spans="2:24" ht="17.25" customHeight="1" outlineLevel="1" thickTop="1" thickBot="1" x14ac:dyDescent="0.3">
      <c r="B300" s="4" t="s">
        <v>68</v>
      </c>
      <c r="C300" s="745" t="s">
        <v>53</v>
      </c>
      <c r="D300" s="746"/>
      <c r="E300" s="722" t="s">
        <v>54</v>
      </c>
      <c r="F300" s="723"/>
      <c r="G300" s="150" t="s">
        <v>25</v>
      </c>
      <c r="H300" s="744"/>
      <c r="I300" s="744"/>
      <c r="J300" s="744"/>
      <c r="K300" s="744"/>
      <c r="L300" s="233"/>
      <c r="N300" s="4" t="s">
        <v>52</v>
      </c>
      <c r="O300" s="745" t="str">
        <f>+O292</f>
        <v>9M18</v>
      </c>
      <c r="P300" s="746"/>
      <c r="Q300" s="722" t="s">
        <v>54</v>
      </c>
      <c r="R300" s="723"/>
      <c r="S300" s="150" t="s">
        <v>25</v>
      </c>
      <c r="T300" s="749"/>
      <c r="U300" s="744"/>
      <c r="V300" s="744"/>
      <c r="W300" s="744"/>
      <c r="X300" s="330"/>
    </row>
    <row r="301" spans="2:24" ht="15.75" outlineLevel="1" thickTop="1" x14ac:dyDescent="0.25">
      <c r="B301" s="151" t="s">
        <v>105</v>
      </c>
      <c r="C301" s="716">
        <v>24432.684000000001</v>
      </c>
      <c r="D301" s="717"/>
      <c r="E301" s="724">
        <v>27189.124</v>
      </c>
      <c r="F301" s="725"/>
      <c r="G301" s="156">
        <v>0.11281773218202296</v>
      </c>
      <c r="H301" s="196"/>
      <c r="I301" s="203"/>
      <c r="J301" s="196"/>
      <c r="K301" s="203"/>
      <c r="L301" s="234"/>
      <c r="N301" s="151" t="s">
        <v>285</v>
      </c>
      <c r="O301" s="716">
        <f>+C301</f>
        <v>24432.684000000001</v>
      </c>
      <c r="P301" s="717"/>
      <c r="Q301" s="724">
        <f>+E301</f>
        <v>27189.124</v>
      </c>
      <c r="R301" s="725"/>
      <c r="S301" s="156">
        <f>+G301</f>
        <v>0.11281773218202296</v>
      </c>
      <c r="T301" s="196"/>
      <c r="U301" s="203"/>
      <c r="V301" s="196"/>
      <c r="W301" s="203"/>
      <c r="X301" s="234"/>
    </row>
    <row r="302" spans="2:24" outlineLevel="1" x14ac:dyDescent="0.25">
      <c r="B302" s="74" t="s">
        <v>10</v>
      </c>
      <c r="C302" s="718">
        <v>5585.7699745733316</v>
      </c>
      <c r="D302" s="719"/>
      <c r="E302" s="726">
        <v>5310.3098841697947</v>
      </c>
      <c r="F302" s="727"/>
      <c r="G302" s="156">
        <v>-4.9314614038430404E-2</v>
      </c>
      <c r="H302" s="196"/>
      <c r="I302" s="203"/>
      <c r="J302" s="196"/>
      <c r="K302" s="203"/>
      <c r="L302" s="234"/>
      <c r="N302" s="74" t="s">
        <v>12</v>
      </c>
      <c r="O302" s="718">
        <f t="shared" ref="O302:O304" si="43">+C302</f>
        <v>5585.7699745733316</v>
      </c>
      <c r="P302" s="719"/>
      <c r="Q302" s="726">
        <f t="shared" ref="Q302:Q304" si="44">+E302</f>
        <v>5310.3098841697947</v>
      </c>
      <c r="R302" s="727"/>
      <c r="S302" s="156">
        <f t="shared" ref="S302:S304" si="45">+G302</f>
        <v>-4.9314614038430404E-2</v>
      </c>
      <c r="T302" s="196"/>
      <c r="U302" s="203"/>
      <c r="V302" s="196"/>
      <c r="W302" s="203"/>
      <c r="X302" s="234"/>
    </row>
    <row r="303" spans="2:24" ht="15.75" outlineLevel="1" thickBot="1" x14ac:dyDescent="0.3">
      <c r="B303" s="74" t="s">
        <v>364</v>
      </c>
      <c r="C303" s="720">
        <v>1301.6866325899998</v>
      </c>
      <c r="D303" s="721"/>
      <c r="E303" s="728">
        <v>653.02906856999994</v>
      </c>
      <c r="F303" s="729"/>
      <c r="G303" s="156">
        <v>-0.49832083066670896</v>
      </c>
      <c r="H303" s="196"/>
      <c r="I303" s="203"/>
      <c r="J303" s="196"/>
      <c r="K303" s="203"/>
      <c r="L303" s="234"/>
      <c r="N303" s="74" t="s">
        <v>362</v>
      </c>
      <c r="O303" s="720">
        <f t="shared" si="43"/>
        <v>1301.6866325899998</v>
      </c>
      <c r="P303" s="721"/>
      <c r="Q303" s="728">
        <f t="shared" si="44"/>
        <v>653.02906856999994</v>
      </c>
      <c r="R303" s="729"/>
      <c r="S303" s="156">
        <f t="shared" si="45"/>
        <v>-0.49832083066670896</v>
      </c>
      <c r="T303" s="196"/>
      <c r="U303" s="203"/>
      <c r="V303" s="196"/>
      <c r="W303" s="203"/>
      <c r="X303" s="234"/>
    </row>
    <row r="304" spans="2:24" ht="17.25" outlineLevel="1" thickTop="1" thickBot="1" x14ac:dyDescent="0.3">
      <c r="B304" s="28" t="s">
        <v>182</v>
      </c>
      <c r="C304" s="732">
        <v>31320.140607163332</v>
      </c>
      <c r="D304" s="733"/>
      <c r="E304" s="730">
        <v>33152.462952739799</v>
      </c>
      <c r="F304" s="731"/>
      <c r="G304" s="92">
        <v>5.8503005096898875E-2</v>
      </c>
      <c r="H304" s="236"/>
      <c r="I304" s="249"/>
      <c r="J304" s="236"/>
      <c r="K304" s="249"/>
      <c r="L304" s="238"/>
      <c r="N304" s="28" t="s">
        <v>182</v>
      </c>
      <c r="O304" s="732">
        <f t="shared" si="43"/>
        <v>31320.140607163332</v>
      </c>
      <c r="P304" s="733"/>
      <c r="Q304" s="730">
        <f t="shared" si="44"/>
        <v>33152.462952739799</v>
      </c>
      <c r="R304" s="731"/>
      <c r="S304" s="92">
        <f t="shared" si="45"/>
        <v>5.8503005096898875E-2</v>
      </c>
      <c r="T304" s="236"/>
      <c r="U304" s="249"/>
      <c r="V304" s="236"/>
      <c r="W304" s="249"/>
      <c r="X304" s="238"/>
    </row>
    <row r="305" spans="2:24" ht="16.5" outlineLevel="1" thickTop="1" thickBot="1" x14ac:dyDescent="0.3">
      <c r="B305" s="93"/>
      <c r="C305" s="164"/>
      <c r="D305" s="165"/>
      <c r="E305" s="166"/>
      <c r="F305" s="165"/>
      <c r="G305" s="250"/>
      <c r="H305" s="239"/>
      <c r="I305" s="240"/>
      <c r="J305" s="239"/>
      <c r="K305" s="240"/>
      <c r="L305" s="241"/>
      <c r="N305" s="93"/>
      <c r="O305" s="164"/>
      <c r="P305" s="165"/>
      <c r="Q305" s="166"/>
      <c r="R305" s="165"/>
      <c r="S305" s="372"/>
      <c r="T305" s="201"/>
      <c r="U305" s="200"/>
      <c r="V305" s="201"/>
      <c r="W305" s="200"/>
      <c r="X305" s="202"/>
    </row>
    <row r="306" spans="2:24" ht="17.25" outlineLevel="1" thickTop="1" thickBot="1" x14ac:dyDescent="0.3">
      <c r="B306" s="364" t="s">
        <v>370</v>
      </c>
      <c r="C306" s="365"/>
      <c r="D306" s="365"/>
      <c r="E306" s="365"/>
      <c r="F306" s="365"/>
      <c r="G306" s="366"/>
      <c r="H306" s="242"/>
      <c r="I306" s="242"/>
      <c r="J306" s="242"/>
      <c r="K306" s="242"/>
      <c r="L306" s="243"/>
      <c r="N306" s="364" t="s">
        <v>378</v>
      </c>
      <c r="O306" s="365"/>
      <c r="P306" s="365"/>
      <c r="Q306" s="365"/>
      <c r="R306" s="365"/>
      <c r="S306" s="366"/>
      <c r="T306" s="242"/>
      <c r="U306" s="242"/>
      <c r="V306" s="242"/>
      <c r="W306" s="242"/>
      <c r="X306" s="243"/>
    </row>
    <row r="307" spans="2:24" ht="17.25" outlineLevel="1" thickTop="1" thickBot="1" x14ac:dyDescent="0.3">
      <c r="B307" s="4" t="s">
        <v>68</v>
      </c>
      <c r="C307" s="251">
        <v>43372</v>
      </c>
      <c r="D307" s="171" t="s">
        <v>371</v>
      </c>
      <c r="E307" s="252">
        <v>43738</v>
      </c>
      <c r="F307" s="172" t="s">
        <v>371</v>
      </c>
      <c r="G307" s="150" t="s">
        <v>25</v>
      </c>
      <c r="H307" s="744"/>
      <c r="I307" s="744"/>
      <c r="J307" s="744"/>
      <c r="K307" s="744"/>
      <c r="L307" s="233"/>
      <c r="N307" s="4" t="s">
        <v>52</v>
      </c>
      <c r="O307" s="251">
        <v>43372</v>
      </c>
      <c r="P307" s="171" t="s">
        <v>379</v>
      </c>
      <c r="Q307" s="252">
        <v>43738</v>
      </c>
      <c r="R307" s="172" t="s">
        <v>379</v>
      </c>
      <c r="S307" s="150" t="s">
        <v>25</v>
      </c>
      <c r="T307" s="749"/>
      <c r="U307" s="744"/>
      <c r="V307" s="744"/>
      <c r="W307" s="744"/>
      <c r="X307" s="330"/>
    </row>
    <row r="308" spans="2:24" ht="15.75" outlineLevel="1" thickTop="1" x14ac:dyDescent="0.25">
      <c r="B308" s="151" t="s">
        <v>105</v>
      </c>
      <c r="C308" s="152">
        <v>58150.49579542</v>
      </c>
      <c r="D308" s="173">
        <v>23.357711493147796</v>
      </c>
      <c r="E308" s="154">
        <v>65114.66563673444</v>
      </c>
      <c r="F308" s="174">
        <v>24.848813463624872</v>
      </c>
      <c r="G308" s="156">
        <v>0.11976114298002161</v>
      </c>
      <c r="H308" s="196"/>
      <c r="I308" s="197"/>
      <c r="J308" s="196"/>
      <c r="K308" s="197"/>
      <c r="L308" s="234"/>
      <c r="N308" s="151" t="s">
        <v>285</v>
      </c>
      <c r="O308" s="152">
        <f>+C308</f>
        <v>58150.49579542</v>
      </c>
      <c r="P308" s="173">
        <f t="shared" ref="P308:S311" si="46">+D308</f>
        <v>23.357711493147796</v>
      </c>
      <c r="Q308" s="154">
        <f t="shared" si="46"/>
        <v>65114.66563673444</v>
      </c>
      <c r="R308" s="174">
        <f t="shared" si="46"/>
        <v>24.848813463624872</v>
      </c>
      <c r="S308" s="156">
        <f t="shared" si="46"/>
        <v>0.11976114298002161</v>
      </c>
      <c r="T308" s="196"/>
      <c r="U308" s="197"/>
      <c r="V308" s="196"/>
      <c r="W308" s="197"/>
      <c r="X308" s="234"/>
    </row>
    <row r="309" spans="2:24" outlineLevel="1" x14ac:dyDescent="0.25">
      <c r="B309" s="74" t="s">
        <v>10</v>
      </c>
      <c r="C309" s="152">
        <v>9721.3598927022413</v>
      </c>
      <c r="D309" s="173">
        <v>18.134999930852238</v>
      </c>
      <c r="E309" s="154">
        <v>9967.7214260452602</v>
      </c>
      <c r="F309" s="175">
        <v>18.237052501328336</v>
      </c>
      <c r="G309" s="156">
        <v>2.5342291208451329E-2</v>
      </c>
      <c r="H309" s="196"/>
      <c r="I309" s="197"/>
      <c r="J309" s="196"/>
      <c r="K309" s="197"/>
      <c r="L309" s="234"/>
      <c r="N309" s="74" t="s">
        <v>12</v>
      </c>
      <c r="O309" s="152">
        <f t="shared" ref="O309:O311" si="47">+C309</f>
        <v>9721.3598927022413</v>
      </c>
      <c r="P309" s="173">
        <f t="shared" si="46"/>
        <v>18.134999930852238</v>
      </c>
      <c r="Q309" s="154">
        <f t="shared" si="46"/>
        <v>9967.7214260452602</v>
      </c>
      <c r="R309" s="175">
        <f t="shared" si="46"/>
        <v>18.237052501328336</v>
      </c>
      <c r="S309" s="156">
        <f t="shared" si="46"/>
        <v>2.5342291208451329E-2</v>
      </c>
      <c r="T309" s="196"/>
      <c r="U309" s="197"/>
      <c r="V309" s="196"/>
      <c r="W309" s="197"/>
      <c r="X309" s="234"/>
    </row>
    <row r="310" spans="2:24" ht="15.75" outlineLevel="1" thickBot="1" x14ac:dyDescent="0.3">
      <c r="B310" s="74" t="s">
        <v>364</v>
      </c>
      <c r="C310" s="152">
        <v>2457.77714612</v>
      </c>
      <c r="D310" s="173">
        <v>19.664200525132951</v>
      </c>
      <c r="E310" s="154">
        <v>2500.62187851</v>
      </c>
      <c r="F310" s="175">
        <v>19.186763123508662</v>
      </c>
      <c r="G310" s="156">
        <v>1.7432309702137605E-2</v>
      </c>
      <c r="H310" s="196"/>
      <c r="I310" s="197"/>
      <c r="J310" s="196"/>
      <c r="K310" s="197"/>
      <c r="L310" s="234"/>
      <c r="N310" s="74" t="s">
        <v>362</v>
      </c>
      <c r="O310" s="152">
        <f t="shared" si="47"/>
        <v>2457.77714612</v>
      </c>
      <c r="P310" s="173">
        <f t="shared" si="46"/>
        <v>19.664200525132951</v>
      </c>
      <c r="Q310" s="154">
        <f t="shared" si="46"/>
        <v>2500.62187851</v>
      </c>
      <c r="R310" s="175">
        <f t="shared" si="46"/>
        <v>19.186763123508662</v>
      </c>
      <c r="S310" s="156">
        <f t="shared" si="46"/>
        <v>1.7432309702137605E-2</v>
      </c>
      <c r="T310" s="196"/>
      <c r="U310" s="197"/>
      <c r="V310" s="196"/>
      <c r="W310" s="197"/>
      <c r="X310" s="234"/>
    </row>
    <row r="311" spans="2:24" ht="17.25" outlineLevel="1" thickTop="1" thickBot="1" x14ac:dyDescent="0.3">
      <c r="B311" s="28" t="s">
        <v>182</v>
      </c>
      <c r="C311" s="160">
        <v>70329.632834242235</v>
      </c>
      <c r="D311" s="176">
        <v>22.322576001108455</v>
      </c>
      <c r="E311" s="162">
        <v>77584.008941289707</v>
      </c>
      <c r="F311" s="177">
        <v>23.529050904507113</v>
      </c>
      <c r="G311" s="92">
        <v>0.1031482152643266</v>
      </c>
      <c r="H311" s="196"/>
      <c r="I311" s="197"/>
      <c r="J311" s="196"/>
      <c r="K311" s="197"/>
      <c r="L311" s="234"/>
      <c r="N311" s="28" t="s">
        <v>182</v>
      </c>
      <c r="O311" s="160">
        <f t="shared" si="47"/>
        <v>70329.632834242235</v>
      </c>
      <c r="P311" s="176">
        <f t="shared" si="46"/>
        <v>22.322576001108455</v>
      </c>
      <c r="Q311" s="162">
        <f t="shared" si="46"/>
        <v>77584.008941289707</v>
      </c>
      <c r="R311" s="177">
        <f t="shared" si="46"/>
        <v>23.529050904507113</v>
      </c>
      <c r="S311" s="92">
        <f t="shared" si="46"/>
        <v>0.1031482152643266</v>
      </c>
      <c r="T311" s="236"/>
      <c r="U311" s="249"/>
      <c r="V311" s="236"/>
      <c r="W311" s="249"/>
      <c r="X311" s="238"/>
    </row>
    <row r="312" spans="2:24" ht="16.5" outlineLevel="1" thickTop="1" thickBot="1" x14ac:dyDescent="0.3">
      <c r="B312" s="93"/>
      <c r="C312" s="164"/>
      <c r="D312" s="165"/>
      <c r="E312" s="166"/>
      <c r="F312" s="165"/>
      <c r="G312" s="167"/>
      <c r="H312" s="199"/>
      <c r="I312" s="200"/>
      <c r="J312" s="201"/>
      <c r="K312" s="200"/>
      <c r="L312" s="202"/>
      <c r="N312" s="93"/>
      <c r="O312" s="164"/>
      <c r="P312" s="165"/>
      <c r="Q312" s="166"/>
      <c r="R312" s="165"/>
      <c r="S312" s="167"/>
      <c r="T312" s="199"/>
      <c r="U312" s="200"/>
      <c r="V312" s="201"/>
      <c r="W312" s="200"/>
      <c r="X312" s="202"/>
    </row>
    <row r="313" spans="2:24" ht="17.25" outlineLevel="1" thickTop="1" thickBot="1" x14ac:dyDescent="0.3">
      <c r="B313" s="364" t="s">
        <v>372</v>
      </c>
      <c r="C313" s="365"/>
      <c r="D313" s="365"/>
      <c r="E313" s="365"/>
      <c r="F313" s="365"/>
      <c r="G313" s="367"/>
      <c r="N313" s="364" t="s">
        <v>380</v>
      </c>
      <c r="O313" s="365"/>
      <c r="P313" s="365"/>
      <c r="Q313" s="365"/>
      <c r="R313" s="365"/>
      <c r="S313" s="367"/>
    </row>
    <row r="314" spans="2:24" ht="17.25" customHeight="1" outlineLevel="1" thickTop="1" thickBot="1" x14ac:dyDescent="0.3">
      <c r="B314" s="4" t="s">
        <v>68</v>
      </c>
      <c r="C314" s="251">
        <v>43372</v>
      </c>
      <c r="D314" s="251"/>
      <c r="E314" s="722">
        <v>43738</v>
      </c>
      <c r="F314" s="723"/>
      <c r="G314" s="150" t="str">
        <f>+G307</f>
        <v>Var.</v>
      </c>
      <c r="N314" s="4" t="s">
        <v>52</v>
      </c>
      <c r="O314" s="251">
        <v>43372</v>
      </c>
      <c r="P314" s="251"/>
      <c r="Q314" s="722">
        <v>43738</v>
      </c>
      <c r="R314" s="723"/>
      <c r="S314" s="150" t="s">
        <v>25</v>
      </c>
    </row>
    <row r="315" spans="2:24" ht="15.75" outlineLevel="1" thickTop="1" x14ac:dyDescent="0.25">
      <c r="B315" s="151" t="s">
        <v>105</v>
      </c>
      <c r="C315" s="152">
        <v>1726.6419142529971</v>
      </c>
      <c r="D315" s="153"/>
      <c r="E315" s="154">
        <v>1068.0306027117163</v>
      </c>
      <c r="F315" s="155"/>
      <c r="G315" s="156">
        <v>-0.38144059060805213</v>
      </c>
      <c r="N315" s="151" t="s">
        <v>285</v>
      </c>
      <c r="O315" s="152">
        <f>+C315</f>
        <v>1726.6419142529971</v>
      </c>
      <c r="P315" s="153"/>
      <c r="Q315" s="154">
        <f t="shared" ref="Q315:S319" si="48">+E315</f>
        <v>1068.0306027117163</v>
      </c>
      <c r="R315" s="155"/>
      <c r="S315" s="156">
        <f t="shared" si="48"/>
        <v>-0.38144059060805213</v>
      </c>
    </row>
    <row r="316" spans="2:24" outlineLevel="1" x14ac:dyDescent="0.25">
      <c r="B316" s="74" t="s">
        <v>10</v>
      </c>
      <c r="C316" s="152">
        <v>630.17414632923465</v>
      </c>
      <c r="D316" s="153"/>
      <c r="E316" s="154">
        <v>613.24743885882606</v>
      </c>
      <c r="F316" s="157"/>
      <c r="G316" s="156">
        <v>-2.6860364819798921E-2</v>
      </c>
      <c r="N316" s="74" t="s">
        <v>12</v>
      </c>
      <c r="O316" s="152">
        <f t="shared" ref="O316:O319" si="49">+C316</f>
        <v>630.17414632923465</v>
      </c>
      <c r="P316" s="153"/>
      <c r="Q316" s="154">
        <f t="shared" si="48"/>
        <v>613.24743885882606</v>
      </c>
      <c r="R316" s="157"/>
      <c r="S316" s="156">
        <f t="shared" si="48"/>
        <v>-2.6860364819798921E-2</v>
      </c>
    </row>
    <row r="317" spans="2:24" outlineLevel="1" x14ac:dyDescent="0.25">
      <c r="B317" s="74" t="s">
        <v>364</v>
      </c>
      <c r="C317" s="152">
        <v>-150.45949662714395</v>
      </c>
      <c r="D317" s="153"/>
      <c r="E317" s="154">
        <v>-134.96322926100609</v>
      </c>
      <c r="F317" s="157"/>
      <c r="G317" s="156">
        <v>-0.10299294968757877</v>
      </c>
      <c r="N317" s="74" t="s">
        <v>362</v>
      </c>
      <c r="O317" s="152">
        <f t="shared" si="49"/>
        <v>-150.45949662714395</v>
      </c>
      <c r="P317" s="153"/>
      <c r="Q317" s="154">
        <f t="shared" si="48"/>
        <v>-134.96322926100609</v>
      </c>
      <c r="R317" s="157"/>
      <c r="S317" s="156">
        <f t="shared" si="48"/>
        <v>-0.10299294968757877</v>
      </c>
    </row>
    <row r="318" spans="2:24" ht="15.75" outlineLevel="1" thickBot="1" x14ac:dyDescent="0.3">
      <c r="B318" s="74" t="s">
        <v>365</v>
      </c>
      <c r="C318" s="152">
        <v>-2078.6421629742563</v>
      </c>
      <c r="D318" s="153"/>
      <c r="E318" s="154">
        <v>-2782.7805209100015</v>
      </c>
      <c r="F318" s="157"/>
      <c r="G318" s="156">
        <v>0.33874919429528849</v>
      </c>
      <c r="N318" s="74" t="s">
        <v>375</v>
      </c>
      <c r="O318" s="152">
        <f t="shared" si="49"/>
        <v>-2078.6421629742563</v>
      </c>
      <c r="P318" s="153"/>
      <c r="Q318" s="154">
        <f t="shared" si="48"/>
        <v>-2782.7805209100015</v>
      </c>
      <c r="R318" s="157"/>
      <c r="S318" s="156">
        <f t="shared" si="48"/>
        <v>0.33874919429528849</v>
      </c>
    </row>
    <row r="319" spans="2:24" ht="17.25" outlineLevel="1" thickTop="1" thickBot="1" x14ac:dyDescent="0.3">
      <c r="B319" s="28" t="s">
        <v>182</v>
      </c>
      <c r="C319" s="160">
        <v>127.71440098083187</v>
      </c>
      <c r="D319" s="161"/>
      <c r="E319" s="162">
        <v>-1236.4657086004649</v>
      </c>
      <c r="F319" s="163"/>
      <c r="G319" s="92" t="s">
        <v>373</v>
      </c>
      <c r="N319" s="28" t="s">
        <v>182</v>
      </c>
      <c r="O319" s="160">
        <f t="shared" si="49"/>
        <v>127.71440098083187</v>
      </c>
      <c r="P319" s="161"/>
      <c r="Q319" s="162">
        <f t="shared" si="48"/>
        <v>-1236.4657086004649</v>
      </c>
      <c r="R319" s="163"/>
      <c r="S319" s="92" t="str">
        <f t="shared" si="48"/>
        <v>n.a.</v>
      </c>
    </row>
    <row r="320" spans="2:24" ht="16.5" thickTop="1" thickBot="1" x14ac:dyDescent="0.3"/>
    <row r="321" spans="2:16" ht="21.75" thickBot="1" x14ac:dyDescent="0.3">
      <c r="B321" s="373" t="s">
        <v>381</v>
      </c>
      <c r="C321" s="374" t="s">
        <v>53</v>
      </c>
      <c r="D321" s="375" t="s">
        <v>54</v>
      </c>
      <c r="E321" s="213"/>
      <c r="N321" s="373" t="s">
        <v>395</v>
      </c>
      <c r="O321" s="374" t="s">
        <v>53</v>
      </c>
      <c r="P321" s="375" t="s">
        <v>54</v>
      </c>
    </row>
    <row r="322" spans="2:16" ht="15.75" x14ac:dyDescent="0.25">
      <c r="B322" s="376" t="s">
        <v>382</v>
      </c>
      <c r="C322" s="377">
        <v>36.68</v>
      </c>
      <c r="D322" s="378">
        <v>36.659999999999997</v>
      </c>
      <c r="E322" s="214"/>
      <c r="N322" s="376" t="s">
        <v>396</v>
      </c>
      <c r="O322" s="377">
        <f>+C322</f>
        <v>36.68</v>
      </c>
      <c r="P322" s="378">
        <f>+D322</f>
        <v>36.659999999999997</v>
      </c>
    </row>
    <row r="323" spans="2:16" ht="15.75" x14ac:dyDescent="0.25">
      <c r="B323" s="376" t="s">
        <v>383</v>
      </c>
      <c r="C323" s="379">
        <v>0.17020258414420164</v>
      </c>
      <c r="D323" s="380">
        <v>-5.4525627044721414E-4</v>
      </c>
      <c r="E323" s="215"/>
      <c r="N323" s="376" t="s">
        <v>397</v>
      </c>
      <c r="O323" s="379">
        <f t="shared" ref="O323:O334" si="50">+C323</f>
        <v>0.17020258414420164</v>
      </c>
      <c r="P323" s="380">
        <f t="shared" ref="P323:P334" si="51">+D323</f>
        <v>-5.4525627044721414E-4</v>
      </c>
    </row>
    <row r="324" spans="2:16" ht="15.75" x14ac:dyDescent="0.25">
      <c r="B324" s="376" t="s">
        <v>384</v>
      </c>
      <c r="C324" s="381">
        <v>38.36</v>
      </c>
      <c r="D324" s="378">
        <v>40.97</v>
      </c>
      <c r="E324" s="213"/>
      <c r="N324" s="376" t="s">
        <v>398</v>
      </c>
      <c r="O324" s="381">
        <f t="shared" si="50"/>
        <v>38.36</v>
      </c>
      <c r="P324" s="378">
        <f t="shared" si="51"/>
        <v>40.97</v>
      </c>
    </row>
    <row r="325" spans="2:16" ht="15.75" x14ac:dyDescent="0.25">
      <c r="B325" s="382" t="s">
        <v>385</v>
      </c>
      <c r="C325" s="383">
        <v>43308</v>
      </c>
      <c r="D325" s="384">
        <v>43585</v>
      </c>
      <c r="E325" s="213"/>
      <c r="N325" s="382" t="s">
        <v>399</v>
      </c>
      <c r="O325" s="383">
        <f t="shared" si="50"/>
        <v>43308</v>
      </c>
      <c r="P325" s="384">
        <f t="shared" si="51"/>
        <v>43585</v>
      </c>
    </row>
    <row r="326" spans="2:16" ht="15.75" x14ac:dyDescent="0.25">
      <c r="B326" s="376" t="s">
        <v>386</v>
      </c>
      <c r="C326" s="381">
        <v>26.67</v>
      </c>
      <c r="D326" s="378">
        <v>32.32</v>
      </c>
      <c r="E326" s="213"/>
      <c r="N326" s="376" t="s">
        <v>400</v>
      </c>
      <c r="O326" s="381">
        <f t="shared" si="50"/>
        <v>26.67</v>
      </c>
      <c r="P326" s="378">
        <f t="shared" si="51"/>
        <v>32.32</v>
      </c>
    </row>
    <row r="327" spans="2:16" ht="15.75" x14ac:dyDescent="0.25">
      <c r="B327" s="382" t="s">
        <v>387</v>
      </c>
      <c r="C327" s="383">
        <v>43166</v>
      </c>
      <c r="D327" s="384">
        <v>43692</v>
      </c>
      <c r="E327" s="213"/>
      <c r="N327" s="382" t="s">
        <v>401</v>
      </c>
      <c r="O327" s="383">
        <f t="shared" si="50"/>
        <v>43166</v>
      </c>
      <c r="P327" s="384">
        <f t="shared" si="51"/>
        <v>43692</v>
      </c>
    </row>
    <row r="328" spans="2:16" ht="16.5" thickBot="1" x14ac:dyDescent="0.3">
      <c r="B328" s="376" t="s">
        <v>388</v>
      </c>
      <c r="C328" s="381">
        <v>33.798878344215872</v>
      </c>
      <c r="D328" s="378">
        <v>36.934393037386222</v>
      </c>
      <c r="E328" s="213"/>
      <c r="N328" s="376" t="s">
        <v>402</v>
      </c>
      <c r="O328" s="381">
        <f t="shared" si="50"/>
        <v>33.798878344215872</v>
      </c>
      <c r="P328" s="378">
        <f t="shared" si="51"/>
        <v>36.934393037386222</v>
      </c>
    </row>
    <row r="329" spans="2:16" ht="15.75" x14ac:dyDescent="0.25">
      <c r="B329" s="385" t="s">
        <v>389</v>
      </c>
      <c r="C329" s="386">
        <v>133826.21400000001</v>
      </c>
      <c r="D329" s="387">
        <v>127717.008</v>
      </c>
      <c r="E329" s="213"/>
      <c r="N329" s="385" t="s">
        <v>403</v>
      </c>
      <c r="O329" s="386">
        <f t="shared" si="50"/>
        <v>133826.21400000001</v>
      </c>
      <c r="P329" s="387">
        <f t="shared" si="51"/>
        <v>127717.008</v>
      </c>
    </row>
    <row r="330" spans="2:16" ht="15.75" x14ac:dyDescent="0.25">
      <c r="B330" s="376" t="s">
        <v>390</v>
      </c>
      <c r="C330" s="388">
        <v>700.66080628272255</v>
      </c>
      <c r="D330" s="389">
        <v>668.67543455497378</v>
      </c>
      <c r="E330" s="213"/>
      <c r="N330" s="376" t="s">
        <v>404</v>
      </c>
      <c r="O330" s="388">
        <f t="shared" si="50"/>
        <v>700.66080628272255</v>
      </c>
      <c r="P330" s="389">
        <f t="shared" si="51"/>
        <v>668.67543455497378</v>
      </c>
    </row>
    <row r="331" spans="2:16" ht="15.75" x14ac:dyDescent="0.25">
      <c r="B331" s="376" t="s">
        <v>391</v>
      </c>
      <c r="C331" s="388">
        <v>4523.1759262529986</v>
      </c>
      <c r="D331" s="389">
        <v>4717.1501710310004</v>
      </c>
      <c r="E331" s="213"/>
      <c r="N331" s="376" t="s">
        <v>405</v>
      </c>
      <c r="O331" s="388">
        <f t="shared" si="50"/>
        <v>4523.1759262529986</v>
      </c>
      <c r="P331" s="389">
        <f t="shared" si="51"/>
        <v>4717.1501710310004</v>
      </c>
    </row>
    <row r="332" spans="2:16" ht="16.5" thickBot="1" x14ac:dyDescent="0.3">
      <c r="B332" s="390" t="s">
        <v>392</v>
      </c>
      <c r="C332" s="391">
        <v>23.68154935210994</v>
      </c>
      <c r="D332" s="392">
        <v>24.697121314298432</v>
      </c>
      <c r="E332" s="213"/>
      <c r="N332" s="390" t="s">
        <v>406</v>
      </c>
      <c r="O332" s="391">
        <f t="shared" si="50"/>
        <v>23.68154935210994</v>
      </c>
      <c r="P332" s="392">
        <f t="shared" si="51"/>
        <v>24.697121314298432</v>
      </c>
    </row>
    <row r="333" spans="2:16" ht="15.75" x14ac:dyDescent="0.25">
      <c r="B333" s="376" t="s">
        <v>393</v>
      </c>
      <c r="C333" s="393">
        <v>314.66000000000003</v>
      </c>
      <c r="D333" s="394">
        <v>314.66000000000003</v>
      </c>
      <c r="E333" s="216"/>
      <c r="N333" s="376" t="s">
        <v>407</v>
      </c>
      <c r="O333" s="393">
        <f t="shared" si="50"/>
        <v>314.66000000000003</v>
      </c>
      <c r="P333" s="394">
        <f t="shared" si="51"/>
        <v>314.66000000000003</v>
      </c>
    </row>
    <row r="334" spans="2:16" ht="16.5" thickBot="1" x14ac:dyDescent="0.3">
      <c r="B334" s="390" t="s">
        <v>394</v>
      </c>
      <c r="C334" s="395">
        <v>11541.728800000001</v>
      </c>
      <c r="D334" s="396">
        <v>11535.435600000001</v>
      </c>
      <c r="E334" s="217"/>
      <c r="N334" s="390" t="s">
        <v>408</v>
      </c>
      <c r="O334" s="395">
        <f t="shared" si="50"/>
        <v>11541.728800000001</v>
      </c>
      <c r="P334" s="396">
        <f t="shared" si="51"/>
        <v>11535.435600000001</v>
      </c>
    </row>
  </sheetData>
  <mergeCells count="100">
    <mergeCell ref="T307:U307"/>
    <mergeCell ref="V307:W307"/>
    <mergeCell ref="T292:U292"/>
    <mergeCell ref="V292:W292"/>
    <mergeCell ref="T300:U300"/>
    <mergeCell ref="V300:W300"/>
    <mergeCell ref="V268:W268"/>
    <mergeCell ref="V276:W276"/>
    <mergeCell ref="V284:W284"/>
    <mergeCell ref="T276:U276"/>
    <mergeCell ref="T284:U284"/>
    <mergeCell ref="T268:U268"/>
    <mergeCell ref="E314:F314"/>
    <mergeCell ref="O301:P301"/>
    <mergeCell ref="O302:P302"/>
    <mergeCell ref="O303:P303"/>
    <mergeCell ref="O304:P304"/>
    <mergeCell ref="Q301:R301"/>
    <mergeCell ref="Q302:R302"/>
    <mergeCell ref="Q303:R303"/>
    <mergeCell ref="Q304:R304"/>
    <mergeCell ref="Q314:R314"/>
    <mergeCell ref="H307:I307"/>
    <mergeCell ref="J307:K307"/>
    <mergeCell ref="H276:I276"/>
    <mergeCell ref="H284:I284"/>
    <mergeCell ref="J276:K276"/>
    <mergeCell ref="J284:K284"/>
    <mergeCell ref="Q276:R276"/>
    <mergeCell ref="Q284:R284"/>
    <mergeCell ref="O284:P284"/>
    <mergeCell ref="O276:P276"/>
    <mergeCell ref="H268:I268"/>
    <mergeCell ref="J268:K268"/>
    <mergeCell ref="Q268:R268"/>
    <mergeCell ref="O158:P158"/>
    <mergeCell ref="Q158:R158"/>
    <mergeCell ref="H300:I300"/>
    <mergeCell ref="J300:K300"/>
    <mergeCell ref="O300:P300"/>
    <mergeCell ref="C300:D300"/>
    <mergeCell ref="O292:P292"/>
    <mergeCell ref="C276:D276"/>
    <mergeCell ref="C284:D284"/>
    <mergeCell ref="C237:E237"/>
    <mergeCell ref="F237:H237"/>
    <mergeCell ref="N237:N238"/>
    <mergeCell ref="O237:Q237"/>
    <mergeCell ref="R237:T237"/>
    <mergeCell ref="T219:T220"/>
    <mergeCell ref="Q292:R292"/>
    <mergeCell ref="Q300:R300"/>
    <mergeCell ref="C292:D292"/>
    <mergeCell ref="E292:F292"/>
    <mergeCell ref="H292:I292"/>
    <mergeCell ref="J292:K292"/>
    <mergeCell ref="R256:U256"/>
    <mergeCell ref="O268:P268"/>
    <mergeCell ref="F256:I256"/>
    <mergeCell ref="C301:D301"/>
    <mergeCell ref="C302:D302"/>
    <mergeCell ref="C303:D303"/>
    <mergeCell ref="E300:F300"/>
    <mergeCell ref="E301:F301"/>
    <mergeCell ref="E302:F302"/>
    <mergeCell ref="E303:F303"/>
    <mergeCell ref="E304:F304"/>
    <mergeCell ref="C304:D304"/>
    <mergeCell ref="C268:D268"/>
    <mergeCell ref="E268:F268"/>
    <mergeCell ref="C145:E145"/>
    <mergeCell ref="B237:B238"/>
    <mergeCell ref="E158:F158"/>
    <mergeCell ref="E204:G204"/>
    <mergeCell ref="B203:G203"/>
    <mergeCell ref="C158:D158"/>
    <mergeCell ref="E276:F276"/>
    <mergeCell ref="E284:F284"/>
    <mergeCell ref="G234:H234"/>
    <mergeCell ref="C2:E2"/>
    <mergeCell ref="R219:R220"/>
    <mergeCell ref="C40:D40"/>
    <mergeCell ref="E40:F40"/>
    <mergeCell ref="O40:P40"/>
    <mergeCell ref="Q40:R40"/>
    <mergeCell ref="E219:E220"/>
    <mergeCell ref="F219:F220"/>
    <mergeCell ref="G219:G220"/>
    <mergeCell ref="I219:I220"/>
    <mergeCell ref="P219:P220"/>
    <mergeCell ref="Q219:Q220"/>
    <mergeCell ref="B69:G69"/>
    <mergeCell ref="N69:S69"/>
    <mergeCell ref="S219:S220"/>
    <mergeCell ref="D219:D220"/>
    <mergeCell ref="O145:Q145"/>
    <mergeCell ref="O2:Q2"/>
    <mergeCell ref="Q204:S204"/>
    <mergeCell ref="H219:H220"/>
    <mergeCell ref="O219:O22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68"/>
  <sheetViews>
    <sheetView showGridLines="0" tabSelected="1" topLeftCell="A121" zoomScale="70" zoomScaleNormal="70" workbookViewId="0">
      <selection activeCell="K150" sqref="K150"/>
    </sheetView>
  </sheetViews>
  <sheetFormatPr baseColWidth="10" defaultRowHeight="15" x14ac:dyDescent="0.25"/>
  <cols>
    <col min="1" max="1" width="2.5703125" customWidth="1"/>
    <col min="2" max="2" width="43" customWidth="1"/>
    <col min="3" max="3" width="15.28515625" customWidth="1"/>
    <col min="4" max="4" width="14.5703125" customWidth="1"/>
    <col min="5" max="5" width="13.7109375" customWidth="1"/>
    <col min="22" max="22" width="42.85546875" customWidth="1"/>
    <col min="23" max="24" width="13.140625" customWidth="1"/>
    <col min="25" max="25" width="11.28515625" customWidth="1"/>
  </cols>
  <sheetData>
    <row r="1" spans="2:27" ht="15.75" thickBot="1" x14ac:dyDescent="0.3"/>
    <row r="2" spans="2:27" ht="24" thickBot="1" x14ac:dyDescent="0.3">
      <c r="B2" s="397" t="s">
        <v>105</v>
      </c>
      <c r="C2" s="759" t="s">
        <v>409</v>
      </c>
      <c r="D2" s="759"/>
      <c r="E2" s="760"/>
      <c r="J2" s="191"/>
      <c r="V2" s="397" t="s">
        <v>285</v>
      </c>
      <c r="W2" s="759" t="s">
        <v>412</v>
      </c>
      <c r="X2" s="759"/>
      <c r="Y2" s="760" t="s">
        <v>3</v>
      </c>
    </row>
    <row r="3" spans="2:27" ht="15.75" thickBot="1" x14ac:dyDescent="0.3">
      <c r="B3" s="398" t="s">
        <v>68</v>
      </c>
      <c r="C3" s="399" t="s">
        <v>53</v>
      </c>
      <c r="D3" s="400" t="s">
        <v>54</v>
      </c>
      <c r="E3" s="401" t="s">
        <v>25</v>
      </c>
      <c r="I3" s="204"/>
      <c r="J3" s="195"/>
      <c r="V3" s="398" t="s">
        <v>52</v>
      </c>
      <c r="W3" s="399" t="s">
        <v>53</v>
      </c>
      <c r="X3" s="400" t="s">
        <v>54</v>
      </c>
      <c r="Y3" s="401" t="s">
        <v>25</v>
      </c>
    </row>
    <row r="4" spans="2:27" ht="15.75" x14ac:dyDescent="0.25">
      <c r="B4" s="402" t="s">
        <v>69</v>
      </c>
      <c r="C4" s="44">
        <v>20873.574999999997</v>
      </c>
      <c r="D4" s="111">
        <v>22348.322</v>
      </c>
      <c r="E4" s="403">
        <v>7.0651385783221388E-2</v>
      </c>
      <c r="I4" s="205"/>
      <c r="J4" s="206"/>
      <c r="V4" s="402" t="s">
        <v>55</v>
      </c>
      <c r="W4" s="44">
        <f>+C4</f>
        <v>20873.574999999997</v>
      </c>
      <c r="X4" s="111">
        <f t="shared" ref="X4:Y12" si="0">+D4</f>
        <v>22348.322</v>
      </c>
      <c r="Y4" s="403">
        <f t="shared" si="0"/>
        <v>7.0651385783221388E-2</v>
      </c>
    </row>
    <row r="5" spans="2:27" ht="15.75" x14ac:dyDescent="0.25">
      <c r="B5" s="402" t="s">
        <v>85</v>
      </c>
      <c r="C5" s="44">
        <v>1617.9422844724963</v>
      </c>
      <c r="D5" s="111">
        <v>1826.7396316855106</v>
      </c>
      <c r="E5" s="403">
        <v>0.12905117148915446</v>
      </c>
      <c r="I5" s="205"/>
      <c r="J5" s="206"/>
      <c r="V5" s="402" t="s">
        <v>85</v>
      </c>
      <c r="W5" s="44">
        <f t="shared" ref="W5:W12" si="1">+C5</f>
        <v>1617.9422844724963</v>
      </c>
      <c r="X5" s="111">
        <f t="shared" si="0"/>
        <v>1826.7396316855106</v>
      </c>
      <c r="Y5" s="403">
        <f t="shared" si="0"/>
        <v>0.12905117148915446</v>
      </c>
    </row>
    <row r="6" spans="2:27" x14ac:dyDescent="0.25">
      <c r="B6" s="404" t="s">
        <v>410</v>
      </c>
      <c r="C6" s="113">
        <v>7.7511508425006093E-2</v>
      </c>
      <c r="D6" s="114">
        <v>8.1739453713147267E-2</v>
      </c>
      <c r="E6" s="405"/>
      <c r="I6" s="205"/>
      <c r="J6" s="207"/>
      <c r="V6" s="404" t="s">
        <v>59</v>
      </c>
      <c r="W6" s="113">
        <f t="shared" si="1"/>
        <v>7.7511508425006093E-2</v>
      </c>
      <c r="X6" s="114">
        <f t="shared" si="0"/>
        <v>8.1739453713147267E-2</v>
      </c>
      <c r="Y6" s="405"/>
    </row>
    <row r="7" spans="2:27" ht="15.75" x14ac:dyDescent="0.25">
      <c r="B7" s="402" t="s">
        <v>88</v>
      </c>
      <c r="C7" s="44">
        <v>1083.0744905499964</v>
      </c>
      <c r="D7" s="111">
        <v>1170.1346301155106</v>
      </c>
      <c r="E7" s="403">
        <v>8.0382411667090592E-2</v>
      </c>
      <c r="I7" s="205"/>
      <c r="J7" s="206"/>
      <c r="V7" s="402" t="s">
        <v>88</v>
      </c>
      <c r="W7" s="44">
        <f t="shared" si="1"/>
        <v>1083.0744905499964</v>
      </c>
      <c r="X7" s="111">
        <f t="shared" si="0"/>
        <v>1170.1346301155106</v>
      </c>
      <c r="Y7" s="403">
        <f t="shared" si="0"/>
        <v>8.0382411667090592E-2</v>
      </c>
    </row>
    <row r="8" spans="2:27" x14ac:dyDescent="0.25">
      <c r="B8" s="404" t="s">
        <v>72</v>
      </c>
      <c r="C8" s="113">
        <v>5.1887349941253311E-2</v>
      </c>
      <c r="D8" s="114">
        <v>5.235894802820143E-2</v>
      </c>
      <c r="E8" s="405"/>
      <c r="J8" s="207"/>
      <c r="V8" s="404" t="s">
        <v>59</v>
      </c>
      <c r="W8" s="113">
        <f t="shared" si="1"/>
        <v>5.1887349941253311E-2</v>
      </c>
      <c r="X8" s="114">
        <f t="shared" si="0"/>
        <v>5.235894802820143E-2</v>
      </c>
      <c r="Y8" s="405"/>
    </row>
    <row r="9" spans="2:27" ht="15.75" x14ac:dyDescent="0.25">
      <c r="B9" s="402" t="s">
        <v>411</v>
      </c>
      <c r="C9" s="44">
        <v>444.61517721027582</v>
      </c>
      <c r="D9" s="111">
        <v>469.56024569525977</v>
      </c>
      <c r="E9" s="403">
        <v>5.6104851484155338E-2</v>
      </c>
      <c r="J9" s="206"/>
      <c r="V9" s="402" t="s">
        <v>98</v>
      </c>
      <c r="W9" s="44">
        <f t="shared" si="1"/>
        <v>444.61517721027582</v>
      </c>
      <c r="X9" s="111">
        <f t="shared" si="0"/>
        <v>469.56024569525977</v>
      </c>
      <c r="Y9" s="403">
        <f t="shared" si="0"/>
        <v>5.6104851484155338E-2</v>
      </c>
    </row>
    <row r="10" spans="2:27" x14ac:dyDescent="0.25">
      <c r="B10" s="404" t="s">
        <v>72</v>
      </c>
      <c r="C10" s="113">
        <v>2.1300384683039485E-2</v>
      </c>
      <c r="D10" s="114">
        <v>2.1010984435218885E-2</v>
      </c>
      <c r="E10" s="405"/>
      <c r="J10" s="206"/>
      <c r="V10" s="404" t="s">
        <v>59</v>
      </c>
      <c r="W10" s="113">
        <f t="shared" si="1"/>
        <v>2.1300384683039485E-2</v>
      </c>
      <c r="X10" s="114">
        <f t="shared" si="0"/>
        <v>2.1010984435218885E-2</v>
      </c>
      <c r="Y10" s="405"/>
    </row>
    <row r="11" spans="2:27" ht="15.75" x14ac:dyDescent="0.25">
      <c r="B11" s="402" t="s">
        <v>70</v>
      </c>
      <c r="C11" s="44">
        <v>58150.49579542</v>
      </c>
      <c r="D11" s="111">
        <v>65114.66563673444</v>
      </c>
      <c r="E11" s="403">
        <v>0.11976114298002161</v>
      </c>
      <c r="J11" s="206"/>
      <c r="V11" s="402" t="s">
        <v>413</v>
      </c>
      <c r="W11" s="44">
        <f t="shared" si="1"/>
        <v>58150.49579542</v>
      </c>
      <c r="X11" s="111">
        <f t="shared" si="0"/>
        <v>65114.66563673444</v>
      </c>
      <c r="Y11" s="403">
        <f t="shared" si="0"/>
        <v>0.11976114298002161</v>
      </c>
    </row>
    <row r="12" spans="2:27" ht="15.75" thickBot="1" x14ac:dyDescent="0.3">
      <c r="B12" s="406" t="s">
        <v>71</v>
      </c>
      <c r="C12" s="604">
        <v>23.357711493147796</v>
      </c>
      <c r="D12" s="605">
        <v>24.848813463624872</v>
      </c>
      <c r="E12" s="606"/>
      <c r="J12" s="206"/>
      <c r="V12" s="406" t="s">
        <v>57</v>
      </c>
      <c r="W12" s="604">
        <f t="shared" si="1"/>
        <v>23.357711493147796</v>
      </c>
      <c r="X12" s="605">
        <f t="shared" si="0"/>
        <v>24.848813463624872</v>
      </c>
      <c r="Y12" s="606"/>
    </row>
    <row r="13" spans="2:27" ht="15.75" thickBot="1" x14ac:dyDescent="0.3"/>
    <row r="14" spans="2:27" ht="21.75" thickBot="1" x14ac:dyDescent="0.3">
      <c r="B14" s="407" t="s">
        <v>105</v>
      </c>
      <c r="C14" s="408"/>
      <c r="D14" s="408"/>
      <c r="E14" s="408"/>
      <c r="F14" s="509"/>
      <c r="G14" s="509" t="s">
        <v>6</v>
      </c>
      <c r="H14" s="51"/>
      <c r="I14" s="51"/>
      <c r="V14" s="407" t="s">
        <v>285</v>
      </c>
      <c r="W14" s="408"/>
      <c r="X14" s="408"/>
      <c r="Y14" s="408"/>
      <c r="Z14" s="509"/>
      <c r="AA14" s="509" t="s">
        <v>17</v>
      </c>
    </row>
    <row r="15" spans="2:27" ht="15.75" thickBot="1" x14ac:dyDescent="0.3">
      <c r="B15" s="398" t="s">
        <v>68</v>
      </c>
      <c r="C15" s="409" t="s">
        <v>53</v>
      </c>
      <c r="D15" s="694" t="s">
        <v>436</v>
      </c>
      <c r="E15" s="410" t="s">
        <v>54</v>
      </c>
      <c r="F15" s="688" t="s">
        <v>436</v>
      </c>
      <c r="G15" s="401" t="s">
        <v>25</v>
      </c>
      <c r="V15" s="398" t="s">
        <v>52</v>
      </c>
      <c r="W15" s="409" t="str">
        <f>+C15</f>
        <v>9M18</v>
      </c>
      <c r="X15" s="409" t="s">
        <v>439</v>
      </c>
      <c r="Y15" s="410" t="str">
        <f t="shared" ref="Y15:Y21" si="2">+E15</f>
        <v>9M19</v>
      </c>
      <c r="Z15" s="688" t="s">
        <v>439</v>
      </c>
      <c r="AA15" s="401" t="str">
        <f t="shared" ref="AA15:AA21" si="3">+G15</f>
        <v>Var.</v>
      </c>
    </row>
    <row r="16" spans="2:27" ht="15.75" x14ac:dyDescent="0.25">
      <c r="B16" s="411" t="s">
        <v>185</v>
      </c>
      <c r="C16" s="412">
        <v>966.39586472999997</v>
      </c>
      <c r="D16" s="692">
        <v>4.6297570797604444E-2</v>
      </c>
      <c r="E16" s="413">
        <v>979.49565935999999</v>
      </c>
      <c r="F16" s="689">
        <v>4.3828597060569838E-2</v>
      </c>
      <c r="G16" s="414">
        <v>1.3555309069601673E-2</v>
      </c>
      <c r="H16" s="208"/>
      <c r="V16" s="411" t="s">
        <v>196</v>
      </c>
      <c r="W16" s="412">
        <f>+C16</f>
        <v>966.39586472999997</v>
      </c>
      <c r="X16" s="692">
        <f>+D16</f>
        <v>4.6297570797604444E-2</v>
      </c>
      <c r="Y16" s="413">
        <f t="shared" si="2"/>
        <v>979.49565935999999</v>
      </c>
      <c r="Z16" s="689">
        <f t="shared" ref="Z16:Z21" si="4">+F16</f>
        <v>4.3828597060569838E-2</v>
      </c>
      <c r="AA16" s="414">
        <f t="shared" si="3"/>
        <v>1.3555309069601673E-2</v>
      </c>
    </row>
    <row r="17" spans="2:27" ht="15.75" x14ac:dyDescent="0.25">
      <c r="B17" s="411" t="s">
        <v>437</v>
      </c>
      <c r="C17" s="412">
        <v>1427.14383696</v>
      </c>
      <c r="D17" s="692">
        <v>6.8370835639368743E-2</v>
      </c>
      <c r="E17" s="413">
        <v>1246.295046641492</v>
      </c>
      <c r="F17" s="689">
        <v>5.5766825402294086E-2</v>
      </c>
      <c r="G17" s="414">
        <v>-0.12672078709581169</v>
      </c>
      <c r="H17" s="208"/>
      <c r="V17" s="411" t="s">
        <v>414</v>
      </c>
      <c r="W17" s="412">
        <f t="shared" ref="W17:X21" si="5">+C17</f>
        <v>1427.14383696</v>
      </c>
      <c r="X17" s="692">
        <f t="shared" si="5"/>
        <v>6.8370835639368743E-2</v>
      </c>
      <c r="Y17" s="413">
        <f t="shared" si="2"/>
        <v>1246.295046641492</v>
      </c>
      <c r="Z17" s="689">
        <f t="shared" si="4"/>
        <v>5.5766825402294086E-2</v>
      </c>
      <c r="AA17" s="414">
        <f t="shared" si="3"/>
        <v>-0.12672078709581169</v>
      </c>
    </row>
    <row r="18" spans="2:27" ht="15.75" x14ac:dyDescent="0.25">
      <c r="B18" s="411" t="s">
        <v>179</v>
      </c>
      <c r="C18" s="412">
        <v>11300.557248219933</v>
      </c>
      <c r="D18" s="692">
        <v>0.54138098924711076</v>
      </c>
      <c r="E18" s="413">
        <v>13021.626040591436</v>
      </c>
      <c r="F18" s="689">
        <v>0.58266679933978693</v>
      </c>
      <c r="G18" s="414">
        <v>0.15229946228028757</v>
      </c>
      <c r="H18" s="208"/>
      <c r="V18" s="411" t="s">
        <v>192</v>
      </c>
      <c r="W18" s="412">
        <f t="shared" si="5"/>
        <v>11300.557248219933</v>
      </c>
      <c r="X18" s="692">
        <f t="shared" si="5"/>
        <v>0.54138098924711076</v>
      </c>
      <c r="Y18" s="413">
        <f t="shared" si="2"/>
        <v>13021.626040591436</v>
      </c>
      <c r="Z18" s="689">
        <f t="shared" si="4"/>
        <v>0.58266679933978693</v>
      </c>
      <c r="AA18" s="414">
        <f t="shared" si="3"/>
        <v>0.15229946228028757</v>
      </c>
    </row>
    <row r="19" spans="2:27" ht="15.75" x14ac:dyDescent="0.25">
      <c r="B19" s="411" t="s">
        <v>180</v>
      </c>
      <c r="C19" s="412">
        <v>279.15104081861136</v>
      </c>
      <c r="D19" s="692">
        <v>1.3373417196001195E-2</v>
      </c>
      <c r="E19" s="413">
        <v>265.1686151234444</v>
      </c>
      <c r="F19" s="689">
        <v>1.1865257670410233E-2</v>
      </c>
      <c r="G19" s="414">
        <v>-5.0089104644437166E-2</v>
      </c>
      <c r="H19" s="208"/>
      <c r="V19" s="411" t="s">
        <v>193</v>
      </c>
      <c r="W19" s="412">
        <f t="shared" si="5"/>
        <v>279.15104081861136</v>
      </c>
      <c r="X19" s="692">
        <f t="shared" si="5"/>
        <v>1.3373417196001195E-2</v>
      </c>
      <c r="Y19" s="413">
        <f t="shared" si="2"/>
        <v>265.1686151234444</v>
      </c>
      <c r="Z19" s="689">
        <f t="shared" si="4"/>
        <v>1.1865257670410233E-2</v>
      </c>
      <c r="AA19" s="414">
        <f t="shared" si="3"/>
        <v>-5.0089104644437166E-2</v>
      </c>
    </row>
    <row r="20" spans="2:27" ht="16.5" thickBot="1" x14ac:dyDescent="0.3">
      <c r="B20" s="411" t="s">
        <v>29</v>
      </c>
      <c r="C20" s="412">
        <v>6900.2395670000005</v>
      </c>
      <c r="D20" s="692">
        <v>0.33057294793254177</v>
      </c>
      <c r="E20" s="413">
        <v>6835.737994524432</v>
      </c>
      <c r="F20" s="689">
        <v>0.30587252052693881</v>
      </c>
      <c r="G20" s="414">
        <v>-9.3477294301553826E-3</v>
      </c>
      <c r="V20" s="411" t="s">
        <v>8</v>
      </c>
      <c r="W20" s="412">
        <f t="shared" si="5"/>
        <v>6900.2395670000005</v>
      </c>
      <c r="X20" s="692">
        <f t="shared" si="5"/>
        <v>0.33057294793254177</v>
      </c>
      <c r="Y20" s="413">
        <f t="shared" si="2"/>
        <v>6835.737994524432</v>
      </c>
      <c r="Z20" s="689">
        <f t="shared" si="4"/>
        <v>0.30587252052693881</v>
      </c>
      <c r="AA20" s="414">
        <f t="shared" si="3"/>
        <v>-9.3477294301553826E-3</v>
      </c>
    </row>
    <row r="21" spans="2:27" ht="16.5" thickBot="1" x14ac:dyDescent="0.3">
      <c r="B21" s="415" t="s">
        <v>182</v>
      </c>
      <c r="C21" s="416">
        <v>20873.576044728547</v>
      </c>
      <c r="D21" s="693">
        <v>1</v>
      </c>
      <c r="E21" s="690">
        <v>22348.323356240806</v>
      </c>
      <c r="F21" s="691">
        <v>1</v>
      </c>
      <c r="G21" s="418">
        <v>7.0651397170859775E-2</v>
      </c>
      <c r="V21" s="415" t="s">
        <v>182</v>
      </c>
      <c r="W21" s="416">
        <f t="shared" si="5"/>
        <v>20873.576044728547</v>
      </c>
      <c r="X21" s="693">
        <f t="shared" si="5"/>
        <v>1</v>
      </c>
      <c r="Y21" s="690">
        <f t="shared" si="2"/>
        <v>22348.323356240806</v>
      </c>
      <c r="Z21" s="691">
        <f t="shared" si="4"/>
        <v>1</v>
      </c>
      <c r="AA21" s="418">
        <f t="shared" si="3"/>
        <v>7.0651397170859775E-2</v>
      </c>
    </row>
    <row r="22" spans="2:27" ht="15.75" thickBot="1" x14ac:dyDescent="0.3">
      <c r="B22" s="51"/>
      <c r="C22" s="51"/>
      <c r="D22" s="51"/>
      <c r="E22" s="51"/>
      <c r="V22" s="51"/>
      <c r="W22" s="51"/>
      <c r="X22" s="51"/>
      <c r="Y22" s="51"/>
    </row>
    <row r="23" spans="2:27" ht="21.75" thickBot="1" x14ac:dyDescent="0.3">
      <c r="B23" s="407" t="s">
        <v>105</v>
      </c>
      <c r="C23" s="408"/>
      <c r="D23" s="408"/>
      <c r="E23" s="510"/>
      <c r="F23" s="510"/>
      <c r="G23" s="510" t="s">
        <v>7</v>
      </c>
      <c r="H23" s="51"/>
      <c r="I23" s="51"/>
      <c r="V23" s="407" t="s">
        <v>285</v>
      </c>
      <c r="W23" s="408"/>
      <c r="X23" s="408"/>
      <c r="Y23" s="510"/>
      <c r="Z23" s="510"/>
      <c r="AA23" s="510" t="s">
        <v>18</v>
      </c>
    </row>
    <row r="24" spans="2:27" ht="15.75" thickBot="1" x14ac:dyDescent="0.3">
      <c r="B24" s="398" t="s">
        <v>438</v>
      </c>
      <c r="C24" s="419">
        <v>43372</v>
      </c>
      <c r="D24" s="419" t="s">
        <v>436</v>
      </c>
      <c r="E24" s="419">
        <v>43738</v>
      </c>
      <c r="F24" s="696" t="s">
        <v>436</v>
      </c>
      <c r="G24" s="401" t="s">
        <v>25</v>
      </c>
      <c r="V24" s="398" t="s">
        <v>52</v>
      </c>
      <c r="W24" s="419">
        <f>+C24</f>
        <v>43372</v>
      </c>
      <c r="X24" s="419" t="str">
        <f>+D24</f>
        <v>% peso</v>
      </c>
      <c r="Y24" s="419" t="str">
        <f>+Y15</f>
        <v>9M19</v>
      </c>
      <c r="Z24" s="696" t="str">
        <f t="shared" ref="Z24:AA24" si="6">+Z15</f>
        <v>% weight</v>
      </c>
      <c r="AA24" s="401" t="str">
        <f t="shared" si="6"/>
        <v>Var.</v>
      </c>
    </row>
    <row r="25" spans="2:27" ht="15.75" x14ac:dyDescent="0.25">
      <c r="B25" s="411" t="s">
        <v>185</v>
      </c>
      <c r="C25" s="412">
        <v>2468.9929999999999</v>
      </c>
      <c r="D25" s="692">
        <v>4.2458674964461103E-2</v>
      </c>
      <c r="E25" s="413">
        <v>2414.5900239799998</v>
      </c>
      <c r="F25" s="689">
        <v>3.7082122750205893E-2</v>
      </c>
      <c r="G25" s="414">
        <v>-2.203447965223071E-2</v>
      </c>
      <c r="V25" s="411" t="s">
        <v>196</v>
      </c>
      <c r="W25" s="412">
        <f>+C25</f>
        <v>2468.9929999999999</v>
      </c>
      <c r="X25" s="692">
        <f t="shared" ref="X25:AA31" si="7">+D25</f>
        <v>4.2458674964461103E-2</v>
      </c>
      <c r="Y25" s="413">
        <f t="shared" si="7"/>
        <v>2414.5900239799998</v>
      </c>
      <c r="Z25" s="689">
        <f t="shared" si="7"/>
        <v>3.7082122750205893E-2</v>
      </c>
      <c r="AA25" s="414">
        <f t="shared" si="7"/>
        <v>-2.203447965223071E-2</v>
      </c>
    </row>
    <row r="26" spans="2:27" ht="15.75" x14ac:dyDescent="0.25">
      <c r="B26" s="411" t="s">
        <v>437</v>
      </c>
      <c r="C26" s="412">
        <v>4756.4639999999999</v>
      </c>
      <c r="D26" s="692">
        <v>8.1795760035026643E-2</v>
      </c>
      <c r="E26" s="413">
        <v>5430.2392105585077</v>
      </c>
      <c r="F26" s="689">
        <v>8.3395025643732065E-2</v>
      </c>
      <c r="G26" s="414">
        <v>0.14165464314635989</v>
      </c>
      <c r="V26" s="411" t="s">
        <v>414</v>
      </c>
      <c r="W26" s="412">
        <f t="shared" ref="W26:W31" si="8">+C26</f>
        <v>4756.4639999999999</v>
      </c>
      <c r="X26" s="692">
        <f t="shared" si="7"/>
        <v>8.1795760035026643E-2</v>
      </c>
      <c r="Y26" s="413">
        <f t="shared" si="7"/>
        <v>5430.2392105585077</v>
      </c>
      <c r="Z26" s="689">
        <f t="shared" si="7"/>
        <v>8.3395025643732065E-2</v>
      </c>
      <c r="AA26" s="414">
        <f t="shared" si="7"/>
        <v>0.14165464314635989</v>
      </c>
    </row>
    <row r="27" spans="2:27" ht="15.75" x14ac:dyDescent="0.25">
      <c r="B27" s="411" t="s">
        <v>179</v>
      </c>
      <c r="C27" s="412">
        <v>27794.82829542</v>
      </c>
      <c r="D27" s="692">
        <v>0.47798093404405939</v>
      </c>
      <c r="E27" s="413">
        <v>32952.536936907745</v>
      </c>
      <c r="F27" s="689">
        <v>0.50606935649098339</v>
      </c>
      <c r="G27" s="414">
        <v>0.18556360869254318</v>
      </c>
      <c r="V27" s="411" t="s">
        <v>192</v>
      </c>
      <c r="W27" s="412">
        <f t="shared" si="8"/>
        <v>27794.82829542</v>
      </c>
      <c r="X27" s="692">
        <f t="shared" si="7"/>
        <v>0.47798093404405939</v>
      </c>
      <c r="Y27" s="413">
        <f t="shared" si="7"/>
        <v>32952.536936907745</v>
      </c>
      <c r="Z27" s="689">
        <f t="shared" si="7"/>
        <v>0.50606935649098339</v>
      </c>
      <c r="AA27" s="414">
        <f t="shared" si="7"/>
        <v>0.18556360869254318</v>
      </c>
    </row>
    <row r="28" spans="2:27" ht="15.75" x14ac:dyDescent="0.25">
      <c r="B28" s="411" t="s">
        <v>180</v>
      </c>
      <c r="C28" s="412">
        <v>1431.8209999999963</v>
      </c>
      <c r="D28" s="692">
        <v>2.4622679143395509E-2</v>
      </c>
      <c r="E28" s="413">
        <v>1360.9464958126264</v>
      </c>
      <c r="F28" s="689">
        <v>2.0900767630523596E-2</v>
      </c>
      <c r="G28" s="414">
        <v>-4.9499556290465097E-2</v>
      </c>
      <c r="V28" s="411" t="s">
        <v>193</v>
      </c>
      <c r="W28" s="412">
        <f t="shared" si="8"/>
        <v>1431.8209999999963</v>
      </c>
      <c r="X28" s="692">
        <f t="shared" si="7"/>
        <v>2.4622679143395509E-2</v>
      </c>
      <c r="Y28" s="413">
        <f t="shared" si="7"/>
        <v>1360.9464958126264</v>
      </c>
      <c r="Z28" s="689">
        <f t="shared" si="7"/>
        <v>2.0900767630523596E-2</v>
      </c>
      <c r="AA28" s="414">
        <f t="shared" si="7"/>
        <v>-4.9499556290465097E-2</v>
      </c>
    </row>
    <row r="29" spans="2:27" ht="15.75" x14ac:dyDescent="0.25">
      <c r="B29" s="411" t="s">
        <v>29</v>
      </c>
      <c r="C29" s="412">
        <v>21419.9365</v>
      </c>
      <c r="D29" s="692">
        <v>0.36835346297575433</v>
      </c>
      <c r="E29" s="413">
        <v>21919.697969475568</v>
      </c>
      <c r="F29" s="689">
        <v>0.336632274083422</v>
      </c>
      <c r="G29" s="414">
        <v>2.3331603689654701E-2</v>
      </c>
      <c r="H29" s="208"/>
      <c r="V29" s="411" t="s">
        <v>8</v>
      </c>
      <c r="W29" s="412">
        <f t="shared" si="8"/>
        <v>21419.9365</v>
      </c>
      <c r="X29" s="692">
        <f t="shared" si="7"/>
        <v>0.36835346297575433</v>
      </c>
      <c r="Y29" s="413">
        <f t="shared" si="7"/>
        <v>21919.697969475568</v>
      </c>
      <c r="Z29" s="689">
        <f t="shared" si="7"/>
        <v>0.336632274083422</v>
      </c>
      <c r="AA29" s="414">
        <f t="shared" si="7"/>
        <v>2.3331603689654701E-2</v>
      </c>
    </row>
    <row r="30" spans="2:27" ht="16.5" thickBot="1" x14ac:dyDescent="0.3">
      <c r="B30" s="411" t="s">
        <v>181</v>
      </c>
      <c r="C30" s="412">
        <v>278.45299999999997</v>
      </c>
      <c r="D30" s="692">
        <v>4.7884888373029358E-3</v>
      </c>
      <c r="E30" s="413">
        <v>1036.655</v>
      </c>
      <c r="F30" s="689">
        <v>1.5920453401133201E-2</v>
      </c>
      <c r="G30" s="414" t="s">
        <v>76</v>
      </c>
      <c r="H30" s="190"/>
      <c r="I30" s="190"/>
      <c r="J30" s="190"/>
      <c r="V30" s="411" t="s">
        <v>194</v>
      </c>
      <c r="W30" s="412">
        <f t="shared" si="8"/>
        <v>278.45299999999997</v>
      </c>
      <c r="X30" s="692">
        <f t="shared" si="7"/>
        <v>4.7884888373029358E-3</v>
      </c>
      <c r="Y30" s="413">
        <f t="shared" si="7"/>
        <v>1036.655</v>
      </c>
      <c r="Z30" s="689">
        <f t="shared" si="7"/>
        <v>1.5920453401133201E-2</v>
      </c>
      <c r="AA30" s="414" t="str">
        <f t="shared" si="7"/>
        <v>n.a</v>
      </c>
    </row>
    <row r="31" spans="2:27" ht="16.5" thickBot="1" x14ac:dyDescent="0.3">
      <c r="B31" s="415" t="s">
        <v>182</v>
      </c>
      <c r="C31" s="416">
        <v>58150.49579542</v>
      </c>
      <c r="D31" s="695">
        <v>1</v>
      </c>
      <c r="E31" s="417">
        <v>65114.66563673444</v>
      </c>
      <c r="F31" s="697">
        <v>1</v>
      </c>
      <c r="G31" s="418">
        <v>0.11976114298002161</v>
      </c>
      <c r="V31" s="415" t="s">
        <v>182</v>
      </c>
      <c r="W31" s="416">
        <f t="shared" si="8"/>
        <v>58150.49579542</v>
      </c>
      <c r="X31" s="695">
        <f t="shared" si="7"/>
        <v>1</v>
      </c>
      <c r="Y31" s="417">
        <f t="shared" si="7"/>
        <v>65114.66563673444</v>
      </c>
      <c r="Z31" s="697">
        <f t="shared" si="7"/>
        <v>1</v>
      </c>
      <c r="AA31" s="418">
        <f t="shared" si="7"/>
        <v>0.11976114298002161</v>
      </c>
    </row>
    <row r="32" spans="2:27" ht="15.75" thickBot="1" x14ac:dyDescent="0.3"/>
    <row r="33" spans="2:34" ht="22.5" thickTop="1" thickBot="1" x14ac:dyDescent="0.3">
      <c r="B33" s="263" t="s">
        <v>9</v>
      </c>
      <c r="C33" s="264"/>
      <c r="D33" s="264"/>
      <c r="E33" s="264"/>
      <c r="F33" s="264"/>
      <c r="G33" s="264"/>
      <c r="H33" s="264"/>
      <c r="I33" s="264"/>
      <c r="J33" s="264"/>
      <c r="K33" s="264"/>
      <c r="L33" s="264"/>
      <c r="M33" s="264"/>
      <c r="N33" s="265"/>
      <c r="V33" s="109" t="s">
        <v>415</v>
      </c>
      <c r="W33" s="115"/>
      <c r="X33" s="115"/>
      <c r="Y33" s="116"/>
      <c r="Z33" s="115"/>
      <c r="AA33" s="115"/>
      <c r="AB33" s="116"/>
      <c r="AC33" s="115"/>
      <c r="AD33" s="115"/>
      <c r="AE33" s="116"/>
      <c r="AF33" s="115"/>
      <c r="AG33" s="115"/>
      <c r="AH33" s="268"/>
    </row>
    <row r="34" spans="2:34" ht="19.5" thickTop="1" x14ac:dyDescent="0.25">
      <c r="B34" s="269" t="s">
        <v>68</v>
      </c>
      <c r="C34" s="750" t="s">
        <v>351</v>
      </c>
      <c r="D34" s="752"/>
      <c r="E34" s="751"/>
      <c r="F34" s="750" t="s">
        <v>426</v>
      </c>
      <c r="G34" s="752"/>
      <c r="H34" s="751"/>
      <c r="I34" s="750" t="s">
        <v>30</v>
      </c>
      <c r="J34" s="752"/>
      <c r="K34" s="751"/>
      <c r="L34" s="761" t="s">
        <v>31</v>
      </c>
      <c r="M34" s="755"/>
      <c r="N34" s="756"/>
      <c r="V34" s="269" t="s">
        <v>52</v>
      </c>
      <c r="W34" s="750" t="s">
        <v>351</v>
      </c>
      <c r="X34" s="752"/>
      <c r="Y34" s="753"/>
      <c r="Z34" s="750" t="s">
        <v>416</v>
      </c>
      <c r="AA34" s="752"/>
      <c r="AB34" s="753"/>
      <c r="AC34" s="750" t="s">
        <v>417</v>
      </c>
      <c r="AD34" s="752"/>
      <c r="AE34" s="753"/>
      <c r="AF34" s="754" t="s">
        <v>31</v>
      </c>
      <c r="AG34" s="755"/>
      <c r="AH34" s="756"/>
    </row>
    <row r="35" spans="2:34" ht="15.75" customHeight="1" thickBot="1" x14ac:dyDescent="0.3">
      <c r="B35" s="270"/>
      <c r="C35" s="117" t="s">
        <v>53</v>
      </c>
      <c r="D35" s="118" t="s">
        <v>54</v>
      </c>
      <c r="E35" s="119" t="s">
        <v>25</v>
      </c>
      <c r="F35" s="117" t="s">
        <v>53</v>
      </c>
      <c r="G35" s="118" t="s">
        <v>54</v>
      </c>
      <c r="H35" s="119" t="s">
        <v>25</v>
      </c>
      <c r="I35" s="117" t="s">
        <v>53</v>
      </c>
      <c r="J35" s="118" t="s">
        <v>54</v>
      </c>
      <c r="K35" s="119"/>
      <c r="L35" s="117" t="s">
        <v>53</v>
      </c>
      <c r="M35" s="118" t="s">
        <v>54</v>
      </c>
      <c r="N35" s="119" t="s">
        <v>25</v>
      </c>
      <c r="V35" s="117"/>
      <c r="W35" s="117" t="str">
        <f>+C35</f>
        <v>9M18</v>
      </c>
      <c r="X35" s="118" t="str">
        <f t="shared" ref="X35:AH35" si="9">+D35</f>
        <v>9M19</v>
      </c>
      <c r="Y35" s="119" t="str">
        <f t="shared" si="9"/>
        <v>Var.</v>
      </c>
      <c r="Z35" s="117" t="str">
        <f t="shared" si="9"/>
        <v>9M18</v>
      </c>
      <c r="AA35" s="118" t="str">
        <f t="shared" si="9"/>
        <v>9M19</v>
      </c>
      <c r="AB35" s="119" t="str">
        <f t="shared" si="9"/>
        <v>Var.</v>
      </c>
      <c r="AC35" s="117" t="str">
        <f t="shared" si="9"/>
        <v>9M18</v>
      </c>
      <c r="AD35" s="118" t="str">
        <f t="shared" si="9"/>
        <v>9M19</v>
      </c>
      <c r="AE35" s="119"/>
      <c r="AF35" s="117" t="str">
        <f t="shared" si="9"/>
        <v>9M18</v>
      </c>
      <c r="AG35" s="118" t="str">
        <f t="shared" si="9"/>
        <v>9M19</v>
      </c>
      <c r="AH35" s="119" t="str">
        <f t="shared" si="9"/>
        <v>Var.</v>
      </c>
    </row>
    <row r="36" spans="2:34" ht="16.5" thickTop="1" x14ac:dyDescent="0.25">
      <c r="B36" s="110" t="s">
        <v>69</v>
      </c>
      <c r="C36" s="120">
        <v>3388.4760000000001</v>
      </c>
      <c r="D36" s="121">
        <v>3538.857</v>
      </c>
      <c r="E36" s="122">
        <v>4.4380128411710705E-2</v>
      </c>
      <c r="F36" s="120">
        <v>17402.062999999998</v>
      </c>
      <c r="G36" s="121">
        <v>18751.831999999999</v>
      </c>
      <c r="H36" s="122">
        <v>7.7563734828451109E-2</v>
      </c>
      <c r="I36" s="123">
        <v>0</v>
      </c>
      <c r="J36" s="121">
        <v>0</v>
      </c>
      <c r="K36" s="122"/>
      <c r="L36" s="120">
        <v>20790.538999999997</v>
      </c>
      <c r="M36" s="121">
        <v>22290.688999999998</v>
      </c>
      <c r="N36" s="122">
        <v>7.2155416461304911E-2</v>
      </c>
      <c r="V36" s="110" t="s">
        <v>418</v>
      </c>
      <c r="W36" s="120">
        <f t="shared" ref="W36:W50" si="10">+C36</f>
        <v>3388.4760000000001</v>
      </c>
      <c r="X36" s="121">
        <f t="shared" ref="X36:X50" si="11">+D36</f>
        <v>3538.857</v>
      </c>
      <c r="Y36" s="122">
        <f t="shared" ref="Y36:Y49" si="12">+E36</f>
        <v>4.4380128411710705E-2</v>
      </c>
      <c r="Z36" s="120">
        <f t="shared" ref="Z36:Z50" si="13">+F36</f>
        <v>17402.062999999998</v>
      </c>
      <c r="AA36" s="121">
        <f t="shared" ref="AA36:AA50" si="14">+G36</f>
        <v>18751.831999999999</v>
      </c>
      <c r="AB36" s="122">
        <f t="shared" ref="AB36:AB49" si="15">+H36</f>
        <v>7.7563734828451109E-2</v>
      </c>
      <c r="AC36" s="123">
        <f t="shared" ref="AC36:AC49" si="16">+I36</f>
        <v>0</v>
      </c>
      <c r="AD36" s="121">
        <f t="shared" ref="AD36:AD49" si="17">+J36</f>
        <v>0</v>
      </c>
      <c r="AE36" s="122"/>
      <c r="AF36" s="120">
        <f t="shared" ref="AF36:AF50" si="18">+L36</f>
        <v>20790.538999999997</v>
      </c>
      <c r="AG36" s="121">
        <f t="shared" ref="AG36:AG50" si="19">+M36</f>
        <v>22290.688999999998</v>
      </c>
      <c r="AH36" s="122">
        <f t="shared" ref="AH36:AH49" si="20">+N36</f>
        <v>7.2155416461304911E-2</v>
      </c>
    </row>
    <row r="37" spans="2:34" ht="15.75" x14ac:dyDescent="0.25">
      <c r="B37" s="110" t="s">
        <v>85</v>
      </c>
      <c r="C37" s="124">
        <v>251.91200000000029</v>
      </c>
      <c r="D37" s="111">
        <v>260.37300000000016</v>
      </c>
      <c r="E37" s="125"/>
      <c r="F37" s="126">
        <v>1247.8680538899989</v>
      </c>
      <c r="G37" s="111">
        <v>1395.5520202900011</v>
      </c>
      <c r="H37" s="125">
        <v>0.11834902411326631</v>
      </c>
      <c r="I37" s="124">
        <v>-59.169038287502445</v>
      </c>
      <c r="J37" s="111">
        <v>-96.923501525713277</v>
      </c>
      <c r="K37" s="125"/>
      <c r="L37" s="126">
        <v>1440.6110156024968</v>
      </c>
      <c r="M37" s="111">
        <v>1559.001518764288</v>
      </c>
      <c r="N37" s="125">
        <v>8.2180756553688852E-2</v>
      </c>
      <c r="V37" s="110" t="s">
        <v>85</v>
      </c>
      <c r="W37" s="124">
        <f t="shared" si="10"/>
        <v>251.91200000000029</v>
      </c>
      <c r="X37" s="111">
        <f t="shared" si="11"/>
        <v>260.37300000000016</v>
      </c>
      <c r="Y37" s="125"/>
      <c r="Z37" s="126">
        <f t="shared" si="13"/>
        <v>1247.8680538899989</v>
      </c>
      <c r="AA37" s="111">
        <f t="shared" si="14"/>
        <v>1395.5520202900011</v>
      </c>
      <c r="AB37" s="125">
        <f t="shared" si="15"/>
        <v>0.11834902411326631</v>
      </c>
      <c r="AC37" s="124">
        <f t="shared" si="16"/>
        <v>-59.169038287502445</v>
      </c>
      <c r="AD37" s="111">
        <f t="shared" si="17"/>
        <v>-96.923501525713277</v>
      </c>
      <c r="AE37" s="125"/>
      <c r="AF37" s="126">
        <f t="shared" si="18"/>
        <v>1440.6110156024968</v>
      </c>
      <c r="AG37" s="111">
        <f t="shared" si="19"/>
        <v>1559.001518764288</v>
      </c>
      <c r="AH37" s="125">
        <f t="shared" si="20"/>
        <v>8.2180756553688852E-2</v>
      </c>
    </row>
    <row r="38" spans="2:34" x14ac:dyDescent="0.25">
      <c r="B38" s="112" t="s">
        <v>72</v>
      </c>
      <c r="C38" s="127">
        <v>7.4343746274136299E-2</v>
      </c>
      <c r="D38" s="128">
        <v>7.3575451056654778E-2</v>
      </c>
      <c r="E38" s="125"/>
      <c r="F38" s="127">
        <v>7.1708052883729875E-2</v>
      </c>
      <c r="G38" s="128">
        <v>7.4422169540021538E-2</v>
      </c>
      <c r="H38" s="125"/>
      <c r="I38" s="127" t="s">
        <v>76</v>
      </c>
      <c r="J38" s="128" t="s">
        <v>76</v>
      </c>
      <c r="K38" s="125"/>
      <c r="L38" s="127">
        <v>6.9291662693424974E-2</v>
      </c>
      <c r="M38" s="128">
        <v>6.9939584135972108E-2</v>
      </c>
      <c r="N38" s="125"/>
      <c r="V38" s="112" t="s">
        <v>419</v>
      </c>
      <c r="W38" s="127">
        <f t="shared" si="10"/>
        <v>7.4343746274136299E-2</v>
      </c>
      <c r="X38" s="128">
        <f t="shared" si="11"/>
        <v>7.3575451056654778E-2</v>
      </c>
      <c r="Y38" s="125"/>
      <c r="Z38" s="127">
        <f t="shared" si="13"/>
        <v>7.1708052883729875E-2</v>
      </c>
      <c r="AA38" s="128">
        <f t="shared" si="14"/>
        <v>7.4422169540021538E-2</v>
      </c>
      <c r="AB38" s="125"/>
      <c r="AC38" s="127" t="str">
        <f t="shared" si="16"/>
        <v>n.a</v>
      </c>
      <c r="AD38" s="128" t="str">
        <f t="shared" si="17"/>
        <v>n.a</v>
      </c>
      <c r="AE38" s="125"/>
      <c r="AF38" s="127">
        <f t="shared" si="18"/>
        <v>6.9291662693424974E-2</v>
      </c>
      <c r="AG38" s="128">
        <f t="shared" si="19"/>
        <v>6.9939584135972108E-2</v>
      </c>
      <c r="AH38" s="125"/>
    </row>
    <row r="39" spans="2:34" ht="15.75" x14ac:dyDescent="0.25">
      <c r="B39" s="110" t="s">
        <v>88</v>
      </c>
      <c r="C39" s="124">
        <v>178.10700000000028</v>
      </c>
      <c r="D39" s="111">
        <v>181.21100000000018</v>
      </c>
      <c r="E39" s="125">
        <v>1.7427726029857864E-2</v>
      </c>
      <c r="F39" s="126">
        <v>837.95805388999884</v>
      </c>
      <c r="G39" s="111">
        <v>862.85602029000108</v>
      </c>
      <c r="H39" s="125">
        <v>2.9712664356431707E-2</v>
      </c>
      <c r="I39" s="124">
        <v>-98.666832210002298</v>
      </c>
      <c r="J39" s="111">
        <v>-130.78350309571323</v>
      </c>
      <c r="K39" s="125"/>
      <c r="L39" s="126">
        <v>917.39822167999682</v>
      </c>
      <c r="M39" s="111">
        <v>913.28351719428804</v>
      </c>
      <c r="N39" s="125">
        <v>-4.4851890798018783E-3</v>
      </c>
      <c r="V39" s="110" t="s">
        <v>88</v>
      </c>
      <c r="W39" s="124">
        <f t="shared" si="10"/>
        <v>178.10700000000028</v>
      </c>
      <c r="X39" s="111">
        <f t="shared" si="11"/>
        <v>181.21100000000018</v>
      </c>
      <c r="Y39" s="125">
        <f t="shared" si="12"/>
        <v>1.7427726029857864E-2</v>
      </c>
      <c r="Z39" s="126">
        <f t="shared" si="13"/>
        <v>837.95805388999884</v>
      </c>
      <c r="AA39" s="111">
        <f t="shared" si="14"/>
        <v>862.85602029000108</v>
      </c>
      <c r="AB39" s="125">
        <f t="shared" si="15"/>
        <v>2.9712664356431707E-2</v>
      </c>
      <c r="AC39" s="124">
        <f t="shared" si="16"/>
        <v>-98.666832210002298</v>
      </c>
      <c r="AD39" s="111">
        <f t="shared" si="17"/>
        <v>-130.78350309571323</v>
      </c>
      <c r="AE39" s="125"/>
      <c r="AF39" s="126">
        <f t="shared" si="18"/>
        <v>917.39822167999682</v>
      </c>
      <c r="AG39" s="111">
        <f t="shared" si="19"/>
        <v>913.28351719428804</v>
      </c>
      <c r="AH39" s="125">
        <f t="shared" si="20"/>
        <v>-4.4851890798018783E-3</v>
      </c>
    </row>
    <row r="40" spans="2:34" x14ac:dyDescent="0.25">
      <c r="B40" s="112" t="s">
        <v>72</v>
      </c>
      <c r="C40" s="127">
        <v>5.2562567950901903E-2</v>
      </c>
      <c r="D40" s="128">
        <v>5.1206081511629371E-2</v>
      </c>
      <c r="E40" s="125"/>
      <c r="F40" s="127">
        <v>4.815279969334664E-2</v>
      </c>
      <c r="G40" s="128">
        <v>4.6014491826185361E-2</v>
      </c>
      <c r="H40" s="125"/>
      <c r="I40" s="127">
        <v>0</v>
      </c>
      <c r="J40" s="128">
        <v>0</v>
      </c>
      <c r="K40" s="125"/>
      <c r="L40" s="127">
        <v>4.4125754588661553E-2</v>
      </c>
      <c r="M40" s="128">
        <v>4.097152480097354E-2</v>
      </c>
      <c r="N40" s="125"/>
      <c r="V40" s="112" t="s">
        <v>419</v>
      </c>
      <c r="W40" s="127">
        <f t="shared" si="10"/>
        <v>5.2562567950901903E-2</v>
      </c>
      <c r="X40" s="128">
        <f t="shared" si="11"/>
        <v>5.1206081511629371E-2</v>
      </c>
      <c r="Y40" s="125"/>
      <c r="Z40" s="127">
        <f t="shared" si="13"/>
        <v>4.815279969334664E-2</v>
      </c>
      <c r="AA40" s="128">
        <f t="shared" si="14"/>
        <v>4.6014491826185361E-2</v>
      </c>
      <c r="AB40" s="125"/>
      <c r="AC40" s="127">
        <f t="shared" si="16"/>
        <v>0</v>
      </c>
      <c r="AD40" s="128">
        <f t="shared" si="17"/>
        <v>0</v>
      </c>
      <c r="AE40" s="125"/>
      <c r="AF40" s="127">
        <f t="shared" si="18"/>
        <v>4.4125754588661553E-2</v>
      </c>
      <c r="AG40" s="128">
        <f t="shared" si="19"/>
        <v>4.097152480097354E-2</v>
      </c>
      <c r="AH40" s="125"/>
    </row>
    <row r="41" spans="2:34" ht="15.75" x14ac:dyDescent="0.25">
      <c r="B41" s="129" t="s">
        <v>427</v>
      </c>
      <c r="C41" s="130">
        <v>-39.283000000000001</v>
      </c>
      <c r="D41" s="131">
        <v>-38.18</v>
      </c>
      <c r="E41" s="132"/>
      <c r="F41" s="133">
        <v>-78.309220069999981</v>
      </c>
      <c r="G41" s="131">
        <v>-75.698999999999998</v>
      </c>
      <c r="H41" s="132"/>
      <c r="I41" s="130">
        <v>-3.2000000000000171</v>
      </c>
      <c r="J41" s="131">
        <v>0</v>
      </c>
      <c r="K41" s="132"/>
      <c r="L41" s="133">
        <v>-120.79222007</v>
      </c>
      <c r="M41" s="131">
        <v>-113.879</v>
      </c>
      <c r="N41" s="132"/>
      <c r="V41" s="129" t="s">
        <v>420</v>
      </c>
      <c r="W41" s="130">
        <f t="shared" si="10"/>
        <v>-39.283000000000001</v>
      </c>
      <c r="X41" s="131">
        <f t="shared" si="11"/>
        <v>-38.18</v>
      </c>
      <c r="Y41" s="132"/>
      <c r="Z41" s="133">
        <f t="shared" si="13"/>
        <v>-78.309220069999981</v>
      </c>
      <c r="AA41" s="131">
        <f t="shared" si="14"/>
        <v>-75.698999999999998</v>
      </c>
      <c r="AB41" s="132"/>
      <c r="AC41" s="130">
        <f t="shared" si="16"/>
        <v>-3.2000000000000171</v>
      </c>
      <c r="AD41" s="131">
        <f t="shared" si="17"/>
        <v>0</v>
      </c>
      <c r="AE41" s="132"/>
      <c r="AF41" s="133">
        <f t="shared" si="18"/>
        <v>-120.79222007</v>
      </c>
      <c r="AG41" s="131">
        <f t="shared" si="19"/>
        <v>-113.879</v>
      </c>
      <c r="AH41" s="132"/>
    </row>
    <row r="42" spans="2:34" ht="15.75" x14ac:dyDescent="0.25">
      <c r="B42" s="129" t="s">
        <v>428</v>
      </c>
      <c r="C42" s="130">
        <v>0</v>
      </c>
      <c r="D42" s="131">
        <v>0</v>
      </c>
      <c r="E42" s="132"/>
      <c r="F42" s="130">
        <v>0</v>
      </c>
      <c r="G42" s="131">
        <v>0</v>
      </c>
      <c r="H42" s="132"/>
      <c r="I42" s="130">
        <v>0</v>
      </c>
      <c r="J42" s="131">
        <v>0</v>
      </c>
      <c r="K42" s="132"/>
      <c r="L42" s="130">
        <v>0</v>
      </c>
      <c r="M42" s="131">
        <v>0</v>
      </c>
      <c r="N42" s="132"/>
      <c r="V42" s="129" t="s">
        <v>421</v>
      </c>
      <c r="W42" s="130">
        <f t="shared" si="10"/>
        <v>0</v>
      </c>
      <c r="X42" s="131">
        <f t="shared" si="11"/>
        <v>0</v>
      </c>
      <c r="Y42" s="132"/>
      <c r="Z42" s="130">
        <f t="shared" si="13"/>
        <v>0</v>
      </c>
      <c r="AA42" s="131">
        <f t="shared" si="14"/>
        <v>0</v>
      </c>
      <c r="AB42" s="132"/>
      <c r="AC42" s="130">
        <f t="shared" si="16"/>
        <v>0</v>
      </c>
      <c r="AD42" s="131">
        <f t="shared" si="17"/>
        <v>0</v>
      </c>
      <c r="AE42" s="132"/>
      <c r="AF42" s="130">
        <f t="shared" si="18"/>
        <v>0</v>
      </c>
      <c r="AG42" s="131">
        <f t="shared" si="19"/>
        <v>0</v>
      </c>
      <c r="AH42" s="132"/>
    </row>
    <row r="43" spans="2:34" ht="15.75" x14ac:dyDescent="0.25">
      <c r="B43" s="129" t="s">
        <v>429</v>
      </c>
      <c r="C43" s="130">
        <v>-15.269999999999982</v>
      </c>
      <c r="D43" s="131">
        <v>-13.94100000000001</v>
      </c>
      <c r="E43" s="132"/>
      <c r="F43" s="133">
        <v>-23.389833819999978</v>
      </c>
      <c r="G43" s="131">
        <v>-6.2170202899998941</v>
      </c>
      <c r="H43" s="132"/>
      <c r="I43" s="130">
        <v>-4.2632564145606011E-14</v>
      </c>
      <c r="J43" s="131">
        <v>-4.3240000010058566E-4</v>
      </c>
      <c r="K43" s="132"/>
      <c r="L43" s="133">
        <v>-38.659833820000003</v>
      </c>
      <c r="M43" s="131">
        <v>-20.158452690000004</v>
      </c>
      <c r="N43" s="132"/>
      <c r="Q43" s="272"/>
      <c r="R43" s="272"/>
      <c r="S43" s="272"/>
      <c r="T43" s="272"/>
      <c r="U43" s="272"/>
      <c r="V43" s="129" t="s">
        <v>422</v>
      </c>
      <c r="W43" s="130">
        <f t="shared" si="10"/>
        <v>-15.269999999999982</v>
      </c>
      <c r="X43" s="131">
        <f t="shared" si="11"/>
        <v>-13.94100000000001</v>
      </c>
      <c r="Y43" s="132"/>
      <c r="Z43" s="133">
        <f t="shared" si="13"/>
        <v>-23.389833819999978</v>
      </c>
      <c r="AA43" s="131">
        <f t="shared" si="14"/>
        <v>-6.2170202899998941</v>
      </c>
      <c r="AB43" s="132"/>
      <c r="AC43" s="130">
        <f t="shared" si="16"/>
        <v>-4.2632564145606011E-14</v>
      </c>
      <c r="AD43" s="131">
        <f t="shared" si="17"/>
        <v>-4.3240000010058566E-4</v>
      </c>
      <c r="AE43" s="132"/>
      <c r="AF43" s="133">
        <f t="shared" si="18"/>
        <v>-38.659833820000003</v>
      </c>
      <c r="AG43" s="131">
        <f t="shared" si="19"/>
        <v>-20.158452690000004</v>
      </c>
      <c r="AH43" s="132"/>
    </row>
    <row r="44" spans="2:34" s="271" customFormat="1" ht="15.75" x14ac:dyDescent="0.25">
      <c r="B44" s="110" t="s">
        <v>430</v>
      </c>
      <c r="C44" s="124">
        <v>123.5540000000003</v>
      </c>
      <c r="D44" s="111">
        <v>129.09000000000017</v>
      </c>
      <c r="E44" s="125">
        <v>4.4806319504021398E-2</v>
      </c>
      <c r="F44" s="126">
        <v>736.25899999999888</v>
      </c>
      <c r="G44" s="111">
        <v>780.94000000000119</v>
      </c>
      <c r="H44" s="125">
        <v>6.0686524714811473E-2</v>
      </c>
      <c r="I44" s="124">
        <v>-101.86683221000236</v>
      </c>
      <c r="J44" s="111">
        <v>-130.78393549571334</v>
      </c>
      <c r="K44" s="125"/>
      <c r="L44" s="126">
        <v>757.94616778999682</v>
      </c>
      <c r="M44" s="111">
        <v>779.24606450428803</v>
      </c>
      <c r="N44" s="125">
        <v>2.8102123368994647E-2</v>
      </c>
      <c r="V44" s="110" t="s">
        <v>423</v>
      </c>
      <c r="W44" s="124">
        <f t="shared" si="10"/>
        <v>123.5540000000003</v>
      </c>
      <c r="X44" s="111">
        <f t="shared" si="11"/>
        <v>129.09000000000017</v>
      </c>
      <c r="Y44" s="125">
        <f t="shared" si="12"/>
        <v>4.4806319504021398E-2</v>
      </c>
      <c r="Z44" s="126">
        <f t="shared" si="13"/>
        <v>736.25899999999888</v>
      </c>
      <c r="AA44" s="111">
        <f t="shared" si="14"/>
        <v>780.94000000000119</v>
      </c>
      <c r="AB44" s="125">
        <f t="shared" si="15"/>
        <v>6.0686524714811473E-2</v>
      </c>
      <c r="AC44" s="124">
        <f t="shared" si="16"/>
        <v>-101.86683221000236</v>
      </c>
      <c r="AD44" s="111">
        <f t="shared" si="17"/>
        <v>-130.78393549571334</v>
      </c>
      <c r="AE44" s="125"/>
      <c r="AF44" s="126">
        <f t="shared" si="18"/>
        <v>757.94616778999682</v>
      </c>
      <c r="AG44" s="111">
        <f t="shared" si="19"/>
        <v>779.24606450428803</v>
      </c>
      <c r="AH44" s="125">
        <f t="shared" si="20"/>
        <v>2.8102123368994647E-2</v>
      </c>
    </row>
    <row r="45" spans="2:34" ht="15.75" x14ac:dyDescent="0.25">
      <c r="B45" s="129" t="s">
        <v>431</v>
      </c>
      <c r="C45" s="130">
        <v>-33.951000000000001</v>
      </c>
      <c r="D45" s="131">
        <v>-37.304000000000002</v>
      </c>
      <c r="E45" s="132"/>
      <c r="F45" s="133">
        <v>-206.83500000000001</v>
      </c>
      <c r="G45" s="131">
        <v>-197.44499999999999</v>
      </c>
      <c r="H45" s="132"/>
      <c r="I45" s="130">
        <v>12.818384240000007</v>
      </c>
      <c r="J45" s="131">
        <v>10.626953535000013</v>
      </c>
      <c r="K45" s="132"/>
      <c r="L45" s="133">
        <v>-227.96761576</v>
      </c>
      <c r="M45" s="131">
        <v>-224.12204646499998</v>
      </c>
      <c r="N45" s="132"/>
      <c r="V45" s="129" t="s">
        <v>424</v>
      </c>
      <c r="W45" s="130">
        <f t="shared" si="10"/>
        <v>-33.951000000000001</v>
      </c>
      <c r="X45" s="131">
        <f t="shared" si="11"/>
        <v>-37.304000000000002</v>
      </c>
      <c r="Y45" s="132"/>
      <c r="Z45" s="133">
        <f t="shared" si="13"/>
        <v>-206.83500000000001</v>
      </c>
      <c r="AA45" s="131">
        <f t="shared" si="14"/>
        <v>-197.44499999999999</v>
      </c>
      <c r="AB45" s="132"/>
      <c r="AC45" s="130">
        <f t="shared" si="16"/>
        <v>12.818384240000007</v>
      </c>
      <c r="AD45" s="131">
        <f t="shared" si="17"/>
        <v>10.626953535000013</v>
      </c>
      <c r="AE45" s="132"/>
      <c r="AF45" s="133">
        <f t="shared" si="18"/>
        <v>-227.96761576</v>
      </c>
      <c r="AG45" s="131">
        <f t="shared" si="19"/>
        <v>-224.12204646499998</v>
      </c>
      <c r="AH45" s="132"/>
    </row>
    <row r="46" spans="2:34" ht="15.75" x14ac:dyDescent="0.25">
      <c r="B46" s="129" t="s">
        <v>432</v>
      </c>
      <c r="C46" s="130">
        <v>-3.0710000000000002</v>
      </c>
      <c r="D46" s="131">
        <v>-0.52100000000000002</v>
      </c>
      <c r="E46" s="132"/>
      <c r="F46" s="133">
        <v>-239.37200000000001</v>
      </c>
      <c r="G46" s="131">
        <v>-353.38200000000001</v>
      </c>
      <c r="H46" s="132"/>
      <c r="I46" s="130">
        <v>28.426621215591528</v>
      </c>
      <c r="J46" s="131">
        <v>61.861540659748911</v>
      </c>
      <c r="K46" s="132"/>
      <c r="L46" s="133">
        <v>-214.01637878440849</v>
      </c>
      <c r="M46" s="131">
        <v>-292.04145934025109</v>
      </c>
      <c r="N46" s="132"/>
      <c r="V46" s="129" t="s">
        <v>425</v>
      </c>
      <c r="W46" s="130">
        <f t="shared" si="10"/>
        <v>-3.0710000000000002</v>
      </c>
      <c r="X46" s="131">
        <f t="shared" si="11"/>
        <v>-0.52100000000000002</v>
      </c>
      <c r="Y46" s="132"/>
      <c r="Z46" s="133">
        <f t="shared" si="13"/>
        <v>-239.37200000000001</v>
      </c>
      <c r="AA46" s="131">
        <f t="shared" si="14"/>
        <v>-353.38200000000001</v>
      </c>
      <c r="AB46" s="132"/>
      <c r="AC46" s="130">
        <f t="shared" si="16"/>
        <v>28.426621215591528</v>
      </c>
      <c r="AD46" s="131">
        <f t="shared" si="17"/>
        <v>61.861540659748911</v>
      </c>
      <c r="AE46" s="132"/>
      <c r="AF46" s="133">
        <f t="shared" si="18"/>
        <v>-214.01637878440849</v>
      </c>
      <c r="AG46" s="131">
        <f t="shared" si="19"/>
        <v>-292.04145934025109</v>
      </c>
      <c r="AH46" s="132"/>
    </row>
    <row r="47" spans="2:34" ht="15.75" x14ac:dyDescent="0.25">
      <c r="B47" s="110" t="s">
        <v>433</v>
      </c>
      <c r="C47" s="124">
        <v>86.532000000000295</v>
      </c>
      <c r="D47" s="111">
        <v>91.265000000000171</v>
      </c>
      <c r="E47" s="125">
        <v>5.4696528451900567E-2</v>
      </c>
      <c r="F47" s="126">
        <v>290.05199999999883</v>
      </c>
      <c r="G47" s="111">
        <v>230.11300000000125</v>
      </c>
      <c r="H47" s="125">
        <v>-0.20664915256573932</v>
      </c>
      <c r="I47" s="124">
        <v>-60.621826754410819</v>
      </c>
      <c r="J47" s="111">
        <v>-58.295441300964413</v>
      </c>
      <c r="K47" s="125"/>
      <c r="L47" s="126">
        <v>315.96217324558825</v>
      </c>
      <c r="M47" s="111">
        <v>263.08255869903701</v>
      </c>
      <c r="N47" s="125">
        <v>-0.16736058624792863</v>
      </c>
      <c r="Q47" s="51"/>
      <c r="R47" s="51"/>
      <c r="V47" s="110" t="s">
        <v>98</v>
      </c>
      <c r="W47" s="124">
        <f t="shared" si="10"/>
        <v>86.532000000000295</v>
      </c>
      <c r="X47" s="111">
        <f t="shared" si="11"/>
        <v>91.265000000000171</v>
      </c>
      <c r="Y47" s="125">
        <f t="shared" si="12"/>
        <v>5.4696528451900567E-2</v>
      </c>
      <c r="Z47" s="126">
        <f t="shared" si="13"/>
        <v>290.05199999999883</v>
      </c>
      <c r="AA47" s="111">
        <f t="shared" si="14"/>
        <v>230.11300000000125</v>
      </c>
      <c r="AB47" s="125">
        <f t="shared" si="15"/>
        <v>-0.20664915256573932</v>
      </c>
      <c r="AC47" s="124">
        <f t="shared" si="16"/>
        <v>-60.621826754410819</v>
      </c>
      <c r="AD47" s="111">
        <f t="shared" si="17"/>
        <v>-58.295441300964413</v>
      </c>
      <c r="AE47" s="125"/>
      <c r="AF47" s="126">
        <f t="shared" si="18"/>
        <v>315.96217324558825</v>
      </c>
      <c r="AG47" s="111">
        <f t="shared" si="19"/>
        <v>263.08255869903701</v>
      </c>
      <c r="AH47" s="125">
        <f t="shared" si="20"/>
        <v>-0.16736058624792863</v>
      </c>
    </row>
    <row r="48" spans="2:34" x14ac:dyDescent="0.25">
      <c r="B48" s="112" t="s">
        <v>72</v>
      </c>
      <c r="C48" s="127">
        <v>2.553714413205237E-2</v>
      </c>
      <c r="D48" s="128">
        <v>2.578940036288558E-2</v>
      </c>
      <c r="E48" s="125"/>
      <c r="F48" s="127">
        <v>1.666767899874853E-2</v>
      </c>
      <c r="G48" s="128">
        <v>1.2271494326527736E-2</v>
      </c>
      <c r="H48" s="125"/>
      <c r="I48" s="127"/>
      <c r="J48" s="128"/>
      <c r="K48" s="125"/>
      <c r="L48" s="127">
        <v>1.519740172419716E-2</v>
      </c>
      <c r="M48" s="128">
        <v>1.1802352035822536E-2</v>
      </c>
      <c r="N48" s="219"/>
      <c r="Q48" s="52"/>
      <c r="R48" s="52"/>
      <c r="V48" s="112" t="s">
        <v>419</v>
      </c>
      <c r="W48" s="127">
        <f t="shared" si="10"/>
        <v>2.553714413205237E-2</v>
      </c>
      <c r="X48" s="128">
        <f t="shared" si="11"/>
        <v>2.578940036288558E-2</v>
      </c>
      <c r="Y48" s="125"/>
      <c r="Z48" s="127">
        <f t="shared" si="13"/>
        <v>1.666767899874853E-2</v>
      </c>
      <c r="AA48" s="128">
        <f t="shared" si="14"/>
        <v>1.2271494326527736E-2</v>
      </c>
      <c r="AB48" s="125"/>
      <c r="AC48" s="127"/>
      <c r="AD48" s="128"/>
      <c r="AE48" s="125"/>
      <c r="AF48" s="127">
        <f t="shared" si="18"/>
        <v>1.519740172419716E-2</v>
      </c>
      <c r="AG48" s="128">
        <f t="shared" si="19"/>
        <v>1.1802352035822536E-2</v>
      </c>
      <c r="AH48" s="219"/>
    </row>
    <row r="49" spans="2:36" ht="15.75" x14ac:dyDescent="0.25">
      <c r="B49" s="110" t="s">
        <v>70</v>
      </c>
      <c r="C49" s="124">
        <v>12869.411795420001</v>
      </c>
      <c r="D49" s="111">
        <v>14628.266636734452</v>
      </c>
      <c r="E49" s="125">
        <v>0.13666940410908257</v>
      </c>
      <c r="F49" s="137">
        <v>45281.084000000003</v>
      </c>
      <c r="G49" s="138">
        <v>50486.398999999998</v>
      </c>
      <c r="H49" s="125">
        <v>0.11495561811196908</v>
      </c>
      <c r="I49" s="420" t="s">
        <v>76</v>
      </c>
      <c r="J49" s="138" t="s">
        <v>76</v>
      </c>
      <c r="K49" s="125"/>
      <c r="L49" s="126">
        <v>58150.495795420007</v>
      </c>
      <c r="M49" s="111">
        <v>65114.665636734448</v>
      </c>
      <c r="N49" s="125">
        <v>0.11976114298002161</v>
      </c>
      <c r="Q49" s="52"/>
      <c r="R49" s="52"/>
      <c r="V49" s="110" t="s">
        <v>56</v>
      </c>
      <c r="W49" s="124">
        <f t="shared" si="10"/>
        <v>12869.411795420001</v>
      </c>
      <c r="X49" s="111">
        <f t="shared" si="11"/>
        <v>14628.266636734452</v>
      </c>
      <c r="Y49" s="125">
        <f t="shared" si="12"/>
        <v>0.13666940410908257</v>
      </c>
      <c r="Z49" s="137">
        <f t="shared" si="13"/>
        <v>45281.084000000003</v>
      </c>
      <c r="AA49" s="138">
        <f t="shared" si="14"/>
        <v>50486.398999999998</v>
      </c>
      <c r="AB49" s="125">
        <f t="shared" si="15"/>
        <v>0.11495561811196908</v>
      </c>
      <c r="AC49" s="621" t="str">
        <f t="shared" si="16"/>
        <v>n.a</v>
      </c>
      <c r="AD49" s="622" t="str">
        <f t="shared" si="17"/>
        <v>n.a</v>
      </c>
      <c r="AE49" s="125"/>
      <c r="AF49" s="126">
        <f t="shared" si="18"/>
        <v>58150.495795420007</v>
      </c>
      <c r="AG49" s="111">
        <f t="shared" si="19"/>
        <v>65114.665636734448</v>
      </c>
      <c r="AH49" s="125">
        <f t="shared" si="20"/>
        <v>0.11976114298002161</v>
      </c>
    </row>
    <row r="50" spans="2:36" ht="16.5" thickBot="1" x14ac:dyDescent="0.3">
      <c r="B50" s="134" t="s">
        <v>71</v>
      </c>
      <c r="C50" s="255">
        <v>32.77653745965371</v>
      </c>
      <c r="D50" s="256">
        <v>35.518388752827882</v>
      </c>
      <c r="E50" s="135"/>
      <c r="F50" s="257">
        <v>21.594070827573727</v>
      </c>
      <c r="G50" s="258">
        <v>22.85918034013817</v>
      </c>
      <c r="H50" s="135"/>
      <c r="I50" s="255"/>
      <c r="J50" s="256"/>
      <c r="K50" s="135"/>
      <c r="L50" s="255">
        <v>23.357711493147796</v>
      </c>
      <c r="M50" s="256">
        <v>24.848813463624872</v>
      </c>
      <c r="N50" s="135"/>
      <c r="Q50" s="52"/>
      <c r="R50" s="52"/>
      <c r="V50" s="134" t="s">
        <v>57</v>
      </c>
      <c r="W50" s="255">
        <f t="shared" si="10"/>
        <v>32.77653745965371</v>
      </c>
      <c r="X50" s="256">
        <f t="shared" si="11"/>
        <v>35.518388752827882</v>
      </c>
      <c r="Y50" s="135"/>
      <c r="Z50" s="257">
        <f t="shared" si="13"/>
        <v>21.594070827573727</v>
      </c>
      <c r="AA50" s="256">
        <f t="shared" si="14"/>
        <v>22.85918034013817</v>
      </c>
      <c r="AB50" s="135"/>
      <c r="AC50" s="255"/>
      <c r="AD50" s="256"/>
      <c r="AE50" s="135"/>
      <c r="AF50" s="255">
        <f t="shared" si="18"/>
        <v>23.357711493147796</v>
      </c>
      <c r="AG50" s="256">
        <f t="shared" si="19"/>
        <v>24.848813463624872</v>
      </c>
      <c r="AH50" s="135"/>
    </row>
    <row r="51" spans="2:36" ht="15.75" thickTop="1" x14ac:dyDescent="0.25"/>
    <row r="52" spans="2:36" ht="15.75" thickBot="1" x14ac:dyDescent="0.3"/>
    <row r="53" spans="2:36" ht="22.5" thickTop="1" thickBot="1" x14ac:dyDescent="0.3">
      <c r="B53" s="263" t="s">
        <v>2</v>
      </c>
      <c r="C53" s="266"/>
      <c r="D53" s="266"/>
      <c r="E53" s="267"/>
      <c r="F53" s="266"/>
      <c r="G53" s="266"/>
      <c r="H53" s="267"/>
      <c r="I53" s="266"/>
      <c r="J53" s="266"/>
      <c r="K53" s="267"/>
      <c r="L53" s="266"/>
      <c r="M53" s="266"/>
      <c r="N53" s="267"/>
      <c r="O53" s="266"/>
      <c r="P53" s="268"/>
      <c r="V53" s="263" t="s">
        <v>19</v>
      </c>
      <c r="W53" s="266"/>
      <c r="X53" s="266"/>
      <c r="Y53" s="267"/>
      <c r="Z53" s="266"/>
      <c r="AA53" s="266"/>
      <c r="AB53" s="267"/>
      <c r="AC53" s="266"/>
      <c r="AD53" s="266"/>
      <c r="AE53" s="267"/>
      <c r="AF53" s="266"/>
      <c r="AG53" s="266"/>
      <c r="AH53" s="267"/>
      <c r="AI53" s="266"/>
      <c r="AJ53" s="268"/>
    </row>
    <row r="54" spans="2:36" ht="19.5" thickTop="1" x14ac:dyDescent="0.25">
      <c r="B54" s="269" t="s">
        <v>1</v>
      </c>
      <c r="C54" s="750" t="s">
        <v>33</v>
      </c>
      <c r="D54" s="752"/>
      <c r="E54" s="751"/>
      <c r="F54" s="750" t="s">
        <v>29</v>
      </c>
      <c r="G54" s="752"/>
      <c r="H54" s="751"/>
      <c r="I54" s="750" t="s">
        <v>34</v>
      </c>
      <c r="J54" s="752"/>
      <c r="K54" s="751"/>
      <c r="L54" s="750" t="s">
        <v>27</v>
      </c>
      <c r="M54" s="751"/>
      <c r="N54" s="750" t="s">
        <v>31</v>
      </c>
      <c r="O54" s="752"/>
      <c r="P54" s="753"/>
      <c r="T54" s="191"/>
      <c r="V54" s="269" t="s">
        <v>32</v>
      </c>
      <c r="W54" s="750" t="s">
        <v>434</v>
      </c>
      <c r="X54" s="752"/>
      <c r="Y54" s="751" t="s">
        <v>8</v>
      </c>
      <c r="Z54" s="750" t="s">
        <v>8</v>
      </c>
      <c r="AA54" s="752"/>
      <c r="AB54" s="751" t="s">
        <v>8</v>
      </c>
      <c r="AC54" s="750" t="s">
        <v>191</v>
      </c>
      <c r="AD54" s="752"/>
      <c r="AE54" s="751" t="s">
        <v>8</v>
      </c>
      <c r="AF54" s="750" t="s">
        <v>435</v>
      </c>
      <c r="AG54" s="751"/>
      <c r="AH54" s="750" t="s">
        <v>31</v>
      </c>
      <c r="AI54" s="752"/>
      <c r="AJ54" s="753"/>
    </row>
    <row r="55" spans="2:36" ht="15.75" customHeight="1" thickBot="1" x14ac:dyDescent="0.3">
      <c r="B55" s="270"/>
      <c r="C55" s="117" t="s">
        <v>53</v>
      </c>
      <c r="D55" s="118" t="s">
        <v>54</v>
      </c>
      <c r="E55" s="119" t="s">
        <v>25</v>
      </c>
      <c r="F55" s="117" t="s">
        <v>53</v>
      </c>
      <c r="G55" s="118" t="s">
        <v>54</v>
      </c>
      <c r="H55" s="119" t="s">
        <v>25</v>
      </c>
      <c r="I55" s="117" t="s">
        <v>53</v>
      </c>
      <c r="J55" s="118" t="s">
        <v>54</v>
      </c>
      <c r="K55" s="119" t="s">
        <v>25</v>
      </c>
      <c r="L55" s="117" t="s">
        <v>53</v>
      </c>
      <c r="M55" s="634" t="s">
        <v>54</v>
      </c>
      <c r="N55" s="629" t="s">
        <v>53</v>
      </c>
      <c r="O55" s="118" t="s">
        <v>54</v>
      </c>
      <c r="P55" s="119" t="s">
        <v>25</v>
      </c>
      <c r="T55" s="220"/>
      <c r="V55" s="270"/>
      <c r="W55" s="117" t="str">
        <f>+C55</f>
        <v>9M18</v>
      </c>
      <c r="X55" s="118" t="str">
        <f t="shared" ref="X55:AJ68" si="21">+D55</f>
        <v>9M19</v>
      </c>
      <c r="Y55" s="119" t="str">
        <f t="shared" si="21"/>
        <v>Var.</v>
      </c>
      <c r="Z55" s="117" t="str">
        <f t="shared" si="21"/>
        <v>9M18</v>
      </c>
      <c r="AA55" s="118" t="str">
        <f t="shared" si="21"/>
        <v>9M19</v>
      </c>
      <c r="AB55" s="119" t="str">
        <f t="shared" si="21"/>
        <v>Var.</v>
      </c>
      <c r="AC55" s="117" t="str">
        <f t="shared" si="21"/>
        <v>9M18</v>
      </c>
      <c r="AD55" s="118" t="str">
        <f t="shared" si="21"/>
        <v>9M19</v>
      </c>
      <c r="AE55" s="119" t="str">
        <f t="shared" si="21"/>
        <v>Var.</v>
      </c>
      <c r="AF55" s="117" t="str">
        <f t="shared" si="21"/>
        <v>9M18</v>
      </c>
      <c r="AG55" s="634" t="str">
        <f t="shared" si="21"/>
        <v>9M19</v>
      </c>
      <c r="AH55" s="629" t="str">
        <f t="shared" si="21"/>
        <v>9M18</v>
      </c>
      <c r="AI55" s="118" t="str">
        <f t="shared" si="21"/>
        <v>9M19</v>
      </c>
      <c r="AJ55" s="119" t="str">
        <f t="shared" si="21"/>
        <v>Var.</v>
      </c>
    </row>
    <row r="56" spans="2:36" ht="16.5" thickTop="1" x14ac:dyDescent="0.25">
      <c r="B56" s="110" t="s">
        <v>69</v>
      </c>
      <c r="C56" s="624">
        <v>9501.0830000000005</v>
      </c>
      <c r="D56" s="139">
        <v>11063.540999999999</v>
      </c>
      <c r="E56" s="125">
        <v>0.16445051579909351</v>
      </c>
      <c r="F56" s="136">
        <v>6767.8209999999999</v>
      </c>
      <c r="G56" s="139">
        <v>6676.0379999999996</v>
      </c>
      <c r="H56" s="125">
        <v>-1.3561676645998817E-2</v>
      </c>
      <c r="I56" s="136">
        <v>1056.115</v>
      </c>
      <c r="J56" s="139">
        <v>905.59400000000005</v>
      </c>
      <c r="K56" s="122">
        <v>-0.14252330475374364</v>
      </c>
      <c r="L56" s="136">
        <v>77.043999999997823</v>
      </c>
      <c r="M56" s="635">
        <v>106.65999999999985</v>
      </c>
      <c r="N56" s="630">
        <v>17402.062999999998</v>
      </c>
      <c r="O56" s="121">
        <v>18751.832999999999</v>
      </c>
      <c r="P56" s="122">
        <v>7.756379229290232E-2</v>
      </c>
      <c r="T56" s="52"/>
      <c r="V56" s="110" t="s">
        <v>418</v>
      </c>
      <c r="W56" s="624">
        <f t="shared" ref="W56:W68" si="22">+C56</f>
        <v>9501.0830000000005</v>
      </c>
      <c r="X56" s="139">
        <f t="shared" si="21"/>
        <v>11063.540999999999</v>
      </c>
      <c r="Y56" s="125">
        <f t="shared" si="21"/>
        <v>0.16445051579909351</v>
      </c>
      <c r="Z56" s="136">
        <f t="shared" si="21"/>
        <v>6767.8209999999999</v>
      </c>
      <c r="AA56" s="139">
        <f t="shared" si="21"/>
        <v>6676.0379999999996</v>
      </c>
      <c r="AB56" s="125">
        <f t="shared" si="21"/>
        <v>-1.3561676645998817E-2</v>
      </c>
      <c r="AC56" s="136">
        <f t="shared" si="21"/>
        <v>1056.115</v>
      </c>
      <c r="AD56" s="139">
        <f t="shared" si="21"/>
        <v>905.59400000000005</v>
      </c>
      <c r="AE56" s="122">
        <f t="shared" si="21"/>
        <v>-0.14252330475374364</v>
      </c>
      <c r="AF56" s="136">
        <f t="shared" si="21"/>
        <v>77.043999999997823</v>
      </c>
      <c r="AG56" s="635">
        <f t="shared" si="21"/>
        <v>106.65999999999985</v>
      </c>
      <c r="AH56" s="630">
        <f t="shared" si="21"/>
        <v>17402.062999999998</v>
      </c>
      <c r="AI56" s="121">
        <f t="shared" si="21"/>
        <v>18751.832999999999</v>
      </c>
      <c r="AJ56" s="122">
        <f t="shared" si="21"/>
        <v>7.756379229290232E-2</v>
      </c>
    </row>
    <row r="57" spans="2:36" ht="15.75" x14ac:dyDescent="0.25">
      <c r="B57" s="110" t="s">
        <v>85</v>
      </c>
      <c r="C57" s="625">
        <v>273.4988390399991</v>
      </c>
      <c r="D57" s="140">
        <v>292.94199999999881</v>
      </c>
      <c r="E57" s="125">
        <v>7.1090469810572612E-2</v>
      </c>
      <c r="F57" s="136">
        <v>872.91273949000015</v>
      </c>
      <c r="G57" s="140">
        <v>972.08299999999963</v>
      </c>
      <c r="H57" s="125">
        <v>0.11360844678236655</v>
      </c>
      <c r="I57" s="136">
        <v>84.754834399999893</v>
      </c>
      <c r="J57" s="140">
        <v>72.659020290000115</v>
      </c>
      <c r="K57" s="125">
        <v>-0.14271532940426337</v>
      </c>
      <c r="L57" s="136">
        <v>16.701946139997446</v>
      </c>
      <c r="M57" s="636">
        <v>57.8690000000027</v>
      </c>
      <c r="N57" s="630">
        <v>1247.8683590699966</v>
      </c>
      <c r="O57" s="140">
        <v>1395.5530202900013</v>
      </c>
      <c r="P57" s="125">
        <v>0.11834955197523417</v>
      </c>
      <c r="T57" s="52"/>
      <c r="V57" s="110" t="s">
        <v>85</v>
      </c>
      <c r="W57" s="625">
        <f t="shared" si="22"/>
        <v>273.4988390399991</v>
      </c>
      <c r="X57" s="140">
        <f t="shared" si="21"/>
        <v>292.94199999999881</v>
      </c>
      <c r="Y57" s="125">
        <f t="shared" si="21"/>
        <v>7.1090469810572612E-2</v>
      </c>
      <c r="Z57" s="136">
        <f t="shared" si="21"/>
        <v>872.91273949000015</v>
      </c>
      <c r="AA57" s="140">
        <f t="shared" si="21"/>
        <v>972.08299999999963</v>
      </c>
      <c r="AB57" s="125">
        <f t="shared" si="21"/>
        <v>0.11360844678236655</v>
      </c>
      <c r="AC57" s="136">
        <f t="shared" si="21"/>
        <v>84.754834399999893</v>
      </c>
      <c r="AD57" s="140">
        <f t="shared" si="21"/>
        <v>72.659020290000115</v>
      </c>
      <c r="AE57" s="125">
        <f t="shared" si="21"/>
        <v>-0.14271532940426337</v>
      </c>
      <c r="AF57" s="136">
        <f t="shared" si="21"/>
        <v>16.701946139997446</v>
      </c>
      <c r="AG57" s="636">
        <f t="shared" si="21"/>
        <v>57.8690000000027</v>
      </c>
      <c r="AH57" s="630">
        <f t="shared" si="21"/>
        <v>1247.8683590699966</v>
      </c>
      <c r="AI57" s="140">
        <f t="shared" si="21"/>
        <v>1395.5530202900013</v>
      </c>
      <c r="AJ57" s="125">
        <f t="shared" si="21"/>
        <v>0.11834955197523417</v>
      </c>
    </row>
    <row r="58" spans="2:36" x14ac:dyDescent="0.25">
      <c r="B58" s="221" t="s">
        <v>72</v>
      </c>
      <c r="C58" s="626">
        <v>2.8786069865929926E-2</v>
      </c>
      <c r="D58" s="142">
        <v>2.64781411304029E-2</v>
      </c>
      <c r="E58" s="125"/>
      <c r="F58" s="141">
        <v>0.1289798798594112</v>
      </c>
      <c r="G58" s="142">
        <v>0.14560776915889329</v>
      </c>
      <c r="H58" s="125">
        <v>0</v>
      </c>
      <c r="I58" s="141">
        <v>8.0251520336326904E-2</v>
      </c>
      <c r="J58" s="142">
        <v>8.0233548687381001E-2</v>
      </c>
      <c r="K58" s="125">
        <v>0</v>
      </c>
      <c r="L58" s="141"/>
      <c r="M58" s="637"/>
      <c r="N58" s="631">
        <v>7.1708070420730963E-2</v>
      </c>
      <c r="O58" s="142">
        <v>7.4422218899347137E-2</v>
      </c>
      <c r="P58" s="125"/>
      <c r="T58" s="52"/>
      <c r="V58" s="221" t="s">
        <v>419</v>
      </c>
      <c r="W58" s="626">
        <f t="shared" si="22"/>
        <v>2.8786069865929926E-2</v>
      </c>
      <c r="X58" s="142">
        <f t="shared" si="21"/>
        <v>2.64781411304029E-2</v>
      </c>
      <c r="Y58" s="125"/>
      <c r="Z58" s="141">
        <f t="shared" si="21"/>
        <v>0.1289798798594112</v>
      </c>
      <c r="AA58" s="142">
        <f t="shared" si="21"/>
        <v>0.14560776915889329</v>
      </c>
      <c r="AB58" s="125"/>
      <c r="AC58" s="141">
        <f t="shared" si="21"/>
        <v>8.0251520336326904E-2</v>
      </c>
      <c r="AD58" s="142">
        <f t="shared" si="21"/>
        <v>8.0233548687381001E-2</v>
      </c>
      <c r="AE58" s="125"/>
      <c r="AF58" s="141"/>
      <c r="AG58" s="637"/>
      <c r="AH58" s="631">
        <f t="shared" si="21"/>
        <v>7.1708070420730963E-2</v>
      </c>
      <c r="AI58" s="142">
        <f t="shared" si="21"/>
        <v>7.4422218899347137E-2</v>
      </c>
      <c r="AJ58" s="125"/>
    </row>
    <row r="59" spans="2:36" ht="15.75" x14ac:dyDescent="0.25">
      <c r="B59" s="666" t="s">
        <v>88</v>
      </c>
      <c r="C59" s="625">
        <v>231.15853553999909</v>
      </c>
      <c r="D59" s="140">
        <v>239.79999999999882</v>
      </c>
      <c r="E59" s="125">
        <v>3.7383280871773943E-2</v>
      </c>
      <c r="F59" s="136">
        <v>542.88917074000005</v>
      </c>
      <c r="G59" s="140">
        <v>537.50799999999958</v>
      </c>
      <c r="H59" s="125">
        <v>-9.9120981408885311E-3</v>
      </c>
      <c r="I59" s="136">
        <v>48.910180539999899</v>
      </c>
      <c r="J59" s="140">
        <v>35.333020290000121</v>
      </c>
      <c r="K59" s="125">
        <v>-0.27759374633459094</v>
      </c>
      <c r="L59" s="136">
        <v>15.000749439997591</v>
      </c>
      <c r="M59" s="636">
        <v>50.215000000002789</v>
      </c>
      <c r="N59" s="630">
        <v>837.95863625999664</v>
      </c>
      <c r="O59" s="140">
        <v>862.85602029000131</v>
      </c>
      <c r="P59" s="125"/>
      <c r="T59" s="52"/>
      <c r="V59" s="666" t="s">
        <v>88</v>
      </c>
      <c r="W59" s="625">
        <f t="shared" si="22"/>
        <v>231.15853553999909</v>
      </c>
      <c r="X59" s="140">
        <f t="shared" si="21"/>
        <v>239.79999999999882</v>
      </c>
      <c r="Y59" s="125">
        <f t="shared" si="21"/>
        <v>3.7383280871773943E-2</v>
      </c>
      <c r="Z59" s="136">
        <f t="shared" si="21"/>
        <v>542.88917074000005</v>
      </c>
      <c r="AA59" s="140">
        <f t="shared" si="21"/>
        <v>537.50799999999958</v>
      </c>
      <c r="AB59" s="125">
        <f t="shared" si="21"/>
        <v>-9.9120981408885311E-3</v>
      </c>
      <c r="AC59" s="136">
        <f t="shared" si="21"/>
        <v>48.910180539999899</v>
      </c>
      <c r="AD59" s="140">
        <f t="shared" si="21"/>
        <v>35.333020290000121</v>
      </c>
      <c r="AE59" s="125">
        <f t="shared" si="21"/>
        <v>-0.27759374633459094</v>
      </c>
      <c r="AF59" s="136">
        <f t="shared" si="21"/>
        <v>15.000749439997591</v>
      </c>
      <c r="AG59" s="636">
        <f t="shared" si="21"/>
        <v>50.215000000002789</v>
      </c>
      <c r="AH59" s="630">
        <f t="shared" si="21"/>
        <v>837.95863625999664</v>
      </c>
      <c r="AI59" s="140">
        <f t="shared" si="21"/>
        <v>862.85602029000131</v>
      </c>
      <c r="AJ59" s="125"/>
    </row>
    <row r="60" spans="2:36" ht="15.75" x14ac:dyDescent="0.25">
      <c r="B60" s="222" t="s">
        <v>72</v>
      </c>
      <c r="C60" s="627">
        <v>2.4329703839025413E-2</v>
      </c>
      <c r="D60" s="144">
        <v>2.1674796523102217E-2</v>
      </c>
      <c r="E60" s="125"/>
      <c r="F60" s="143">
        <v>8.0216242530646131E-2</v>
      </c>
      <c r="G60" s="144">
        <v>8.0513022843788432E-2</v>
      </c>
      <c r="H60" s="125"/>
      <c r="I60" s="143">
        <v>4.6311415461384321E-2</v>
      </c>
      <c r="J60" s="144">
        <v>3.901640281406471E-2</v>
      </c>
      <c r="K60" s="125"/>
      <c r="L60" s="143">
        <v>0</v>
      </c>
      <c r="M60" s="638">
        <v>0</v>
      </c>
      <c r="N60" s="632">
        <v>4.815283315891896E-2</v>
      </c>
      <c r="O60" s="144">
        <v>4.6014489372319035E-2</v>
      </c>
      <c r="P60" s="125"/>
      <c r="T60" s="52"/>
      <c r="V60" s="222" t="s">
        <v>419</v>
      </c>
      <c r="W60" s="627">
        <f t="shared" si="22"/>
        <v>2.4329703839025413E-2</v>
      </c>
      <c r="X60" s="144">
        <f t="shared" si="21"/>
        <v>2.1674796523102217E-2</v>
      </c>
      <c r="Y60" s="125"/>
      <c r="Z60" s="143">
        <f t="shared" si="21"/>
        <v>8.0216242530646131E-2</v>
      </c>
      <c r="AA60" s="144">
        <f t="shared" si="21"/>
        <v>8.0513022843788432E-2</v>
      </c>
      <c r="AB60" s="125"/>
      <c r="AC60" s="143">
        <f t="shared" si="21"/>
        <v>4.6311415461384321E-2</v>
      </c>
      <c r="AD60" s="144">
        <f t="shared" si="21"/>
        <v>3.901640281406471E-2</v>
      </c>
      <c r="AE60" s="125"/>
      <c r="AF60" s="143">
        <f t="shared" si="21"/>
        <v>0</v>
      </c>
      <c r="AG60" s="638">
        <f t="shared" si="21"/>
        <v>0</v>
      </c>
      <c r="AH60" s="632">
        <f t="shared" si="21"/>
        <v>4.815283315891896E-2</v>
      </c>
      <c r="AI60" s="144">
        <f t="shared" si="21"/>
        <v>4.6014489372319035E-2</v>
      </c>
      <c r="AJ60" s="125"/>
    </row>
    <row r="61" spans="2:36" ht="15.75" x14ac:dyDescent="0.25">
      <c r="B61" s="222" t="s">
        <v>427</v>
      </c>
      <c r="C61" s="627">
        <v>-11.151139719999998</v>
      </c>
      <c r="D61" s="623">
        <v>-6.3780000000000019</v>
      </c>
      <c r="E61" s="125"/>
      <c r="F61" s="39">
        <v>-88.340922359999993</v>
      </c>
      <c r="G61" s="623">
        <v>-86.839999999999989</v>
      </c>
      <c r="H61" s="125"/>
      <c r="I61" s="39">
        <v>1.9254561499999963</v>
      </c>
      <c r="J61" s="623">
        <v>4.085</v>
      </c>
      <c r="K61" s="125"/>
      <c r="L61" s="39">
        <v>19.257507180000012</v>
      </c>
      <c r="M61" s="638">
        <v>13.434999999999995</v>
      </c>
      <c r="N61" s="39">
        <v>-78.30909874999999</v>
      </c>
      <c r="O61" s="623">
        <v>-75.697999999999993</v>
      </c>
      <c r="P61" s="125"/>
      <c r="T61" s="52"/>
      <c r="V61" s="222" t="s">
        <v>420</v>
      </c>
      <c r="W61" s="627">
        <f t="shared" si="22"/>
        <v>-11.151139719999998</v>
      </c>
      <c r="X61" s="623">
        <f t="shared" si="21"/>
        <v>-6.3780000000000019</v>
      </c>
      <c r="Y61" s="125"/>
      <c r="Z61" s="39">
        <f t="shared" si="21"/>
        <v>-88.340922359999993</v>
      </c>
      <c r="AA61" s="623">
        <f t="shared" si="21"/>
        <v>-86.839999999999989</v>
      </c>
      <c r="AB61" s="125"/>
      <c r="AC61" s="39">
        <f t="shared" si="21"/>
        <v>1.9254561499999963</v>
      </c>
      <c r="AD61" s="623">
        <f t="shared" si="21"/>
        <v>4.085</v>
      </c>
      <c r="AE61" s="125"/>
      <c r="AF61" s="39">
        <f t="shared" si="21"/>
        <v>19.257507180000012</v>
      </c>
      <c r="AG61" s="638">
        <f t="shared" si="21"/>
        <v>13.434999999999995</v>
      </c>
      <c r="AH61" s="39">
        <f t="shared" si="21"/>
        <v>-78.30909874999999</v>
      </c>
      <c r="AI61" s="623">
        <f t="shared" si="21"/>
        <v>-75.697999999999993</v>
      </c>
      <c r="AJ61" s="125"/>
    </row>
    <row r="62" spans="2:36" ht="15.75" x14ac:dyDescent="0.25">
      <c r="B62" s="222" t="s">
        <v>428</v>
      </c>
      <c r="C62" s="627">
        <v>0</v>
      </c>
      <c r="D62" s="623">
        <v>0</v>
      </c>
      <c r="E62" s="125"/>
      <c r="F62" s="39">
        <v>0</v>
      </c>
      <c r="G62" s="623">
        <v>0</v>
      </c>
      <c r="H62" s="125"/>
      <c r="I62" s="39">
        <v>0</v>
      </c>
      <c r="J62" s="623">
        <v>0</v>
      </c>
      <c r="K62" s="125"/>
      <c r="L62" s="39">
        <v>0</v>
      </c>
      <c r="M62" s="638">
        <v>0</v>
      </c>
      <c r="N62" s="39">
        <v>0</v>
      </c>
      <c r="O62" s="623">
        <v>0</v>
      </c>
      <c r="P62" s="125"/>
      <c r="T62" s="52"/>
      <c r="V62" s="222" t="s">
        <v>421</v>
      </c>
      <c r="W62" s="627">
        <f t="shared" si="22"/>
        <v>0</v>
      </c>
      <c r="X62" s="623">
        <f t="shared" si="21"/>
        <v>0</v>
      </c>
      <c r="Y62" s="125"/>
      <c r="Z62" s="39">
        <f t="shared" si="21"/>
        <v>0</v>
      </c>
      <c r="AA62" s="623">
        <f t="shared" si="21"/>
        <v>0</v>
      </c>
      <c r="AB62" s="125"/>
      <c r="AC62" s="39">
        <f t="shared" si="21"/>
        <v>0</v>
      </c>
      <c r="AD62" s="623">
        <f t="shared" si="21"/>
        <v>0</v>
      </c>
      <c r="AE62" s="125"/>
      <c r="AF62" s="39">
        <f t="shared" si="21"/>
        <v>0</v>
      </c>
      <c r="AG62" s="638">
        <f t="shared" si="21"/>
        <v>0</v>
      </c>
      <c r="AH62" s="39">
        <f t="shared" si="21"/>
        <v>0</v>
      </c>
      <c r="AI62" s="623">
        <f t="shared" si="21"/>
        <v>0</v>
      </c>
      <c r="AJ62" s="125"/>
    </row>
    <row r="63" spans="2:36" ht="15.75" x14ac:dyDescent="0.25">
      <c r="B63" s="222" t="s">
        <v>429</v>
      </c>
      <c r="C63" s="627">
        <v>1.0099999999999856</v>
      </c>
      <c r="D63" s="623">
        <v>-0.14200000000000834</v>
      </c>
      <c r="E63" s="125"/>
      <c r="F63" s="39">
        <v>-11.507840659999928</v>
      </c>
      <c r="G63" s="623">
        <v>-6.3289999999999367</v>
      </c>
      <c r="H63" s="125"/>
      <c r="I63" s="39">
        <v>-12.892145100000002</v>
      </c>
      <c r="J63" s="623">
        <v>0.2659797099999972</v>
      </c>
      <c r="K63" s="125"/>
      <c r="L63" s="39">
        <v>-9.7699626167013776E-14</v>
      </c>
      <c r="M63" s="638">
        <v>-1.1999999999974698E-2</v>
      </c>
      <c r="N63" s="39">
        <v>-23.389985760000044</v>
      </c>
      <c r="O63" s="623">
        <v>-6.2170202899999225</v>
      </c>
      <c r="P63" s="125"/>
      <c r="T63" s="52"/>
      <c r="V63" s="222" t="s">
        <v>422</v>
      </c>
      <c r="W63" s="627">
        <f t="shared" si="22"/>
        <v>1.0099999999999856</v>
      </c>
      <c r="X63" s="623">
        <f t="shared" si="21"/>
        <v>-0.14200000000000834</v>
      </c>
      <c r="Y63" s="125"/>
      <c r="Z63" s="39">
        <f t="shared" si="21"/>
        <v>-11.507840659999928</v>
      </c>
      <c r="AA63" s="623">
        <f t="shared" si="21"/>
        <v>-6.3289999999999367</v>
      </c>
      <c r="AB63" s="125"/>
      <c r="AC63" s="39">
        <f t="shared" si="21"/>
        <v>-12.892145100000002</v>
      </c>
      <c r="AD63" s="623">
        <f t="shared" si="21"/>
        <v>0.2659797099999972</v>
      </c>
      <c r="AE63" s="125"/>
      <c r="AF63" s="39">
        <f t="shared" si="21"/>
        <v>-9.7699626167013776E-14</v>
      </c>
      <c r="AG63" s="638">
        <f t="shared" si="21"/>
        <v>-1.1999999999974698E-2</v>
      </c>
      <c r="AH63" s="39">
        <f t="shared" si="21"/>
        <v>-23.389985760000044</v>
      </c>
      <c r="AI63" s="623">
        <f t="shared" si="21"/>
        <v>-6.2170202899999225</v>
      </c>
      <c r="AJ63" s="125"/>
    </row>
    <row r="64" spans="2:36" ht="15.75" x14ac:dyDescent="0.25">
      <c r="B64" s="666" t="s">
        <v>430</v>
      </c>
      <c r="C64" s="625">
        <v>221.01739581999908</v>
      </c>
      <c r="D64" s="667">
        <v>233.27999999999881</v>
      </c>
      <c r="E64" s="125">
        <v>5.5482529483727304E-2</v>
      </c>
      <c r="F64" s="44">
        <v>443.04040772000013</v>
      </c>
      <c r="G64" s="667">
        <v>444.33899999999966</v>
      </c>
      <c r="H64" s="125">
        <v>2.931092192430968E-3</v>
      </c>
      <c r="I64" s="44">
        <v>37.943491589999894</v>
      </c>
      <c r="J64" s="667">
        <v>39.684000000000118</v>
      </c>
      <c r="K64" s="125">
        <v>4.5871066079193924E-2</v>
      </c>
      <c r="L64" s="44">
        <v>34.258256619997553</v>
      </c>
      <c r="M64" s="636">
        <v>63.638000000002783</v>
      </c>
      <c r="N64" s="44">
        <v>736.2595517499966</v>
      </c>
      <c r="O64" s="667">
        <v>780.9410000000014</v>
      </c>
      <c r="P64" s="125">
        <v>6.0687088057197483E-2</v>
      </c>
      <c r="T64" s="52"/>
      <c r="V64" s="666" t="s">
        <v>423</v>
      </c>
      <c r="W64" s="625">
        <f t="shared" si="22"/>
        <v>221.01739581999908</v>
      </c>
      <c r="X64" s="667">
        <f t="shared" si="21"/>
        <v>233.27999999999881</v>
      </c>
      <c r="Y64" s="125">
        <f t="shared" si="21"/>
        <v>5.5482529483727304E-2</v>
      </c>
      <c r="Z64" s="44">
        <f t="shared" si="21"/>
        <v>443.04040772000013</v>
      </c>
      <c r="AA64" s="667">
        <f t="shared" si="21"/>
        <v>444.33899999999966</v>
      </c>
      <c r="AB64" s="125">
        <f t="shared" si="21"/>
        <v>2.931092192430968E-3</v>
      </c>
      <c r="AC64" s="44">
        <f t="shared" si="21"/>
        <v>37.943491589999894</v>
      </c>
      <c r="AD64" s="667">
        <f t="shared" si="21"/>
        <v>39.684000000000118</v>
      </c>
      <c r="AE64" s="125">
        <f t="shared" si="21"/>
        <v>4.5871066079193924E-2</v>
      </c>
      <c r="AF64" s="44">
        <f t="shared" si="21"/>
        <v>34.258256619997553</v>
      </c>
      <c r="AG64" s="636">
        <f t="shared" si="21"/>
        <v>63.638000000002783</v>
      </c>
      <c r="AH64" s="44">
        <f t="shared" si="21"/>
        <v>736.2595517499966</v>
      </c>
      <c r="AI64" s="667">
        <f t="shared" si="21"/>
        <v>780.9410000000014</v>
      </c>
      <c r="AJ64" s="125">
        <f t="shared" si="21"/>
        <v>6.0687088057197483E-2</v>
      </c>
    </row>
    <row r="65" spans="2:36" ht="15.75" x14ac:dyDescent="0.25">
      <c r="B65" s="222" t="s">
        <v>431</v>
      </c>
      <c r="C65" s="627">
        <v>-53.919395399999999</v>
      </c>
      <c r="D65" s="131">
        <v>-54.487000000000002</v>
      </c>
      <c r="E65" s="125"/>
      <c r="F65" s="130">
        <v>-136.81973988000001</v>
      </c>
      <c r="G65" s="131">
        <v>-131.4</v>
      </c>
      <c r="H65" s="125"/>
      <c r="I65" s="130">
        <v>-8.2336546199999994</v>
      </c>
      <c r="J65" s="131">
        <v>-6.2130000000000001</v>
      </c>
      <c r="K65" s="125"/>
      <c r="L65" s="130">
        <v>-7.8627505499999977</v>
      </c>
      <c r="M65" s="638">
        <v>-5.3439999999999879</v>
      </c>
      <c r="N65" s="39">
        <v>-206.83554045</v>
      </c>
      <c r="O65" s="131">
        <v>-197.44399999999999</v>
      </c>
      <c r="P65" s="125"/>
      <c r="T65" s="52"/>
      <c r="V65" s="222" t="s">
        <v>424</v>
      </c>
      <c r="W65" s="627">
        <f t="shared" si="22"/>
        <v>-53.919395399999999</v>
      </c>
      <c r="X65" s="131">
        <f t="shared" si="21"/>
        <v>-54.487000000000002</v>
      </c>
      <c r="Y65" s="125"/>
      <c r="Z65" s="130">
        <f t="shared" si="21"/>
        <v>-136.81973988000001</v>
      </c>
      <c r="AA65" s="131">
        <f t="shared" si="21"/>
        <v>-131.4</v>
      </c>
      <c r="AB65" s="125"/>
      <c r="AC65" s="130">
        <f t="shared" si="21"/>
        <v>-8.2336546199999994</v>
      </c>
      <c r="AD65" s="131">
        <f t="shared" si="21"/>
        <v>-6.2130000000000001</v>
      </c>
      <c r="AE65" s="125"/>
      <c r="AF65" s="130">
        <f t="shared" si="21"/>
        <v>-7.8627505499999977</v>
      </c>
      <c r="AG65" s="638">
        <f t="shared" si="21"/>
        <v>-5.3439999999999879</v>
      </c>
      <c r="AH65" s="39">
        <f t="shared" si="21"/>
        <v>-206.83554045</v>
      </c>
      <c r="AI65" s="131">
        <f t="shared" si="21"/>
        <v>-197.44399999999999</v>
      </c>
      <c r="AJ65" s="125"/>
    </row>
    <row r="66" spans="2:36" ht="15.75" x14ac:dyDescent="0.25">
      <c r="B66" s="129" t="s">
        <v>432</v>
      </c>
      <c r="C66" s="627">
        <v>-32.215627619999992</v>
      </c>
      <c r="D66" s="144">
        <v>-32.347999999999999</v>
      </c>
      <c r="E66" s="132"/>
      <c r="F66" s="143">
        <v>-93.320468050000002</v>
      </c>
      <c r="G66" s="144">
        <v>-95.486000000000004</v>
      </c>
      <c r="H66" s="132"/>
      <c r="I66" s="143">
        <v>0.19400000000000001</v>
      </c>
      <c r="J66" s="144">
        <v>0.61299999999999999</v>
      </c>
      <c r="K66" s="668"/>
      <c r="L66" s="143">
        <v>2.6090241078691179E-15</v>
      </c>
      <c r="M66" s="638">
        <v>0</v>
      </c>
      <c r="N66" s="632">
        <v>-125.34209566999999</v>
      </c>
      <c r="O66" s="144">
        <v>-127.221</v>
      </c>
      <c r="P66" s="132"/>
      <c r="T66" s="52"/>
      <c r="V66" s="129" t="s">
        <v>425</v>
      </c>
      <c r="W66" s="627">
        <f t="shared" si="22"/>
        <v>-32.215627619999992</v>
      </c>
      <c r="X66" s="144">
        <f t="shared" si="21"/>
        <v>-32.347999999999999</v>
      </c>
      <c r="Y66" s="132"/>
      <c r="Z66" s="143">
        <f t="shared" si="21"/>
        <v>-93.320468050000002</v>
      </c>
      <c r="AA66" s="144">
        <f t="shared" si="21"/>
        <v>-95.486000000000004</v>
      </c>
      <c r="AB66" s="132"/>
      <c r="AC66" s="143">
        <f t="shared" si="21"/>
        <v>0.19400000000000001</v>
      </c>
      <c r="AD66" s="144">
        <f t="shared" si="21"/>
        <v>0.61299999999999999</v>
      </c>
      <c r="AE66" s="668"/>
      <c r="AF66" s="143">
        <f t="shared" si="21"/>
        <v>2.6090241078691179E-15</v>
      </c>
      <c r="AG66" s="638">
        <f t="shared" si="21"/>
        <v>0</v>
      </c>
      <c r="AH66" s="632">
        <f t="shared" si="21"/>
        <v>-125.34209566999999</v>
      </c>
      <c r="AI66" s="144">
        <f t="shared" si="21"/>
        <v>-127.221</v>
      </c>
      <c r="AJ66" s="132"/>
    </row>
    <row r="67" spans="2:36" ht="15.75" x14ac:dyDescent="0.25">
      <c r="B67" s="110" t="s">
        <v>433</v>
      </c>
      <c r="C67" s="625">
        <v>134.8823727999991</v>
      </c>
      <c r="D67" s="111">
        <v>146.4449999999988</v>
      </c>
      <c r="E67" s="125">
        <v>8.5723782581616725E-2</v>
      </c>
      <c r="F67" s="137">
        <v>212.90019979000016</v>
      </c>
      <c r="G67" s="138">
        <v>217.45299999999963</v>
      </c>
      <c r="H67" s="125">
        <v>2.1384668565319582E-2</v>
      </c>
      <c r="I67" s="124">
        <v>29.903836969999894</v>
      </c>
      <c r="J67" s="111">
        <v>34.084000000000117</v>
      </c>
      <c r="K67" s="125">
        <v>0.13978684521969015</v>
      </c>
      <c r="L67" s="124">
        <v>26.395506069997559</v>
      </c>
      <c r="M67" s="636">
        <v>58.294000000002796</v>
      </c>
      <c r="N67" s="44">
        <v>404.08191562999667</v>
      </c>
      <c r="O67" s="111">
        <v>456.27600000000143</v>
      </c>
      <c r="P67" s="125">
        <v>0.12916708803617188</v>
      </c>
      <c r="T67" s="51"/>
      <c r="V67" s="110" t="s">
        <v>98</v>
      </c>
      <c r="W67" s="625">
        <f t="shared" si="22"/>
        <v>134.8823727999991</v>
      </c>
      <c r="X67" s="111">
        <f t="shared" si="21"/>
        <v>146.4449999999988</v>
      </c>
      <c r="Y67" s="125">
        <f t="shared" si="21"/>
        <v>8.5723782581616725E-2</v>
      </c>
      <c r="Z67" s="137">
        <f t="shared" si="21"/>
        <v>212.90019979000016</v>
      </c>
      <c r="AA67" s="138">
        <f t="shared" si="21"/>
        <v>217.45299999999963</v>
      </c>
      <c r="AB67" s="125">
        <f t="shared" si="21"/>
        <v>2.1384668565319582E-2</v>
      </c>
      <c r="AC67" s="124">
        <f t="shared" si="21"/>
        <v>29.903836969999894</v>
      </c>
      <c r="AD67" s="111">
        <f t="shared" si="21"/>
        <v>34.084000000000117</v>
      </c>
      <c r="AE67" s="125">
        <f t="shared" si="21"/>
        <v>0.13978684521969015</v>
      </c>
      <c r="AF67" s="124">
        <f t="shared" si="21"/>
        <v>26.395506069997559</v>
      </c>
      <c r="AG67" s="636">
        <f t="shared" si="21"/>
        <v>58.294000000002796</v>
      </c>
      <c r="AH67" s="44">
        <f t="shared" si="21"/>
        <v>404.08191562999667</v>
      </c>
      <c r="AI67" s="111">
        <f t="shared" si="21"/>
        <v>456.27600000000143</v>
      </c>
      <c r="AJ67" s="125">
        <f t="shared" si="21"/>
        <v>0.12916708803617188</v>
      </c>
    </row>
    <row r="68" spans="2:36" ht="16.5" thickBot="1" x14ac:dyDescent="0.3">
      <c r="B68" s="134" t="s">
        <v>72</v>
      </c>
      <c r="C68" s="628">
        <v>1.4196526101287516E-2</v>
      </c>
      <c r="D68" s="224">
        <v>1.3236720503860275E-2</v>
      </c>
      <c r="E68" s="273"/>
      <c r="F68" s="274">
        <v>3.1457717305171065E-2</v>
      </c>
      <c r="G68" s="275">
        <v>3.2572163310035034E-2</v>
      </c>
      <c r="H68" s="273"/>
      <c r="I68" s="223">
        <v>2.8314943893420597E-2</v>
      </c>
      <c r="J68" s="224">
        <v>3.7637175157962749E-2</v>
      </c>
      <c r="K68" s="273"/>
      <c r="L68" s="223"/>
      <c r="M68" s="639"/>
      <c r="N68" s="633">
        <v>2.3220345520528037E-2</v>
      </c>
      <c r="O68" s="224">
        <v>2.4332341270317491E-2</v>
      </c>
      <c r="P68" s="273"/>
      <c r="T68" s="51"/>
      <c r="V68" s="134" t="s">
        <v>419</v>
      </c>
      <c r="W68" s="628">
        <f t="shared" si="22"/>
        <v>1.4196526101287516E-2</v>
      </c>
      <c r="X68" s="224">
        <f t="shared" si="21"/>
        <v>1.3236720503860275E-2</v>
      </c>
      <c r="Y68" s="273"/>
      <c r="Z68" s="274">
        <f t="shared" si="21"/>
        <v>3.1457717305171065E-2</v>
      </c>
      <c r="AA68" s="275">
        <f t="shared" si="21"/>
        <v>3.2572163310035034E-2</v>
      </c>
      <c r="AB68" s="273"/>
      <c r="AC68" s="223">
        <f t="shared" si="21"/>
        <v>2.8314943893420597E-2</v>
      </c>
      <c r="AD68" s="224">
        <f t="shared" si="21"/>
        <v>3.7637175157962749E-2</v>
      </c>
      <c r="AE68" s="273"/>
      <c r="AF68" s="223">
        <f t="shared" si="21"/>
        <v>0</v>
      </c>
      <c r="AG68" s="639">
        <f t="shared" si="21"/>
        <v>0</v>
      </c>
      <c r="AH68" s="633">
        <f t="shared" si="21"/>
        <v>2.3220345520528037E-2</v>
      </c>
      <c r="AI68" s="224">
        <f t="shared" si="21"/>
        <v>2.4332341270317491E-2</v>
      </c>
      <c r="AJ68" s="273"/>
    </row>
    <row r="69" spans="2:36" ht="16.5" thickTop="1" thickBot="1" x14ac:dyDescent="0.3"/>
    <row r="70" spans="2:36" ht="24" thickBot="1" x14ac:dyDescent="0.3">
      <c r="B70" s="640" t="s">
        <v>107</v>
      </c>
      <c r="C70" s="757" t="s">
        <v>409</v>
      </c>
      <c r="D70" s="757"/>
      <c r="E70" s="758"/>
      <c r="V70" s="640" t="s">
        <v>100</v>
      </c>
      <c r="W70" s="757" t="s">
        <v>412</v>
      </c>
      <c r="X70" s="757"/>
      <c r="Y70" s="758"/>
    </row>
    <row r="71" spans="2:36" ht="15.75" thickBot="1" x14ac:dyDescent="0.3">
      <c r="B71" s="641" t="s">
        <v>68</v>
      </c>
      <c r="C71" s="642" t="s">
        <v>53</v>
      </c>
      <c r="D71" s="643" t="s">
        <v>54</v>
      </c>
      <c r="E71" s="644" t="s">
        <v>25</v>
      </c>
      <c r="V71" s="641" t="s">
        <v>52</v>
      </c>
      <c r="W71" s="642" t="str">
        <f>+C71</f>
        <v>9M18</v>
      </c>
      <c r="X71" s="643" t="str">
        <f t="shared" ref="X71:Y83" si="23">+D71</f>
        <v>9M19</v>
      </c>
      <c r="Y71" s="644" t="str">
        <f t="shared" si="23"/>
        <v>Var.</v>
      </c>
    </row>
    <row r="72" spans="2:36" ht="15.75" x14ac:dyDescent="0.25">
      <c r="B72" s="645" t="s">
        <v>69</v>
      </c>
      <c r="C72" s="646">
        <v>83.036000000000001</v>
      </c>
      <c r="D72" s="647">
        <v>57.633000000000003</v>
      </c>
      <c r="E72" s="648">
        <v>-0.30592754949660383</v>
      </c>
      <c r="V72" s="645" t="s">
        <v>418</v>
      </c>
      <c r="W72" s="646">
        <f t="shared" ref="W72:W83" si="24">+C72</f>
        <v>83.036000000000001</v>
      </c>
      <c r="X72" s="647">
        <f t="shared" si="23"/>
        <v>57.633000000000003</v>
      </c>
      <c r="Y72" s="648">
        <f t="shared" si="23"/>
        <v>-0.30592754949660383</v>
      </c>
    </row>
    <row r="73" spans="2:36" ht="15.75" x14ac:dyDescent="0.25">
      <c r="B73" s="649" t="s">
        <v>352</v>
      </c>
      <c r="C73" s="650">
        <v>83.036000000000001</v>
      </c>
      <c r="D73" s="651">
        <v>57.633000000000003</v>
      </c>
      <c r="E73" s="652"/>
      <c r="V73" s="649" t="s">
        <v>352</v>
      </c>
      <c r="W73" s="650">
        <f t="shared" si="24"/>
        <v>83.036000000000001</v>
      </c>
      <c r="X73" s="651">
        <f t="shared" si="23"/>
        <v>57.633000000000003</v>
      </c>
      <c r="Y73" s="652"/>
    </row>
    <row r="74" spans="2:36" ht="15.75" x14ac:dyDescent="0.25">
      <c r="B74" s="649" t="s">
        <v>440</v>
      </c>
      <c r="C74" s="653" t="s">
        <v>441</v>
      </c>
      <c r="D74" s="654" t="s">
        <v>441</v>
      </c>
      <c r="E74" s="652"/>
      <c r="V74" s="649" t="s">
        <v>440</v>
      </c>
      <c r="W74" s="653" t="str">
        <f t="shared" si="24"/>
        <v>-</v>
      </c>
      <c r="X74" s="654" t="str">
        <f t="shared" si="23"/>
        <v>-</v>
      </c>
      <c r="Y74" s="652"/>
    </row>
    <row r="75" spans="2:36" ht="15.75" x14ac:dyDescent="0.25">
      <c r="B75" s="645" t="s">
        <v>85</v>
      </c>
      <c r="C75" s="646">
        <v>177.33126887</v>
      </c>
      <c r="D75" s="647">
        <v>267.73811292122048</v>
      </c>
      <c r="E75" s="648">
        <v>0.50981896552884276</v>
      </c>
      <c r="V75" s="645" t="s">
        <v>85</v>
      </c>
      <c r="W75" s="646">
        <f t="shared" si="24"/>
        <v>177.33126887</v>
      </c>
      <c r="X75" s="647">
        <f t="shared" si="23"/>
        <v>267.73811292122048</v>
      </c>
      <c r="Y75" s="648">
        <f t="shared" si="23"/>
        <v>0.50981896552884276</v>
      </c>
    </row>
    <row r="76" spans="2:36" ht="15.75" x14ac:dyDescent="0.25">
      <c r="B76" s="649" t="s">
        <v>352</v>
      </c>
      <c r="C76" s="650">
        <v>31.176669619999998</v>
      </c>
      <c r="D76" s="651">
        <v>27.197333939999996</v>
      </c>
      <c r="E76" s="652"/>
      <c r="V76" s="649" t="s">
        <v>352</v>
      </c>
      <c r="W76" s="650">
        <f t="shared" si="24"/>
        <v>31.176669619999998</v>
      </c>
      <c r="X76" s="651">
        <f t="shared" si="23"/>
        <v>27.197333939999996</v>
      </c>
      <c r="Y76" s="652"/>
    </row>
    <row r="77" spans="2:36" ht="15.75" x14ac:dyDescent="0.25">
      <c r="B77" s="649" t="s">
        <v>440</v>
      </c>
      <c r="C77" s="650">
        <v>146.15459924999999</v>
      </c>
      <c r="D77" s="651">
        <v>240.54077898122048</v>
      </c>
      <c r="E77" s="652"/>
      <c r="V77" s="649" t="s">
        <v>440</v>
      </c>
      <c r="W77" s="650">
        <f t="shared" si="24"/>
        <v>146.15459924999999</v>
      </c>
      <c r="X77" s="651">
        <f t="shared" si="23"/>
        <v>240.54077898122048</v>
      </c>
      <c r="Y77" s="652"/>
    </row>
    <row r="78" spans="2:36" ht="15.75" x14ac:dyDescent="0.25">
      <c r="B78" s="645" t="s">
        <v>88</v>
      </c>
      <c r="C78" s="646">
        <v>165.67626887</v>
      </c>
      <c r="D78" s="647">
        <v>256.85111292122048</v>
      </c>
      <c r="E78" s="648">
        <v>0.55031927428762883</v>
      </c>
      <c r="V78" s="645" t="s">
        <v>88</v>
      </c>
      <c r="W78" s="646">
        <f t="shared" si="24"/>
        <v>165.67626887</v>
      </c>
      <c r="X78" s="647">
        <f t="shared" si="23"/>
        <v>256.85111292122048</v>
      </c>
      <c r="Y78" s="648">
        <f t="shared" si="23"/>
        <v>0.55031927428762883</v>
      </c>
    </row>
    <row r="79" spans="2:36" ht="15.75" x14ac:dyDescent="0.25">
      <c r="B79" s="649" t="s">
        <v>352</v>
      </c>
      <c r="C79" s="650">
        <v>19.521669620000001</v>
      </c>
      <c r="D79" s="651">
        <v>16.310333939999992</v>
      </c>
      <c r="E79" s="652"/>
      <c r="V79" s="649" t="s">
        <v>352</v>
      </c>
      <c r="W79" s="650">
        <f t="shared" si="24"/>
        <v>19.521669620000001</v>
      </c>
      <c r="X79" s="651">
        <f t="shared" si="23"/>
        <v>16.310333939999992</v>
      </c>
      <c r="Y79" s="652"/>
    </row>
    <row r="80" spans="2:36" ht="15.75" x14ac:dyDescent="0.25">
      <c r="B80" s="649" t="s">
        <v>440</v>
      </c>
      <c r="C80" s="650">
        <v>146.15459924999999</v>
      </c>
      <c r="D80" s="651">
        <v>240.54077898122048</v>
      </c>
      <c r="E80" s="652"/>
      <c r="V80" s="649" t="s">
        <v>440</v>
      </c>
      <c r="W80" s="650">
        <f t="shared" si="24"/>
        <v>146.15459924999999</v>
      </c>
      <c r="X80" s="651">
        <f t="shared" si="23"/>
        <v>240.54077898122048</v>
      </c>
      <c r="Y80" s="652"/>
    </row>
    <row r="81" spans="2:30" ht="15.75" x14ac:dyDescent="0.25">
      <c r="B81" s="645" t="s">
        <v>411</v>
      </c>
      <c r="C81" s="646">
        <v>128.65300396468768</v>
      </c>
      <c r="D81" s="647">
        <v>206.47768699622048</v>
      </c>
      <c r="E81" s="648">
        <v>0.60491928391267025</v>
      </c>
      <c r="V81" s="645" t="s">
        <v>98</v>
      </c>
      <c r="W81" s="646">
        <f t="shared" si="24"/>
        <v>128.65300396468768</v>
      </c>
      <c r="X81" s="647">
        <f t="shared" si="23"/>
        <v>206.47768699622048</v>
      </c>
      <c r="Y81" s="648">
        <f t="shared" si="23"/>
        <v>0.60491928391267025</v>
      </c>
    </row>
    <row r="82" spans="2:30" ht="15.75" x14ac:dyDescent="0.25">
      <c r="B82" s="649" t="s">
        <v>352</v>
      </c>
      <c r="C82" s="650">
        <v>5.5600022150000061</v>
      </c>
      <c r="D82" s="651">
        <v>13.628250454999991</v>
      </c>
      <c r="E82" s="652"/>
      <c r="V82" s="649" t="s">
        <v>352</v>
      </c>
      <c r="W82" s="650">
        <f t="shared" si="24"/>
        <v>5.5600022150000061</v>
      </c>
      <c r="X82" s="651">
        <f t="shared" si="23"/>
        <v>13.628250454999991</v>
      </c>
      <c r="Y82" s="652"/>
    </row>
    <row r="83" spans="2:30" ht="16.5" thickBot="1" x14ac:dyDescent="0.3">
      <c r="B83" s="655" t="s">
        <v>440</v>
      </c>
      <c r="C83" s="656">
        <v>123.09300174968767</v>
      </c>
      <c r="D83" s="657">
        <v>192.84943654122048</v>
      </c>
      <c r="E83" s="658"/>
      <c r="V83" s="655" t="s">
        <v>440</v>
      </c>
      <c r="W83" s="656">
        <f t="shared" si="24"/>
        <v>123.09300174968767</v>
      </c>
      <c r="X83" s="657">
        <f t="shared" si="23"/>
        <v>192.84943654122048</v>
      </c>
      <c r="Y83" s="658"/>
    </row>
    <row r="85" spans="2:30" ht="15.75" thickBot="1" x14ac:dyDescent="0.3"/>
    <row r="86" spans="2:30" ht="24" thickBot="1" x14ac:dyDescent="0.3">
      <c r="B86" s="421" t="s">
        <v>10</v>
      </c>
      <c r="C86" s="422"/>
      <c r="D86" s="422"/>
      <c r="E86" s="461" t="s">
        <v>40</v>
      </c>
      <c r="G86" s="306"/>
      <c r="H86" s="307"/>
      <c r="I86" s="308"/>
      <c r="J86" s="308"/>
      <c r="V86" s="421" t="s">
        <v>12</v>
      </c>
      <c r="W86" s="422"/>
      <c r="X86" s="422"/>
      <c r="Y86" s="461" t="s">
        <v>3</v>
      </c>
      <c r="AA86" s="306"/>
      <c r="AB86" s="307"/>
      <c r="AC86" s="308"/>
      <c r="AD86" s="308"/>
    </row>
    <row r="87" spans="2:30" ht="19.5" thickBot="1" x14ac:dyDescent="0.3">
      <c r="B87" s="423" t="s">
        <v>68</v>
      </c>
      <c r="C87" s="424" t="s">
        <v>53</v>
      </c>
      <c r="D87" s="425" t="s">
        <v>54</v>
      </c>
      <c r="E87" s="426" t="s">
        <v>25</v>
      </c>
      <c r="G87" s="299"/>
      <c r="H87" s="300"/>
      <c r="I87" s="300"/>
      <c r="J87" s="301"/>
      <c r="V87" s="423" t="s">
        <v>52</v>
      </c>
      <c r="W87" s="424" t="s">
        <v>53</v>
      </c>
      <c r="X87" s="425" t="s">
        <v>54</v>
      </c>
      <c r="Y87" s="426" t="s">
        <v>25</v>
      </c>
      <c r="AA87" s="299"/>
      <c r="AB87" s="300"/>
      <c r="AC87" s="300"/>
      <c r="AD87" s="301"/>
    </row>
    <row r="88" spans="2:30" ht="15.75" x14ac:dyDescent="0.25">
      <c r="B88" s="427" t="s">
        <v>69</v>
      </c>
      <c r="C88" s="44">
        <v>5109.331000000001</v>
      </c>
      <c r="D88" s="145">
        <v>5283.0479999999998</v>
      </c>
      <c r="E88" s="428">
        <v>3.3999950287033412E-2</v>
      </c>
      <c r="G88" s="302"/>
      <c r="H88" s="39"/>
      <c r="I88" s="44"/>
      <c r="J88" s="303"/>
      <c r="V88" s="427" t="s">
        <v>55</v>
      </c>
      <c r="W88" s="44">
        <f>+C88</f>
        <v>5109.331000000001</v>
      </c>
      <c r="X88" s="145">
        <f t="shared" ref="X88:Y96" si="25">+D88</f>
        <v>5283.0479999999998</v>
      </c>
      <c r="Y88" s="428">
        <f t="shared" si="25"/>
        <v>3.3999950287033412E-2</v>
      </c>
      <c r="AA88" s="302"/>
      <c r="AB88" s="39"/>
      <c r="AC88" s="44"/>
      <c r="AD88" s="303"/>
    </row>
    <row r="89" spans="2:30" ht="15.75" x14ac:dyDescent="0.25">
      <c r="B89" s="427" t="s">
        <v>85</v>
      </c>
      <c r="C89" s="44">
        <v>535.56300000000135</v>
      </c>
      <c r="D89" s="145">
        <v>553.89399999999978</v>
      </c>
      <c r="E89" s="428">
        <v>3.4227532521847813E-2</v>
      </c>
      <c r="G89" s="302"/>
      <c r="H89" s="39"/>
      <c r="I89" s="44"/>
      <c r="J89" s="303"/>
      <c r="V89" s="427" t="s">
        <v>85</v>
      </c>
      <c r="W89" s="44">
        <f t="shared" ref="W89:W96" si="26">+C89</f>
        <v>535.56300000000135</v>
      </c>
      <c r="X89" s="145">
        <f t="shared" si="25"/>
        <v>553.89399999999978</v>
      </c>
      <c r="Y89" s="428">
        <f t="shared" si="25"/>
        <v>3.4227532521847813E-2</v>
      </c>
      <c r="AA89" s="302"/>
      <c r="AB89" s="39"/>
      <c r="AC89" s="44"/>
      <c r="AD89" s="303"/>
    </row>
    <row r="90" spans="2:30" x14ac:dyDescent="0.25">
      <c r="B90" s="429" t="s">
        <v>72</v>
      </c>
      <c r="C90" s="276">
        <v>0.10482057239979192</v>
      </c>
      <c r="D90" s="430">
        <v>0.10484364329076695</v>
      </c>
      <c r="E90" s="431"/>
      <c r="G90" s="304"/>
      <c r="H90" s="276"/>
      <c r="I90" s="276"/>
      <c r="J90" s="305"/>
      <c r="V90" s="429" t="s">
        <v>59</v>
      </c>
      <c r="W90" s="276">
        <f t="shared" si="26"/>
        <v>0.10482057239979192</v>
      </c>
      <c r="X90" s="430">
        <f t="shared" si="25"/>
        <v>0.10484364329076695</v>
      </c>
      <c r="Y90" s="431"/>
      <c r="AA90" s="304"/>
      <c r="AB90" s="276"/>
      <c r="AC90" s="276"/>
      <c r="AD90" s="305"/>
    </row>
    <row r="91" spans="2:30" ht="15.75" x14ac:dyDescent="0.25">
      <c r="B91" s="427" t="s">
        <v>88</v>
      </c>
      <c r="C91" s="44">
        <v>468.06900000000132</v>
      </c>
      <c r="D91" s="145">
        <v>486.69599999999974</v>
      </c>
      <c r="E91" s="428">
        <v>3.9795414778586842E-2</v>
      </c>
      <c r="G91" s="302"/>
      <c r="H91" s="39"/>
      <c r="I91" s="44"/>
      <c r="J91" s="303"/>
      <c r="V91" s="427" t="s">
        <v>88</v>
      </c>
      <c r="W91" s="44">
        <f t="shared" si="26"/>
        <v>468.06900000000132</v>
      </c>
      <c r="X91" s="145">
        <f t="shared" si="25"/>
        <v>486.69599999999974</v>
      </c>
      <c r="Y91" s="428">
        <f t="shared" si="25"/>
        <v>3.9795414778586842E-2</v>
      </c>
      <c r="AA91" s="302"/>
      <c r="AB91" s="39"/>
      <c r="AC91" s="44"/>
      <c r="AD91" s="303"/>
    </row>
    <row r="92" spans="2:30" x14ac:dyDescent="0.25">
      <c r="B92" s="429" t="s">
        <v>72</v>
      </c>
      <c r="C92" s="276">
        <v>9.161062377833834E-2</v>
      </c>
      <c r="D92" s="430">
        <v>9.2124092001435495E-2</v>
      </c>
      <c r="E92" s="431"/>
      <c r="G92" s="304"/>
      <c r="H92" s="276"/>
      <c r="I92" s="276"/>
      <c r="J92" s="305"/>
      <c r="V92" s="429" t="s">
        <v>59</v>
      </c>
      <c r="W92" s="276">
        <f t="shared" si="26"/>
        <v>9.161062377833834E-2</v>
      </c>
      <c r="X92" s="430">
        <f t="shared" si="25"/>
        <v>9.2124092001435495E-2</v>
      </c>
      <c r="Y92" s="431"/>
      <c r="AA92" s="304"/>
      <c r="AB92" s="276"/>
      <c r="AC92" s="276"/>
      <c r="AD92" s="305"/>
    </row>
    <row r="93" spans="2:30" ht="15.75" x14ac:dyDescent="0.25">
      <c r="B93" s="427" t="s">
        <v>433</v>
      </c>
      <c r="C93" s="44">
        <v>259.73700000000133</v>
      </c>
      <c r="D93" s="145">
        <v>270.02799999999962</v>
      </c>
      <c r="E93" s="428">
        <v>3.9620847241626102E-2</v>
      </c>
      <c r="G93" s="302"/>
      <c r="H93" s="39"/>
      <c r="I93" s="44"/>
      <c r="J93" s="303"/>
      <c r="V93" s="427" t="s">
        <v>98</v>
      </c>
      <c r="W93" s="44">
        <f t="shared" si="26"/>
        <v>259.73700000000133</v>
      </c>
      <c r="X93" s="145">
        <f t="shared" si="25"/>
        <v>270.02799999999962</v>
      </c>
      <c r="Y93" s="428">
        <f t="shared" si="25"/>
        <v>3.9620847241626102E-2</v>
      </c>
      <c r="AA93" s="302"/>
      <c r="AB93" s="39"/>
      <c r="AC93" s="44"/>
      <c r="AD93" s="303"/>
    </row>
    <row r="94" spans="2:30" x14ac:dyDescent="0.25">
      <c r="B94" s="432" t="s">
        <v>72</v>
      </c>
      <c r="C94" s="113">
        <v>5.0835813925541581E-2</v>
      </c>
      <c r="D94" s="146">
        <v>5.1112161010083507E-2</v>
      </c>
      <c r="E94" s="428"/>
      <c r="I94" s="207"/>
      <c r="V94" s="432" t="s">
        <v>59</v>
      </c>
      <c r="W94" s="113">
        <f t="shared" si="26"/>
        <v>5.0835813925541581E-2</v>
      </c>
      <c r="X94" s="146">
        <f t="shared" si="25"/>
        <v>5.1112161010083507E-2</v>
      </c>
      <c r="Y94" s="428"/>
    </row>
    <row r="95" spans="2:30" ht="15.75" x14ac:dyDescent="0.25">
      <c r="B95" s="427" t="s">
        <v>70</v>
      </c>
      <c r="C95" s="44">
        <v>9721.3598927022413</v>
      </c>
      <c r="D95" s="145">
        <v>9967.7214260452602</v>
      </c>
      <c r="E95" s="428">
        <v>2.5342291208451329E-2</v>
      </c>
      <c r="I95" s="206"/>
      <c r="V95" s="427" t="s">
        <v>56</v>
      </c>
      <c r="W95" s="44">
        <f t="shared" si="26"/>
        <v>9721.3598927022413</v>
      </c>
      <c r="X95" s="145">
        <f t="shared" si="25"/>
        <v>9967.7214260452602</v>
      </c>
      <c r="Y95" s="428">
        <f t="shared" si="25"/>
        <v>2.5342291208451329E-2</v>
      </c>
    </row>
    <row r="96" spans="2:30" ht="15.75" thickBot="1" x14ac:dyDescent="0.3">
      <c r="B96" s="433" t="s">
        <v>71</v>
      </c>
      <c r="C96" s="434">
        <v>18.134999930852238</v>
      </c>
      <c r="D96" s="435">
        <v>18.237052501328336</v>
      </c>
      <c r="E96" s="436"/>
      <c r="I96" s="207"/>
      <c r="V96" s="433" t="s">
        <v>57</v>
      </c>
      <c r="W96" s="434">
        <f t="shared" si="26"/>
        <v>18.134999930852238</v>
      </c>
      <c r="X96" s="435">
        <f t="shared" si="25"/>
        <v>18.237052501328336</v>
      </c>
      <c r="Y96" s="436"/>
    </row>
    <row r="97" spans="2:25" ht="15.75" thickBot="1" x14ac:dyDescent="0.3"/>
    <row r="98" spans="2:25" ht="21.75" thickBot="1" x14ac:dyDescent="0.3">
      <c r="B98" s="439" t="s">
        <v>10</v>
      </c>
      <c r="C98" s="440"/>
      <c r="D98" s="440"/>
      <c r="E98" s="441" t="s">
        <v>20</v>
      </c>
      <c r="F98" s="148"/>
      <c r="G98" s="51"/>
      <c r="H98" s="51"/>
      <c r="I98" s="51"/>
      <c r="V98" s="439" t="s">
        <v>12</v>
      </c>
      <c r="W98" s="440"/>
      <c r="X98" s="440"/>
      <c r="Y98" s="441" t="s">
        <v>21</v>
      </c>
    </row>
    <row r="99" spans="2:25" ht="15.75" thickBot="1" x14ac:dyDescent="0.3">
      <c r="B99" s="423" t="s">
        <v>68</v>
      </c>
      <c r="C99" s="442" t="s">
        <v>53</v>
      </c>
      <c r="D99" s="443" t="s">
        <v>54</v>
      </c>
      <c r="E99" s="426" t="s">
        <v>25</v>
      </c>
      <c r="F99" s="209"/>
      <c r="G99" s="51"/>
      <c r="H99" s="51"/>
      <c r="I99" s="51"/>
      <c r="V99" s="423" t="s">
        <v>52</v>
      </c>
      <c r="W99" s="442" t="s">
        <v>53</v>
      </c>
      <c r="X99" s="443" t="s">
        <v>54</v>
      </c>
      <c r="Y99" s="426" t="s">
        <v>25</v>
      </c>
    </row>
    <row r="100" spans="2:25" ht="15.75" x14ac:dyDescent="0.25">
      <c r="B100" s="427" t="s">
        <v>442</v>
      </c>
      <c r="C100" s="444">
        <v>2814.8060732000004</v>
      </c>
      <c r="D100" s="445">
        <v>2924.7922984042889</v>
      </c>
      <c r="E100" s="428">
        <v>3.9074175038726899E-2</v>
      </c>
      <c r="F100" s="149"/>
      <c r="G100" s="51"/>
      <c r="H100" s="51"/>
      <c r="I100" s="51"/>
      <c r="V100" s="427" t="s">
        <v>454</v>
      </c>
      <c r="W100" s="444">
        <f>+C100</f>
        <v>2814.8060732000004</v>
      </c>
      <c r="X100" s="445">
        <f t="shared" ref="X100:Y109" si="27">+D100</f>
        <v>2924.7922984042889</v>
      </c>
      <c r="Y100" s="428">
        <f t="shared" si="27"/>
        <v>3.9074175038726899E-2</v>
      </c>
    </row>
    <row r="101" spans="2:25" ht="15.75" x14ac:dyDescent="0.25">
      <c r="B101" s="446" t="s">
        <v>443</v>
      </c>
      <c r="C101" s="447">
        <v>529.04841811999995</v>
      </c>
      <c r="D101" s="448">
        <v>524.16176430911901</v>
      </c>
      <c r="E101" s="449">
        <v>-9.2366854214325222E-3</v>
      </c>
      <c r="F101" s="149"/>
      <c r="G101" s="51"/>
      <c r="H101" s="51"/>
      <c r="I101" s="51"/>
      <c r="V101" s="446" t="s">
        <v>455</v>
      </c>
      <c r="W101" s="447">
        <f t="shared" ref="W101:W109" si="28">+C101</f>
        <v>529.04841811999995</v>
      </c>
      <c r="X101" s="448">
        <f t="shared" si="27"/>
        <v>524.16176430911901</v>
      </c>
      <c r="Y101" s="449">
        <f t="shared" si="27"/>
        <v>-9.2366854214325222E-3</v>
      </c>
    </row>
    <row r="102" spans="2:25" ht="15.75" x14ac:dyDescent="0.25">
      <c r="B102" s="446" t="s">
        <v>444</v>
      </c>
      <c r="C102" s="447">
        <v>1649.96981751</v>
      </c>
      <c r="D102" s="448">
        <v>1743.1552471151699</v>
      </c>
      <c r="E102" s="449">
        <v>5.6477051044362625E-2</v>
      </c>
      <c r="F102" s="149"/>
      <c r="G102" s="51"/>
      <c r="H102" s="51"/>
      <c r="I102" s="51"/>
      <c r="V102" s="446" t="s">
        <v>456</v>
      </c>
      <c r="W102" s="447">
        <f t="shared" si="28"/>
        <v>1649.96981751</v>
      </c>
      <c r="X102" s="448">
        <f t="shared" si="27"/>
        <v>1743.1552471151699</v>
      </c>
      <c r="Y102" s="449">
        <f t="shared" si="27"/>
        <v>5.6477051044362625E-2</v>
      </c>
    </row>
    <row r="103" spans="2:25" ht="15.75" x14ac:dyDescent="0.25">
      <c r="B103" s="446" t="s">
        <v>445</v>
      </c>
      <c r="C103" s="447">
        <v>635.78783757000008</v>
      </c>
      <c r="D103" s="448">
        <v>657.47528697999996</v>
      </c>
      <c r="E103" s="449">
        <v>3.4111142315792042E-2</v>
      </c>
      <c r="F103" s="149"/>
      <c r="G103" s="51"/>
      <c r="H103" s="51"/>
      <c r="I103" s="51"/>
      <c r="V103" s="446" t="s">
        <v>457</v>
      </c>
      <c r="W103" s="447">
        <f t="shared" si="28"/>
        <v>635.78783757000008</v>
      </c>
      <c r="X103" s="448">
        <f t="shared" si="27"/>
        <v>657.47528697999996</v>
      </c>
      <c r="Y103" s="449">
        <f t="shared" si="27"/>
        <v>3.4111142315792042E-2</v>
      </c>
    </row>
    <row r="104" spans="2:25" ht="15.75" x14ac:dyDescent="0.25">
      <c r="B104" s="427" t="s">
        <v>446</v>
      </c>
      <c r="C104" s="444">
        <v>2291.7311132414998</v>
      </c>
      <c r="D104" s="445">
        <v>2329.9359547889499</v>
      </c>
      <c r="E104" s="428">
        <v>1.6670734767575635E-2</v>
      </c>
      <c r="F104" s="149"/>
      <c r="G104" s="51"/>
      <c r="H104" s="51"/>
      <c r="I104" s="51"/>
      <c r="V104" s="427" t="s">
        <v>458</v>
      </c>
      <c r="W104" s="444">
        <f t="shared" si="28"/>
        <v>2291.7311132414998</v>
      </c>
      <c r="X104" s="445">
        <f t="shared" si="27"/>
        <v>2329.9359547889499</v>
      </c>
      <c r="Y104" s="428">
        <f t="shared" si="27"/>
        <v>1.6670734767575635E-2</v>
      </c>
    </row>
    <row r="105" spans="2:25" ht="15.75" x14ac:dyDescent="0.25">
      <c r="B105" s="427" t="s">
        <v>447</v>
      </c>
      <c r="C105" s="444">
        <v>7.2119999999999997</v>
      </c>
      <c r="D105" s="445">
        <v>33.427796000000001</v>
      </c>
      <c r="E105" s="428" t="s">
        <v>448</v>
      </c>
      <c r="F105" s="149"/>
      <c r="G105" s="51"/>
      <c r="H105" s="51"/>
      <c r="I105" s="51"/>
      <c r="V105" s="427" t="s">
        <v>459</v>
      </c>
      <c r="W105" s="444">
        <f t="shared" si="28"/>
        <v>7.2119999999999997</v>
      </c>
      <c r="X105" s="445">
        <f t="shared" si="27"/>
        <v>33.427796000000001</v>
      </c>
      <c r="Y105" s="428" t="str">
        <f t="shared" si="27"/>
        <v>n.s</v>
      </c>
    </row>
    <row r="106" spans="2:25" ht="15.75" thickBot="1" x14ac:dyDescent="0.3">
      <c r="B106" s="450" t="s">
        <v>449</v>
      </c>
      <c r="C106" s="451">
        <v>-4.4181864414995289</v>
      </c>
      <c r="D106" s="452">
        <v>-5.1080491932389123</v>
      </c>
      <c r="E106" s="449"/>
      <c r="F106" s="210"/>
      <c r="G106" s="51"/>
      <c r="H106" s="51"/>
      <c r="I106" s="51"/>
      <c r="V106" s="450" t="s">
        <v>460</v>
      </c>
      <c r="W106" s="451">
        <f t="shared" si="28"/>
        <v>-4.4181864414995289</v>
      </c>
      <c r="X106" s="452">
        <f t="shared" si="27"/>
        <v>-5.1080491932389123</v>
      </c>
      <c r="Y106" s="449"/>
    </row>
    <row r="107" spans="2:25" ht="16.5" thickBot="1" x14ac:dyDescent="0.3">
      <c r="B107" s="453" t="s">
        <v>182</v>
      </c>
      <c r="C107" s="454">
        <v>5109.331000000001</v>
      </c>
      <c r="D107" s="455">
        <v>5283.0479999999998</v>
      </c>
      <c r="E107" s="456">
        <v>3.3999950287033398E-2</v>
      </c>
      <c r="F107" s="149"/>
      <c r="G107" s="51"/>
      <c r="H107" s="51"/>
      <c r="I107" s="51"/>
      <c r="V107" s="453" t="s">
        <v>182</v>
      </c>
      <c r="W107" s="454">
        <f t="shared" si="28"/>
        <v>5109.331000000001</v>
      </c>
      <c r="X107" s="455">
        <f t="shared" si="27"/>
        <v>5283.0479999999998</v>
      </c>
      <c r="Y107" s="456">
        <f t="shared" si="27"/>
        <v>3.3999950287033398E-2</v>
      </c>
    </row>
    <row r="108" spans="2:25" ht="15.75" x14ac:dyDescent="0.25">
      <c r="B108" s="427" t="s">
        <v>450</v>
      </c>
      <c r="C108" s="444">
        <v>3286.1287385014962</v>
      </c>
      <c r="D108" s="445">
        <v>3161.9410450130372</v>
      </c>
      <c r="E108" s="428">
        <v>-3.7791487604679097E-2</v>
      </c>
      <c r="F108" s="149"/>
      <c r="G108" s="51"/>
      <c r="H108" s="51"/>
      <c r="I108" s="51"/>
      <c r="V108" s="427" t="s">
        <v>461</v>
      </c>
      <c r="W108" s="444">
        <f t="shared" si="28"/>
        <v>3286.1287385014962</v>
      </c>
      <c r="X108" s="445">
        <f t="shared" si="27"/>
        <v>3161.9410450130372</v>
      </c>
      <c r="Y108" s="428">
        <f t="shared" si="27"/>
        <v>-3.7791487604679097E-2</v>
      </c>
    </row>
    <row r="109" spans="2:25" ht="16.5" thickBot="1" x14ac:dyDescent="0.3">
      <c r="B109" s="457" t="s">
        <v>451</v>
      </c>
      <c r="C109" s="458">
        <v>0.64316223366650072</v>
      </c>
      <c r="D109" s="459">
        <v>0.59850696889618216</v>
      </c>
      <c r="E109" s="460"/>
      <c r="F109" s="210"/>
      <c r="G109" s="51"/>
      <c r="H109" s="51"/>
      <c r="I109" s="51"/>
      <c r="V109" s="457" t="s">
        <v>462</v>
      </c>
      <c r="W109" s="458">
        <f t="shared" si="28"/>
        <v>0.64316223366650072</v>
      </c>
      <c r="X109" s="459">
        <f t="shared" si="27"/>
        <v>0.59850696889618216</v>
      </c>
      <c r="Y109" s="460"/>
    </row>
    <row r="110" spans="2:25" ht="15.75" thickBot="1" x14ac:dyDescent="0.3">
      <c r="G110" s="51"/>
      <c r="H110" s="51"/>
      <c r="I110" s="51"/>
    </row>
    <row r="111" spans="2:25" ht="21.75" thickBot="1" x14ac:dyDescent="0.3">
      <c r="B111" s="439" t="s">
        <v>10</v>
      </c>
      <c r="C111" s="440"/>
      <c r="D111" s="440"/>
      <c r="E111" s="461" t="s">
        <v>36</v>
      </c>
      <c r="V111" s="439" t="s">
        <v>12</v>
      </c>
      <c r="W111" s="440"/>
      <c r="X111" s="440"/>
      <c r="Y111" s="461" t="s">
        <v>35</v>
      </c>
    </row>
    <row r="112" spans="2:25" ht="15.75" thickBot="1" x14ac:dyDescent="0.3">
      <c r="B112" s="423" t="s">
        <v>68</v>
      </c>
      <c r="C112" s="462">
        <v>43372</v>
      </c>
      <c r="D112" s="463">
        <v>43738</v>
      </c>
      <c r="E112" s="426" t="s">
        <v>25</v>
      </c>
      <c r="V112" s="423" t="s">
        <v>52</v>
      </c>
      <c r="W112" s="462">
        <f>+C112</f>
        <v>43372</v>
      </c>
      <c r="X112" s="463">
        <f>+D112</f>
        <v>43738</v>
      </c>
      <c r="Y112" s="426" t="s">
        <v>25</v>
      </c>
    </row>
    <row r="113" spans="2:25" ht="15.75" x14ac:dyDescent="0.25">
      <c r="B113" s="427" t="s">
        <v>442</v>
      </c>
      <c r="C113" s="444">
        <v>5227.03835325</v>
      </c>
      <c r="D113" s="464">
        <v>5257.2494607818862</v>
      </c>
      <c r="E113" s="428">
        <v>5.7797753699477816E-3</v>
      </c>
      <c r="V113" s="427" t="s">
        <v>454</v>
      </c>
      <c r="W113" s="444">
        <f>+C113</f>
        <v>5227.03835325</v>
      </c>
      <c r="X113" s="464">
        <f t="shared" ref="X113:Y121" si="29">+D113</f>
        <v>5257.2494607818862</v>
      </c>
      <c r="Y113" s="428">
        <f t="shared" si="29"/>
        <v>5.7797753699477816E-3</v>
      </c>
    </row>
    <row r="114" spans="2:25" ht="15.75" x14ac:dyDescent="0.25">
      <c r="B114" s="446" t="s">
        <v>443</v>
      </c>
      <c r="C114" s="447">
        <v>496.46614116000001</v>
      </c>
      <c r="D114" s="465">
        <v>548.26962066788599</v>
      </c>
      <c r="E114" s="449">
        <v>0.10434443603111876</v>
      </c>
      <c r="V114" s="446" t="s">
        <v>455</v>
      </c>
      <c r="W114" s="447">
        <f t="shared" ref="W114:W121" si="30">+C114</f>
        <v>496.46614116000001</v>
      </c>
      <c r="X114" s="465">
        <f t="shared" si="29"/>
        <v>548.26962066788599</v>
      </c>
      <c r="Y114" s="449">
        <f t="shared" si="29"/>
        <v>0.10434443603111876</v>
      </c>
    </row>
    <row r="115" spans="2:25" ht="15.75" x14ac:dyDescent="0.25">
      <c r="B115" s="446" t="s">
        <v>444</v>
      </c>
      <c r="C115" s="447">
        <v>3292.3072477199999</v>
      </c>
      <c r="D115" s="465">
        <v>3295.9515074239998</v>
      </c>
      <c r="E115" s="449">
        <v>1.1069014614366601E-3</v>
      </c>
      <c r="V115" s="446" t="s">
        <v>456</v>
      </c>
      <c r="W115" s="447">
        <f t="shared" si="30"/>
        <v>3292.3072477199999</v>
      </c>
      <c r="X115" s="465">
        <f t="shared" si="29"/>
        <v>3295.9515074239998</v>
      </c>
      <c r="Y115" s="449">
        <f t="shared" si="29"/>
        <v>1.1069014614366601E-3</v>
      </c>
    </row>
    <row r="116" spans="2:25" ht="15.75" x14ac:dyDescent="0.25">
      <c r="B116" s="446" t="s">
        <v>445</v>
      </c>
      <c r="C116" s="447">
        <v>1438.2649643699999</v>
      </c>
      <c r="D116" s="465">
        <v>1413.0283326900001</v>
      </c>
      <c r="E116" s="449">
        <v>-1.7546580293050673E-2</v>
      </c>
      <c r="V116" s="446" t="s">
        <v>457</v>
      </c>
      <c r="W116" s="447">
        <f t="shared" si="30"/>
        <v>1438.2649643699999</v>
      </c>
      <c r="X116" s="465">
        <f t="shared" si="29"/>
        <v>1413.0283326900001</v>
      </c>
      <c r="Y116" s="449">
        <f t="shared" si="29"/>
        <v>-1.7546580293050673E-2</v>
      </c>
    </row>
    <row r="117" spans="2:25" ht="15.75" x14ac:dyDescent="0.25">
      <c r="B117" s="427" t="s">
        <v>446</v>
      </c>
      <c r="C117" s="444">
        <v>4494.3215394547296</v>
      </c>
      <c r="D117" s="464">
        <v>4665.3950322656201</v>
      </c>
      <c r="E117" s="428">
        <v>3.8064364400515416E-2</v>
      </c>
      <c r="V117" s="427" t="s">
        <v>458</v>
      </c>
      <c r="W117" s="444">
        <f t="shared" si="30"/>
        <v>4494.3215394547296</v>
      </c>
      <c r="X117" s="464">
        <f t="shared" si="29"/>
        <v>4665.3950322656201</v>
      </c>
      <c r="Y117" s="428">
        <f t="shared" si="29"/>
        <v>3.8064364400515416E-2</v>
      </c>
    </row>
    <row r="118" spans="2:25" ht="16.5" thickBot="1" x14ac:dyDescent="0.3">
      <c r="B118" s="437" t="s">
        <v>447</v>
      </c>
      <c r="C118" s="466">
        <v>0</v>
      </c>
      <c r="D118" s="467">
        <v>45.076932999999997</v>
      </c>
      <c r="E118" s="438" t="s">
        <v>76</v>
      </c>
      <c r="V118" s="437" t="s">
        <v>459</v>
      </c>
      <c r="W118" s="466">
        <f t="shared" si="30"/>
        <v>0</v>
      </c>
      <c r="X118" s="467">
        <f t="shared" si="29"/>
        <v>45.076932999999997</v>
      </c>
      <c r="Y118" s="438" t="str">
        <f t="shared" si="29"/>
        <v>n.a</v>
      </c>
    </row>
    <row r="119" spans="2:25" ht="16.5" thickBot="1" x14ac:dyDescent="0.3">
      <c r="B119" s="468" t="s">
        <v>452</v>
      </c>
      <c r="C119" s="469">
        <v>9721.3598927022413</v>
      </c>
      <c r="D119" s="470">
        <v>9967.7214260452602</v>
      </c>
      <c r="E119" s="471">
        <v>2.5342291208451329E-2</v>
      </c>
      <c r="V119" s="468" t="s">
        <v>463</v>
      </c>
      <c r="W119" s="469">
        <f t="shared" si="30"/>
        <v>9721.3598927022413</v>
      </c>
      <c r="X119" s="470">
        <f t="shared" si="29"/>
        <v>9967.7214260452602</v>
      </c>
      <c r="Y119" s="471">
        <f t="shared" si="29"/>
        <v>2.5342291208451329E-2</v>
      </c>
    </row>
    <row r="120" spans="2:25" ht="15.75" x14ac:dyDescent="0.25">
      <c r="B120" s="427" t="s">
        <v>450</v>
      </c>
      <c r="C120" s="444">
        <v>7307.6923234764527</v>
      </c>
      <c r="D120" s="464">
        <v>7808.6074734411941</v>
      </c>
      <c r="E120" s="428">
        <v>6.8546283531330188E-2</v>
      </c>
      <c r="V120" s="427" t="s">
        <v>461</v>
      </c>
      <c r="W120" s="444">
        <f t="shared" si="30"/>
        <v>7307.6923234764527</v>
      </c>
      <c r="X120" s="464">
        <f t="shared" si="29"/>
        <v>7808.6074734411941</v>
      </c>
      <c r="Y120" s="428">
        <f t="shared" si="29"/>
        <v>6.8546283531330188E-2</v>
      </c>
    </row>
    <row r="121" spans="2:25" ht="16.5" thickBot="1" x14ac:dyDescent="0.3">
      <c r="B121" s="457" t="s">
        <v>453</v>
      </c>
      <c r="C121" s="472">
        <v>0.75171502795224021</v>
      </c>
      <c r="D121" s="473">
        <v>0.78338941666624162</v>
      </c>
      <c r="E121" s="460"/>
      <c r="V121" s="457" t="s">
        <v>464</v>
      </c>
      <c r="W121" s="472">
        <f t="shared" si="30"/>
        <v>0.75171502795224021</v>
      </c>
      <c r="X121" s="473">
        <f t="shared" si="29"/>
        <v>0.78338941666624162</v>
      </c>
      <c r="Y121" s="460"/>
    </row>
    <row r="123" spans="2:25" ht="15.75" thickBot="1" x14ac:dyDescent="0.3">
      <c r="B123" s="52"/>
      <c r="C123" s="52"/>
      <c r="D123" s="52"/>
      <c r="E123" s="52"/>
      <c r="F123" s="52"/>
      <c r="G123" s="51"/>
      <c r="H123" s="51"/>
      <c r="I123" s="51"/>
      <c r="V123" s="51"/>
      <c r="W123" s="51"/>
      <c r="X123" s="51"/>
      <c r="Y123" s="51"/>
    </row>
    <row r="124" spans="2:25" ht="21.75" thickBot="1" x14ac:dyDescent="0.3">
      <c r="B124" s="439" t="s">
        <v>10</v>
      </c>
      <c r="C124" s="440"/>
      <c r="D124" s="440"/>
      <c r="E124" s="441" t="s">
        <v>6</v>
      </c>
      <c r="F124" s="52"/>
      <c r="G124" s="51"/>
      <c r="H124" s="51"/>
      <c r="I124" s="51"/>
      <c r="V124" s="439" t="s">
        <v>12</v>
      </c>
      <c r="W124" s="440"/>
      <c r="X124" s="440"/>
      <c r="Y124" s="441" t="s">
        <v>17</v>
      </c>
    </row>
    <row r="125" spans="2:25" ht="15.75" thickBot="1" x14ac:dyDescent="0.3">
      <c r="B125" s="423" t="s">
        <v>68</v>
      </c>
      <c r="C125" s="442" t="s">
        <v>53</v>
      </c>
      <c r="D125" s="443" t="s">
        <v>54</v>
      </c>
      <c r="E125" s="426" t="s">
        <v>25</v>
      </c>
      <c r="F125" s="52"/>
      <c r="G125" s="51"/>
      <c r="H125" s="51"/>
      <c r="I125" s="51"/>
      <c r="V125" s="423" t="s">
        <v>52</v>
      </c>
      <c r="W125" s="442" t="s">
        <v>53</v>
      </c>
      <c r="X125" s="443" t="s">
        <v>54</v>
      </c>
      <c r="Y125" s="426" t="s">
        <v>25</v>
      </c>
    </row>
    <row r="126" spans="2:25" ht="15.75" x14ac:dyDescent="0.25">
      <c r="B126" s="474" t="s">
        <v>185</v>
      </c>
      <c r="C126" s="475">
        <v>1823.2022113405578</v>
      </c>
      <c r="D126" s="476">
        <v>2121.1072324200004</v>
      </c>
      <c r="E126" s="449">
        <v>0.16339658828101133</v>
      </c>
      <c r="F126" s="52"/>
      <c r="G126" s="51"/>
      <c r="H126" s="51"/>
      <c r="I126" s="51"/>
      <c r="V126" s="474" t="s">
        <v>196</v>
      </c>
      <c r="W126" s="475">
        <f>+C126</f>
        <v>1823.2022113405578</v>
      </c>
      <c r="X126" s="476">
        <f t="shared" ref="X126:Y132" si="31">+D126</f>
        <v>2121.1072324200004</v>
      </c>
      <c r="Y126" s="449">
        <f t="shared" si="31"/>
        <v>0.16339658828101133</v>
      </c>
    </row>
    <row r="127" spans="2:25" ht="15.75" x14ac:dyDescent="0.25">
      <c r="B127" s="474" t="s">
        <v>437</v>
      </c>
      <c r="C127" s="475">
        <v>287.16317068942226</v>
      </c>
      <c r="D127" s="476">
        <v>316.29191865883604</v>
      </c>
      <c r="E127" s="449">
        <v>0.10143622491519855</v>
      </c>
      <c r="F127" s="52"/>
      <c r="G127" s="51"/>
      <c r="H127" s="51"/>
      <c r="I127" s="51"/>
      <c r="V127" s="474" t="s">
        <v>414</v>
      </c>
      <c r="W127" s="475">
        <f t="shared" ref="W127:W132" si="32">+C127</f>
        <v>287.16317068942226</v>
      </c>
      <c r="X127" s="476">
        <f t="shared" si="31"/>
        <v>316.29191865883604</v>
      </c>
      <c r="Y127" s="449">
        <f t="shared" si="31"/>
        <v>0.10143622491519855</v>
      </c>
    </row>
    <row r="128" spans="2:25" ht="15.75" x14ac:dyDescent="0.25">
      <c r="B128" s="474" t="s">
        <v>179</v>
      </c>
      <c r="C128" s="475">
        <v>923.84342964715404</v>
      </c>
      <c r="D128" s="476">
        <v>891.42025127854811</v>
      </c>
      <c r="E128" s="449">
        <v>-3.5095966836057313E-2</v>
      </c>
      <c r="F128" s="52"/>
      <c r="G128" s="51"/>
      <c r="H128" s="51"/>
      <c r="I128" s="51"/>
      <c r="V128" s="474" t="s">
        <v>192</v>
      </c>
      <c r="W128" s="475">
        <f t="shared" si="32"/>
        <v>923.84342964715404</v>
      </c>
      <c r="X128" s="476">
        <f t="shared" si="31"/>
        <v>891.42025127854811</v>
      </c>
      <c r="Y128" s="449">
        <f t="shared" si="31"/>
        <v>-3.5095966836057313E-2</v>
      </c>
    </row>
    <row r="129" spans="2:25" ht="15.75" x14ac:dyDescent="0.25">
      <c r="B129" s="474" t="s">
        <v>180</v>
      </c>
      <c r="C129" s="475">
        <v>1287.1474197979446</v>
      </c>
      <c r="D129" s="476">
        <v>1516.55559268464</v>
      </c>
      <c r="E129" s="449">
        <v>0.17822991318485326</v>
      </c>
      <c r="F129" s="52"/>
      <c r="G129" s="51"/>
      <c r="H129" s="51"/>
      <c r="I129" s="51"/>
      <c r="V129" s="474" t="s">
        <v>193</v>
      </c>
      <c r="W129" s="475">
        <f t="shared" si="32"/>
        <v>1287.1474197979446</v>
      </c>
      <c r="X129" s="476">
        <f t="shared" si="31"/>
        <v>1516.55559268464</v>
      </c>
      <c r="Y129" s="449">
        <f t="shared" si="31"/>
        <v>0.17822991318485326</v>
      </c>
    </row>
    <row r="130" spans="2:25" ht="15.75" x14ac:dyDescent="0.25">
      <c r="B130" s="474" t="s">
        <v>29</v>
      </c>
      <c r="C130" s="475">
        <v>484.38458073697637</v>
      </c>
      <c r="D130" s="476">
        <v>267.07239952101293</v>
      </c>
      <c r="E130" s="449">
        <v>-0.44863562932851742</v>
      </c>
      <c r="F130" s="52"/>
      <c r="G130" s="51"/>
      <c r="H130" s="51"/>
      <c r="I130" s="51"/>
      <c r="V130" s="474" t="s">
        <v>8</v>
      </c>
      <c r="W130" s="475">
        <f t="shared" si="32"/>
        <v>484.38458073697637</v>
      </c>
      <c r="X130" s="476">
        <f t="shared" si="31"/>
        <v>267.07239952101293</v>
      </c>
      <c r="Y130" s="449">
        <f t="shared" si="31"/>
        <v>-0.44863562932851742</v>
      </c>
    </row>
    <row r="131" spans="2:25" ht="16.5" thickBot="1" x14ac:dyDescent="0.3">
      <c r="B131" s="477" t="s">
        <v>181</v>
      </c>
      <c r="C131" s="478">
        <v>303.59013763000002</v>
      </c>
      <c r="D131" s="479">
        <v>170.60088286999996</v>
      </c>
      <c r="E131" s="460">
        <v>-0.43805525369892118</v>
      </c>
      <c r="F131" s="52"/>
      <c r="G131" s="211"/>
      <c r="H131" s="211"/>
      <c r="I131" s="211"/>
      <c r="V131" s="477" t="s">
        <v>194</v>
      </c>
      <c r="W131" s="478">
        <f t="shared" si="32"/>
        <v>303.59013763000002</v>
      </c>
      <c r="X131" s="479">
        <f t="shared" si="31"/>
        <v>170.60088286999996</v>
      </c>
      <c r="Y131" s="460">
        <f t="shared" si="31"/>
        <v>-0.43805525369892118</v>
      </c>
    </row>
    <row r="132" spans="2:25" ht="16.5" thickBot="1" x14ac:dyDescent="0.3">
      <c r="B132" s="480" t="s">
        <v>182</v>
      </c>
      <c r="C132" s="466">
        <v>5109.3309498420549</v>
      </c>
      <c r="D132" s="481">
        <v>5283.0482774330367</v>
      </c>
      <c r="E132" s="438">
        <v>3.4000014737027628E-2</v>
      </c>
      <c r="F132" s="52"/>
      <c r="G132" s="51"/>
      <c r="H132" s="51"/>
      <c r="I132" s="51"/>
      <c r="V132" s="480" t="s">
        <v>182</v>
      </c>
      <c r="W132" s="466">
        <f t="shared" si="32"/>
        <v>5109.3309498420549</v>
      </c>
      <c r="X132" s="481">
        <f t="shared" si="31"/>
        <v>5283.0482774330367</v>
      </c>
      <c r="Y132" s="438">
        <f t="shared" si="31"/>
        <v>3.4000014737027628E-2</v>
      </c>
    </row>
    <row r="133" spans="2:25" ht="15.75" thickBot="1" x14ac:dyDescent="0.3">
      <c r="B133" s="51"/>
      <c r="C133" s="51"/>
      <c r="D133" s="51"/>
      <c r="E133" s="51"/>
      <c r="F133" s="52"/>
      <c r="G133" s="51"/>
      <c r="H133" s="51"/>
      <c r="I133" s="51"/>
      <c r="V133" s="51"/>
      <c r="W133" s="51"/>
      <c r="X133" s="51"/>
      <c r="Y133" s="51"/>
    </row>
    <row r="134" spans="2:25" ht="21.75" thickBot="1" x14ac:dyDescent="0.3">
      <c r="B134" s="439" t="s">
        <v>10</v>
      </c>
      <c r="C134" s="440"/>
      <c r="D134" s="440"/>
      <c r="E134" s="461" t="s">
        <v>7</v>
      </c>
      <c r="F134" s="52"/>
      <c r="G134" s="51"/>
      <c r="H134" s="51"/>
      <c r="I134" s="51"/>
      <c r="V134" s="439" t="s">
        <v>12</v>
      </c>
      <c r="W134" s="440"/>
      <c r="X134" s="440"/>
      <c r="Y134" s="461" t="s">
        <v>18</v>
      </c>
    </row>
    <row r="135" spans="2:25" ht="15.75" thickBot="1" x14ac:dyDescent="0.3">
      <c r="B135" s="423" t="s">
        <v>68</v>
      </c>
      <c r="C135" s="482">
        <v>43372</v>
      </c>
      <c r="D135" s="463">
        <v>43738</v>
      </c>
      <c r="E135" s="426" t="s">
        <v>25</v>
      </c>
      <c r="F135" s="52"/>
      <c r="G135" s="51"/>
      <c r="H135" s="51"/>
      <c r="I135" s="51"/>
      <c r="V135" s="423" t="s">
        <v>52</v>
      </c>
      <c r="W135" s="482">
        <v>43372</v>
      </c>
      <c r="X135" s="463">
        <v>43738</v>
      </c>
      <c r="Y135" s="426" t="s">
        <v>25</v>
      </c>
    </row>
    <row r="136" spans="2:25" ht="15.75" x14ac:dyDescent="0.25">
      <c r="B136" s="474" t="s">
        <v>185</v>
      </c>
      <c r="C136" s="475">
        <v>2413.6675692257891</v>
      </c>
      <c r="D136" s="483">
        <v>2159.1139526040665</v>
      </c>
      <c r="E136" s="449">
        <v>-0.10546341172549023</v>
      </c>
      <c r="F136" s="52"/>
      <c r="G136" s="51"/>
      <c r="H136" s="51"/>
      <c r="I136" s="51"/>
      <c r="V136" s="474" t="s">
        <v>196</v>
      </c>
      <c r="W136" s="475">
        <f>+C136</f>
        <v>2413.6675692257891</v>
      </c>
      <c r="X136" s="483">
        <f t="shared" ref="X136:Y142" si="33">+D136</f>
        <v>2159.1139526040665</v>
      </c>
      <c r="Y136" s="449">
        <f t="shared" si="33"/>
        <v>-0.10546341172549023</v>
      </c>
    </row>
    <row r="137" spans="2:25" ht="15.75" x14ac:dyDescent="0.25">
      <c r="B137" s="474" t="s">
        <v>437</v>
      </c>
      <c r="C137" s="475">
        <v>547.06775801740537</v>
      </c>
      <c r="D137" s="483">
        <v>674.2768271392149</v>
      </c>
      <c r="E137" s="449">
        <v>0.23252890936731507</v>
      </c>
      <c r="F137" s="52"/>
      <c r="G137" s="51"/>
      <c r="H137" s="51"/>
      <c r="I137" s="51"/>
      <c r="V137" s="474" t="s">
        <v>414</v>
      </c>
      <c r="W137" s="475">
        <f t="shared" ref="W137:W142" si="34">+C137</f>
        <v>547.06775801740537</v>
      </c>
      <c r="X137" s="483">
        <f t="shared" si="33"/>
        <v>674.2768271392149</v>
      </c>
      <c r="Y137" s="449">
        <f t="shared" si="33"/>
        <v>0.23252890936731507</v>
      </c>
    </row>
    <row r="138" spans="2:25" ht="15.75" x14ac:dyDescent="0.25">
      <c r="B138" s="474" t="s">
        <v>179</v>
      </c>
      <c r="C138" s="475">
        <v>1803.2764728183365</v>
      </c>
      <c r="D138" s="483">
        <v>1623.7215671475669</v>
      </c>
      <c r="E138" s="449">
        <v>-9.9571479125518447E-2</v>
      </c>
      <c r="F138" s="52"/>
      <c r="G138" s="51"/>
      <c r="H138" s="51"/>
      <c r="I138" s="51"/>
      <c r="V138" s="474" t="s">
        <v>192</v>
      </c>
      <c r="W138" s="475">
        <f t="shared" si="34"/>
        <v>1803.2764728183365</v>
      </c>
      <c r="X138" s="483">
        <f t="shared" si="33"/>
        <v>1623.7215671475669</v>
      </c>
      <c r="Y138" s="449">
        <f t="shared" si="33"/>
        <v>-9.9571479125518447E-2</v>
      </c>
    </row>
    <row r="139" spans="2:25" ht="15.75" x14ac:dyDescent="0.25">
      <c r="B139" s="474" t="s">
        <v>180</v>
      </c>
      <c r="C139" s="475">
        <v>3799.0901101630034</v>
      </c>
      <c r="D139" s="483">
        <v>3792.7434186721712</v>
      </c>
      <c r="E139" s="449">
        <v>-1.6705819832633084E-3</v>
      </c>
      <c r="F139" s="212"/>
      <c r="G139" s="51"/>
      <c r="H139" s="51"/>
      <c r="I139" s="51"/>
      <c r="V139" s="474" t="s">
        <v>193</v>
      </c>
      <c r="W139" s="475">
        <f t="shared" si="34"/>
        <v>3799.0901101630034</v>
      </c>
      <c r="X139" s="483">
        <f t="shared" si="33"/>
        <v>3792.7434186721712</v>
      </c>
      <c r="Y139" s="449">
        <f t="shared" si="33"/>
        <v>-1.6705819832633084E-3</v>
      </c>
    </row>
    <row r="140" spans="2:25" ht="15.75" x14ac:dyDescent="0.25">
      <c r="B140" s="474" t="s">
        <v>29</v>
      </c>
      <c r="C140" s="475">
        <v>783.43206763738044</v>
      </c>
      <c r="D140" s="483">
        <v>997.92406364461363</v>
      </c>
      <c r="E140" s="449">
        <v>0.27378506046361251</v>
      </c>
      <c r="F140" s="52"/>
      <c r="G140" s="51"/>
      <c r="H140" s="51"/>
      <c r="I140" s="51"/>
      <c r="V140" s="474" t="s">
        <v>8</v>
      </c>
      <c r="W140" s="475">
        <f t="shared" si="34"/>
        <v>783.43206763738044</v>
      </c>
      <c r="X140" s="483">
        <f t="shared" si="33"/>
        <v>997.92406364461363</v>
      </c>
      <c r="Y140" s="449">
        <f t="shared" si="33"/>
        <v>0.27378506046361251</v>
      </c>
    </row>
    <row r="141" spans="2:25" ht="16.5" thickBot="1" x14ac:dyDescent="0.3">
      <c r="B141" s="474" t="s">
        <v>181</v>
      </c>
      <c r="C141" s="475">
        <v>374.82591484032616</v>
      </c>
      <c r="D141" s="483">
        <v>719.94159683762712</v>
      </c>
      <c r="E141" s="449">
        <v>0.92073591588329307</v>
      </c>
      <c r="F141" s="52"/>
      <c r="G141" s="51"/>
      <c r="H141" s="51"/>
      <c r="I141" s="51"/>
      <c r="V141" s="474" t="s">
        <v>194</v>
      </c>
      <c r="W141" s="475">
        <f t="shared" si="34"/>
        <v>374.82591484032616</v>
      </c>
      <c r="X141" s="483">
        <f t="shared" si="33"/>
        <v>719.94159683762712</v>
      </c>
      <c r="Y141" s="449">
        <f t="shared" si="33"/>
        <v>0.92073591588329307</v>
      </c>
    </row>
    <row r="142" spans="2:25" ht="16.5" thickBot="1" x14ac:dyDescent="0.3">
      <c r="B142" s="484" t="s">
        <v>182</v>
      </c>
      <c r="C142" s="454">
        <v>9721.3598927022413</v>
      </c>
      <c r="D142" s="485">
        <v>9967.7214260452602</v>
      </c>
      <c r="E142" s="456">
        <v>2.5342291208451329E-2</v>
      </c>
      <c r="F142" s="52"/>
      <c r="G142" s="51"/>
      <c r="H142" s="51"/>
      <c r="I142" s="51"/>
      <c r="V142" s="484" t="s">
        <v>182</v>
      </c>
      <c r="W142" s="454">
        <f t="shared" si="34"/>
        <v>9721.3598927022413</v>
      </c>
      <c r="X142" s="485">
        <f t="shared" si="33"/>
        <v>9967.7214260452602</v>
      </c>
      <c r="Y142" s="456">
        <f t="shared" si="33"/>
        <v>2.5342291208451329E-2</v>
      </c>
    </row>
    <row r="143" spans="2:25" ht="15.75" thickBot="1" x14ac:dyDescent="0.3"/>
    <row r="144" spans="2:25" ht="24" thickBot="1" x14ac:dyDescent="0.3">
      <c r="B144" s="486" t="s">
        <v>39</v>
      </c>
      <c r="C144" s="487"/>
      <c r="D144" s="487"/>
      <c r="E144" s="501" t="s">
        <v>40</v>
      </c>
      <c r="V144" s="486" t="s">
        <v>38</v>
      </c>
      <c r="W144" s="487"/>
      <c r="X144" s="487"/>
      <c r="Y144" s="501" t="s">
        <v>41</v>
      </c>
    </row>
    <row r="145" spans="2:25" ht="15.75" thickBot="1" x14ac:dyDescent="0.3">
      <c r="B145" s="488" t="s">
        <v>68</v>
      </c>
      <c r="C145" s="489" t="s">
        <v>53</v>
      </c>
      <c r="D145" s="490" t="s">
        <v>54</v>
      </c>
      <c r="E145" s="491" t="s">
        <v>25</v>
      </c>
      <c r="V145" s="488" t="s">
        <v>52</v>
      </c>
      <c r="W145" s="489" t="s">
        <v>53</v>
      </c>
      <c r="X145" s="490" t="s">
        <v>54</v>
      </c>
      <c r="Y145" s="491" t="s">
        <v>25</v>
      </c>
    </row>
    <row r="146" spans="2:25" ht="15.75" x14ac:dyDescent="0.25">
      <c r="B146" s="492" t="s">
        <v>69</v>
      </c>
      <c r="C146" s="44">
        <v>1120.8989999999999</v>
      </c>
      <c r="D146" s="147">
        <v>1180.3109999999999</v>
      </c>
      <c r="E146" s="493">
        <v>5.3003883489948729E-2</v>
      </c>
      <c r="V146" s="492" t="s">
        <v>55</v>
      </c>
      <c r="W146" s="44">
        <f>+C146</f>
        <v>1120.8989999999999</v>
      </c>
      <c r="X146" s="147">
        <f t="shared" ref="X146:Y154" si="35">+D146</f>
        <v>1180.3109999999999</v>
      </c>
      <c r="Y146" s="493">
        <f t="shared" si="35"/>
        <v>5.3003883489948729E-2</v>
      </c>
    </row>
    <row r="147" spans="2:25" ht="15.75" x14ac:dyDescent="0.25">
      <c r="B147" s="492" t="s">
        <v>85</v>
      </c>
      <c r="C147" s="44">
        <v>64.763964389999813</v>
      </c>
      <c r="D147" s="147">
        <v>70.56569133999993</v>
      </c>
      <c r="E147" s="493">
        <v>8.9582640665152966E-2</v>
      </c>
      <c r="V147" s="492" t="s">
        <v>85</v>
      </c>
      <c r="W147" s="44">
        <f t="shared" ref="W147:W154" si="36">+C147</f>
        <v>64.763964389999813</v>
      </c>
      <c r="X147" s="147">
        <f t="shared" si="35"/>
        <v>70.56569133999993</v>
      </c>
      <c r="Y147" s="493">
        <f t="shared" si="35"/>
        <v>8.9582640665152966E-2</v>
      </c>
    </row>
    <row r="148" spans="2:25" x14ac:dyDescent="0.25">
      <c r="B148" s="494" t="s">
        <v>72</v>
      </c>
      <c r="C148" s="276">
        <v>5.7778590568820044E-2</v>
      </c>
      <c r="D148" s="495">
        <v>5.9785676266678814E-2</v>
      </c>
      <c r="E148" s="496"/>
      <c r="V148" s="494" t="s">
        <v>59</v>
      </c>
      <c r="W148" s="276">
        <f t="shared" si="36"/>
        <v>5.7778590568820044E-2</v>
      </c>
      <c r="X148" s="495">
        <f t="shared" si="35"/>
        <v>5.9785676266678814E-2</v>
      </c>
      <c r="Y148" s="496">
        <f t="shared" si="35"/>
        <v>0</v>
      </c>
    </row>
    <row r="149" spans="2:25" ht="15.75" x14ac:dyDescent="0.25">
      <c r="B149" s="492" t="s">
        <v>88</v>
      </c>
      <c r="C149" s="44">
        <v>41.30796438999981</v>
      </c>
      <c r="D149" s="147">
        <v>42.735691339999931</v>
      </c>
      <c r="E149" s="493">
        <v>3.4562994596406632E-2</v>
      </c>
      <c r="V149" s="492" t="s">
        <v>88</v>
      </c>
      <c r="W149" s="44">
        <f t="shared" si="36"/>
        <v>41.30796438999981</v>
      </c>
      <c r="X149" s="147">
        <f t="shared" si="35"/>
        <v>42.735691339999931</v>
      </c>
      <c r="Y149" s="493">
        <f t="shared" si="35"/>
        <v>3.4562994596406632E-2</v>
      </c>
    </row>
    <row r="150" spans="2:25" x14ac:dyDescent="0.25">
      <c r="B150" s="494" t="s">
        <v>72</v>
      </c>
      <c r="C150" s="276">
        <v>3.6852530326104152E-2</v>
      </c>
      <c r="D150" s="495">
        <v>3.6207144845722808E-2</v>
      </c>
      <c r="E150" s="496"/>
      <c r="V150" s="494" t="s">
        <v>59</v>
      </c>
      <c r="W150" s="276">
        <f t="shared" si="36"/>
        <v>3.6852530326104152E-2</v>
      </c>
      <c r="X150" s="495">
        <f t="shared" si="35"/>
        <v>3.6207144845722808E-2</v>
      </c>
      <c r="Y150" s="496"/>
    </row>
    <row r="151" spans="2:25" ht="15.75" x14ac:dyDescent="0.25">
      <c r="B151" s="492" t="s">
        <v>433</v>
      </c>
      <c r="C151" s="44">
        <v>24.69572329249981</v>
      </c>
      <c r="D151" s="147">
        <v>29.104268504999933</v>
      </c>
      <c r="E151" s="493">
        <v>0.17851452092674747</v>
      </c>
      <c r="V151" s="492" t="s">
        <v>98</v>
      </c>
      <c r="W151" s="44">
        <f t="shared" si="36"/>
        <v>24.69572329249981</v>
      </c>
      <c r="X151" s="147">
        <f t="shared" si="35"/>
        <v>29.104268504999933</v>
      </c>
      <c r="Y151" s="493">
        <f t="shared" si="35"/>
        <v>0.17851452092674747</v>
      </c>
    </row>
    <row r="152" spans="2:25" x14ac:dyDescent="0.25">
      <c r="B152" s="494" t="s">
        <v>72</v>
      </c>
      <c r="C152" s="276">
        <v>2.2032068270646875E-2</v>
      </c>
      <c r="D152" s="495">
        <v>2.4658135444810676E-2</v>
      </c>
      <c r="E152" s="496"/>
      <c r="V152" s="494" t="s">
        <v>59</v>
      </c>
      <c r="W152" s="276">
        <f t="shared" si="36"/>
        <v>2.2032068270646875E-2</v>
      </c>
      <c r="X152" s="495">
        <f t="shared" si="35"/>
        <v>2.4658135444810676E-2</v>
      </c>
      <c r="Y152" s="496"/>
    </row>
    <row r="153" spans="2:25" ht="15.75" x14ac:dyDescent="0.25">
      <c r="B153" s="492" t="s">
        <v>465</v>
      </c>
      <c r="C153" s="44">
        <v>2457.77714612</v>
      </c>
      <c r="D153" s="147">
        <v>2500.62187851</v>
      </c>
      <c r="E153" s="493">
        <v>1.7432309702137605E-2</v>
      </c>
      <c r="V153" s="492" t="s">
        <v>56</v>
      </c>
      <c r="W153" s="44">
        <f t="shared" si="36"/>
        <v>2457.77714612</v>
      </c>
      <c r="X153" s="147">
        <f t="shared" si="35"/>
        <v>2500.62187851</v>
      </c>
      <c r="Y153" s="493">
        <f t="shared" si="35"/>
        <v>1.7432309702137605E-2</v>
      </c>
    </row>
    <row r="154" spans="2:25" ht="15.75" thickBot="1" x14ac:dyDescent="0.3">
      <c r="B154" s="497" t="s">
        <v>71</v>
      </c>
      <c r="C154" s="498">
        <v>19.664200525132951</v>
      </c>
      <c r="D154" s="499">
        <v>19.186763123508662</v>
      </c>
      <c r="E154" s="500"/>
      <c r="V154" s="497" t="s">
        <v>57</v>
      </c>
      <c r="W154" s="498">
        <f t="shared" si="36"/>
        <v>19.664200525132951</v>
      </c>
      <c r="X154" s="499">
        <f t="shared" si="35"/>
        <v>19.186763123508662</v>
      </c>
      <c r="Y154" s="500"/>
    </row>
    <row r="155" spans="2:25" ht="15.75" thickBot="1" x14ac:dyDescent="0.3"/>
    <row r="156" spans="2:25" ht="21.75" thickBot="1" x14ac:dyDescent="0.3">
      <c r="B156" s="770" t="s">
        <v>39</v>
      </c>
      <c r="C156" s="771"/>
      <c r="D156" s="771"/>
      <c r="E156" s="772" t="s">
        <v>6</v>
      </c>
      <c r="F156" s="773"/>
      <c r="G156" s="773"/>
      <c r="H156" s="773"/>
      <c r="I156" s="773"/>
      <c r="J156" s="773"/>
      <c r="K156" s="773"/>
      <c r="L156" s="773"/>
      <c r="M156" s="773"/>
      <c r="N156" s="773"/>
      <c r="O156" s="773"/>
      <c r="P156" s="773"/>
      <c r="Q156" s="773"/>
      <c r="R156" s="773"/>
      <c r="S156" s="773"/>
      <c r="T156" s="773"/>
      <c r="U156" s="773"/>
      <c r="V156" s="770" t="s">
        <v>38</v>
      </c>
      <c r="W156" s="771"/>
      <c r="X156" s="771"/>
      <c r="Y156" s="772" t="s">
        <v>17</v>
      </c>
    </row>
    <row r="157" spans="2:25" ht="15.75" thickBot="1" x14ac:dyDescent="0.3">
      <c r="B157" s="488" t="s">
        <v>68</v>
      </c>
      <c r="C157" s="774" t="s">
        <v>53</v>
      </c>
      <c r="D157" s="775" t="s">
        <v>54</v>
      </c>
      <c r="E157" s="506" t="s">
        <v>25</v>
      </c>
      <c r="F157" s="773"/>
      <c r="G157" s="773"/>
      <c r="H157" s="773"/>
      <c r="I157" s="773"/>
      <c r="J157" s="773"/>
      <c r="K157" s="773"/>
      <c r="L157" s="773"/>
      <c r="M157" s="773"/>
      <c r="N157" s="773"/>
      <c r="O157" s="773"/>
      <c r="P157" s="773"/>
      <c r="Q157" s="773"/>
      <c r="R157" s="773"/>
      <c r="S157" s="773"/>
      <c r="T157" s="773"/>
      <c r="U157" s="773"/>
      <c r="V157" s="488" t="s">
        <v>52</v>
      </c>
      <c r="W157" s="774" t="s">
        <v>53</v>
      </c>
      <c r="X157" s="775" t="s">
        <v>54</v>
      </c>
      <c r="Y157" s="506" t="s">
        <v>25</v>
      </c>
    </row>
    <row r="158" spans="2:25" ht="15.75" x14ac:dyDescent="0.25">
      <c r="B158" s="507" t="s">
        <v>185</v>
      </c>
      <c r="C158" s="776">
        <v>1048.6805710599999</v>
      </c>
      <c r="D158" s="777">
        <v>1094.7916237100001</v>
      </c>
      <c r="E158" s="508">
        <v>4.3970541576250799E-2</v>
      </c>
      <c r="F158" s="773"/>
      <c r="G158" s="773"/>
      <c r="H158" s="773"/>
      <c r="I158" s="773"/>
      <c r="J158" s="773"/>
      <c r="K158" s="773"/>
      <c r="L158" s="773"/>
      <c r="M158" s="773"/>
      <c r="N158" s="773"/>
      <c r="O158" s="773"/>
      <c r="P158" s="773"/>
      <c r="Q158" s="773"/>
      <c r="R158" s="773"/>
      <c r="S158" s="773"/>
      <c r="T158" s="773"/>
      <c r="U158" s="773"/>
      <c r="V158" s="507" t="s">
        <v>196</v>
      </c>
      <c r="W158" s="776">
        <v>1048.6805710599999</v>
      </c>
      <c r="X158" s="777">
        <v>1094.7916237100001</v>
      </c>
      <c r="Y158" s="508">
        <v>4.3970541576250799E-2</v>
      </c>
    </row>
    <row r="159" spans="2:25" ht="15.75" x14ac:dyDescent="0.25">
      <c r="B159" s="502" t="s">
        <v>466</v>
      </c>
      <c r="C159" s="778">
        <v>55.515232829999995</v>
      </c>
      <c r="D159" s="779">
        <v>68.164618310000009</v>
      </c>
      <c r="E159" s="504">
        <v>0.22785431736790596</v>
      </c>
      <c r="F159" s="773"/>
      <c r="G159" s="773"/>
      <c r="H159" s="773"/>
      <c r="I159" s="773"/>
      <c r="J159" s="773"/>
      <c r="K159" s="773"/>
      <c r="L159" s="773"/>
      <c r="M159" s="773"/>
      <c r="N159" s="773"/>
      <c r="O159" s="773"/>
      <c r="P159" s="773"/>
      <c r="Q159" s="773"/>
      <c r="R159" s="773"/>
      <c r="S159" s="773"/>
      <c r="T159" s="773"/>
      <c r="U159" s="773"/>
      <c r="V159" s="502" t="s">
        <v>471</v>
      </c>
      <c r="W159" s="778">
        <v>55.515232829999995</v>
      </c>
      <c r="X159" s="779">
        <v>68.164618310000009</v>
      </c>
      <c r="Y159" s="504">
        <v>0.22785431736790596</v>
      </c>
    </row>
    <row r="160" spans="2:25" ht="16.5" thickBot="1" x14ac:dyDescent="0.3">
      <c r="B160" s="502" t="s">
        <v>472</v>
      </c>
      <c r="C160" s="778">
        <v>16.703652019999936</v>
      </c>
      <c r="D160" s="779">
        <v>17.354663479999999</v>
      </c>
      <c r="E160" s="504">
        <v>3.8974199128464893E-2</v>
      </c>
      <c r="F160" s="773"/>
      <c r="G160" s="773"/>
      <c r="H160" s="773"/>
      <c r="I160" s="773"/>
      <c r="J160" s="773"/>
      <c r="K160" s="773"/>
      <c r="L160" s="773"/>
      <c r="M160" s="773"/>
      <c r="N160" s="773"/>
      <c r="O160" s="773"/>
      <c r="P160" s="773"/>
      <c r="Q160" s="773"/>
      <c r="R160" s="773"/>
      <c r="S160" s="773"/>
      <c r="T160" s="773"/>
      <c r="U160" s="773"/>
      <c r="V160" s="502" t="s">
        <v>472</v>
      </c>
      <c r="W160" s="778">
        <v>16.703652019999936</v>
      </c>
      <c r="X160" s="779">
        <v>17.354663479999999</v>
      </c>
      <c r="Y160" s="504">
        <v>3.8974199128464893E-2</v>
      </c>
    </row>
    <row r="161" spans="2:25" ht="16.5" thickBot="1" x14ac:dyDescent="0.3">
      <c r="B161" s="503" t="s">
        <v>182</v>
      </c>
      <c r="C161" s="780">
        <v>1120.8994559099999</v>
      </c>
      <c r="D161" s="781">
        <v>1180.3109055</v>
      </c>
      <c r="E161" s="505">
        <v>5.3003370888218493E-2</v>
      </c>
      <c r="F161" s="773"/>
      <c r="G161" s="773"/>
      <c r="H161" s="773"/>
      <c r="I161" s="773"/>
      <c r="J161" s="773"/>
      <c r="K161" s="773"/>
      <c r="L161" s="773"/>
      <c r="M161" s="773"/>
      <c r="N161" s="773"/>
      <c r="O161" s="773"/>
      <c r="P161" s="773"/>
      <c r="Q161" s="773"/>
      <c r="R161" s="773"/>
      <c r="S161" s="773"/>
      <c r="T161" s="773"/>
      <c r="U161" s="773"/>
      <c r="V161" s="503" t="s">
        <v>182</v>
      </c>
      <c r="W161" s="780">
        <v>1120.8994559099999</v>
      </c>
      <c r="X161" s="781">
        <v>1180.3109055</v>
      </c>
      <c r="Y161" s="505">
        <v>5.3003370888218493E-2</v>
      </c>
    </row>
    <row r="162" spans="2:25" ht="15.75" thickBot="1" x14ac:dyDescent="0.3">
      <c r="B162" s="52"/>
      <c r="C162" s="52"/>
      <c r="D162" s="52"/>
      <c r="E162" s="773"/>
      <c r="F162" s="773"/>
      <c r="G162" s="773"/>
      <c r="H162" s="773"/>
      <c r="I162" s="773"/>
      <c r="J162" s="773"/>
      <c r="K162" s="773"/>
      <c r="L162" s="773"/>
      <c r="M162" s="773"/>
      <c r="N162" s="773"/>
      <c r="O162" s="773"/>
      <c r="P162" s="773"/>
      <c r="Q162" s="773"/>
      <c r="R162" s="773"/>
      <c r="S162" s="773"/>
      <c r="T162" s="773"/>
      <c r="U162" s="773"/>
      <c r="V162" s="52"/>
      <c r="W162" s="52"/>
      <c r="X162" s="52"/>
      <c r="Y162" s="773"/>
    </row>
    <row r="163" spans="2:25" ht="21.75" thickBot="1" x14ac:dyDescent="0.3">
      <c r="B163" s="770" t="s">
        <v>39</v>
      </c>
      <c r="C163" s="771"/>
      <c r="D163" s="771"/>
      <c r="E163" s="772" t="s">
        <v>7</v>
      </c>
      <c r="F163" s="773"/>
      <c r="G163" s="773"/>
      <c r="H163" s="773"/>
      <c r="I163" s="773"/>
      <c r="J163" s="773"/>
      <c r="K163" s="773"/>
      <c r="L163" s="773"/>
      <c r="M163" s="773"/>
      <c r="N163" s="773"/>
      <c r="O163" s="773"/>
      <c r="P163" s="773"/>
      <c r="Q163" s="773"/>
      <c r="R163" s="773"/>
      <c r="S163" s="773"/>
      <c r="T163" s="773"/>
      <c r="U163" s="773"/>
      <c r="V163" s="770" t="s">
        <v>38</v>
      </c>
      <c r="W163" s="771"/>
      <c r="X163" s="771"/>
      <c r="Y163" s="772" t="s">
        <v>18</v>
      </c>
    </row>
    <row r="164" spans="2:25" ht="16.350000000000001" customHeight="1" thickBot="1" x14ac:dyDescent="0.3">
      <c r="B164" s="488" t="s">
        <v>68</v>
      </c>
      <c r="C164" s="782">
        <v>43372</v>
      </c>
      <c r="D164" s="783">
        <v>43738</v>
      </c>
      <c r="E164" s="506" t="s">
        <v>25</v>
      </c>
      <c r="F164" s="773"/>
      <c r="G164" s="773"/>
      <c r="H164" s="773"/>
      <c r="I164" s="773"/>
      <c r="J164" s="773"/>
      <c r="K164" s="773"/>
      <c r="L164" s="773"/>
      <c r="M164" s="773"/>
      <c r="N164" s="773"/>
      <c r="O164" s="773"/>
      <c r="P164" s="773"/>
      <c r="Q164" s="773"/>
      <c r="R164" s="773"/>
      <c r="S164" s="773"/>
      <c r="T164" s="773"/>
      <c r="U164" s="773"/>
      <c r="V164" s="488" t="s">
        <v>52</v>
      </c>
      <c r="W164" s="784">
        <v>43372</v>
      </c>
      <c r="X164" s="785">
        <v>43738</v>
      </c>
      <c r="Y164" s="506" t="s">
        <v>25</v>
      </c>
    </row>
    <row r="165" spans="2:25" ht="15.75" x14ac:dyDescent="0.25">
      <c r="B165" s="507" t="s">
        <v>185</v>
      </c>
      <c r="C165" s="776">
        <v>2240.2264745900002</v>
      </c>
      <c r="D165" s="777">
        <v>2287.7932767900002</v>
      </c>
      <c r="E165" s="508">
        <v>2.1233032793573026E-2</v>
      </c>
      <c r="F165" s="773"/>
      <c r="G165" s="773"/>
      <c r="H165" s="773"/>
      <c r="I165" s="773"/>
      <c r="J165" s="773"/>
      <c r="K165" s="773"/>
      <c r="L165" s="773"/>
      <c r="M165" s="773"/>
      <c r="N165" s="773"/>
      <c r="O165" s="773"/>
      <c r="P165" s="773"/>
      <c r="Q165" s="773"/>
      <c r="R165" s="773"/>
      <c r="S165" s="773"/>
      <c r="T165" s="773"/>
      <c r="U165" s="773"/>
      <c r="V165" s="507" t="s">
        <v>196</v>
      </c>
      <c r="W165" s="776">
        <v>2240.2264745900002</v>
      </c>
      <c r="X165" s="777">
        <v>2287.7932767900002</v>
      </c>
      <c r="Y165" s="508">
        <v>2.1233032793573026E-2</v>
      </c>
    </row>
    <row r="166" spans="2:25" ht="15.75" x14ac:dyDescent="0.25">
      <c r="B166" s="502" t="s">
        <v>466</v>
      </c>
      <c r="C166" s="778">
        <v>133.96346987000001</v>
      </c>
      <c r="D166" s="779">
        <v>135.94936328999998</v>
      </c>
      <c r="E166" s="504">
        <v>1.4824141401585944E-2</v>
      </c>
      <c r="F166" s="773"/>
      <c r="G166" s="773"/>
      <c r="H166" s="773"/>
      <c r="I166" s="773"/>
      <c r="J166" s="773"/>
      <c r="K166" s="773"/>
      <c r="L166" s="773"/>
      <c r="M166" s="773"/>
      <c r="N166" s="773"/>
      <c r="O166" s="773"/>
      <c r="P166" s="773"/>
      <c r="Q166" s="773"/>
      <c r="R166" s="773"/>
      <c r="S166" s="773"/>
      <c r="T166" s="773"/>
      <c r="U166" s="773"/>
      <c r="V166" s="502" t="s">
        <v>471</v>
      </c>
      <c r="W166" s="778">
        <v>133.96346987000001</v>
      </c>
      <c r="X166" s="779">
        <v>135.94936328999998</v>
      </c>
      <c r="Y166" s="504">
        <v>1.4824141401585944E-2</v>
      </c>
    </row>
    <row r="167" spans="2:25" ht="16.5" thickBot="1" x14ac:dyDescent="0.3">
      <c r="B167" s="502" t="s">
        <v>472</v>
      </c>
      <c r="C167" s="778">
        <v>83.587201659999664</v>
      </c>
      <c r="D167" s="779">
        <v>76.879238429999987</v>
      </c>
      <c r="E167" s="504">
        <v>-8.0251080270459019E-2</v>
      </c>
      <c r="F167" s="773"/>
      <c r="G167" s="773"/>
      <c r="H167" s="773"/>
      <c r="I167" s="773"/>
      <c r="J167" s="773"/>
      <c r="K167" s="773"/>
      <c r="L167" s="773"/>
      <c r="M167" s="773"/>
      <c r="N167" s="773"/>
      <c r="O167" s="773"/>
      <c r="P167" s="773"/>
      <c r="Q167" s="773"/>
      <c r="R167" s="773"/>
      <c r="S167" s="773"/>
      <c r="T167" s="773"/>
      <c r="U167" s="773"/>
      <c r="V167" s="502" t="s">
        <v>472</v>
      </c>
      <c r="W167" s="778">
        <v>83.587201659999664</v>
      </c>
      <c r="X167" s="779">
        <v>76.879238429999987</v>
      </c>
      <c r="Y167" s="504">
        <v>-8.0251080270459019E-2</v>
      </c>
    </row>
    <row r="168" spans="2:25" ht="16.5" thickBot="1" x14ac:dyDescent="0.3">
      <c r="B168" s="503" t="s">
        <v>182</v>
      </c>
      <c r="C168" s="780">
        <v>2457.77714612</v>
      </c>
      <c r="D168" s="781">
        <v>2500.62187851</v>
      </c>
      <c r="E168" s="505">
        <v>1.7432309702137605E-2</v>
      </c>
      <c r="F168" s="773"/>
      <c r="G168" s="773"/>
      <c r="H168" s="773"/>
      <c r="I168" s="773"/>
      <c r="J168" s="773"/>
      <c r="K168" s="773"/>
      <c r="L168" s="773"/>
      <c r="M168" s="773"/>
      <c r="N168" s="773"/>
      <c r="O168" s="773"/>
      <c r="P168" s="773"/>
      <c r="Q168" s="773"/>
      <c r="R168" s="773"/>
      <c r="S168" s="773"/>
      <c r="T168" s="773"/>
      <c r="U168" s="773"/>
      <c r="V168" s="503" t="s">
        <v>182</v>
      </c>
      <c r="W168" s="780">
        <v>2457.77714612</v>
      </c>
      <c r="X168" s="781">
        <v>2500.62187851</v>
      </c>
      <c r="Y168" s="505">
        <v>1.7432309702137605E-2</v>
      </c>
    </row>
  </sheetData>
  <mergeCells count="22">
    <mergeCell ref="C70:E70"/>
    <mergeCell ref="W70:Y70"/>
    <mergeCell ref="C2:E2"/>
    <mergeCell ref="W2:Y2"/>
    <mergeCell ref="C54:E54"/>
    <mergeCell ref="F54:H54"/>
    <mergeCell ref="I54:K54"/>
    <mergeCell ref="C34:E34"/>
    <mergeCell ref="F34:H34"/>
    <mergeCell ref="I34:K34"/>
    <mergeCell ref="L54:M54"/>
    <mergeCell ref="L34:N34"/>
    <mergeCell ref="AF54:AG54"/>
    <mergeCell ref="AH54:AJ54"/>
    <mergeCell ref="N54:P54"/>
    <mergeCell ref="W34:Y34"/>
    <mergeCell ref="Z34:AB34"/>
    <mergeCell ref="AC34:AE34"/>
    <mergeCell ref="W54:Y54"/>
    <mergeCell ref="Z54:AB54"/>
    <mergeCell ref="AC54:AE54"/>
    <mergeCell ref="AF34:AH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Grupo ACS</vt:lpstr>
      <vt:lpstr>Actividades . Activities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mabermejoc</dc:creator>
  <cp:lastModifiedBy>Teresa Ballester Palma</cp:lastModifiedBy>
  <cp:lastPrinted>2015-07-28T08:49:30Z</cp:lastPrinted>
  <dcterms:created xsi:type="dcterms:W3CDTF">2013-05-14T10:24:32Z</dcterms:created>
  <dcterms:modified xsi:type="dcterms:W3CDTF">2019-11-07T17:05:58Z</dcterms:modified>
</cp:coreProperties>
</file>