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sterfs\ACS3\Relación con Inversores\RESULTADOS\Informes Resultados 2019\2019\Informe\"/>
    </mc:Choice>
  </mc:AlternateContent>
  <bookViews>
    <workbookView xWindow="120" yWindow="154" windowWidth="18917" windowHeight="10800"/>
  </bookViews>
  <sheets>
    <sheet name="Grupo ACS" sheetId="1" r:id="rId1"/>
    <sheet name="Actividades . Activities" sheetId="4" r:id="rId2"/>
  </sheets>
  <definedNames>
    <definedName name="_GoBack" localSheetId="0">'Grupo ACS'!$B$49</definedName>
  </definedNames>
  <calcPr calcId="152511"/>
</workbook>
</file>

<file path=xl/calcChain.xml><?xml version="1.0" encoding="utf-8"?>
<calcChain xmlns="http://schemas.openxmlformats.org/spreadsheetml/2006/main">
  <c r="Q84" i="1" l="1"/>
  <c r="P84"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X95" i="4" l="1"/>
  <c r="V102" i="4"/>
  <c r="X100" i="4"/>
  <c r="X99" i="4"/>
  <c r="V101" i="4"/>
  <c r="V100" i="4"/>
  <c r="V99" i="4"/>
  <c r="V98" i="4"/>
  <c r="V97" i="4"/>
  <c r="V96" i="4"/>
  <c r="V95" i="4"/>
  <c r="W95" i="4"/>
  <c r="W75" i="4"/>
  <c r="W73" i="4"/>
  <c r="W72" i="4"/>
  <c r="W71" i="4"/>
  <c r="Y71" i="4"/>
  <c r="X71" i="4"/>
  <c r="Z24" i="4" l="1"/>
  <c r="AA30" i="4"/>
  <c r="X24" i="4"/>
  <c r="W83" i="4" l="1"/>
  <c r="X83" i="4"/>
  <c r="AF68" i="4"/>
  <c r="AG68" i="4"/>
  <c r="AF60" i="4"/>
  <c r="AG60" i="4"/>
  <c r="AC38" i="4"/>
  <c r="AD38" i="4"/>
  <c r="AC40" i="4"/>
  <c r="AD40" i="4"/>
  <c r="AC49" i="4"/>
  <c r="AD49" i="4"/>
  <c r="S250" i="1"/>
  <c r="D109" i="1" l="1"/>
  <c r="F109" i="1"/>
  <c r="G109" i="1"/>
  <c r="Y166" i="4" l="1"/>
  <c r="Y136" i="4" l="1"/>
  <c r="Y123" i="4"/>
  <c r="P349" i="1"/>
  <c r="S335" i="1"/>
  <c r="G330" i="1" l="1"/>
  <c r="Q169" i="1" l="1"/>
  <c r="P38" i="1" l="1"/>
  <c r="O39" i="1" l="1"/>
  <c r="O38" i="1"/>
  <c r="X101" i="4" l="1"/>
  <c r="W101" i="4"/>
  <c r="W100" i="4"/>
  <c r="W99" i="4"/>
  <c r="X98" i="4"/>
  <c r="W98" i="4"/>
  <c r="X97" i="4"/>
  <c r="W97" i="4"/>
  <c r="X96" i="4"/>
  <c r="O269" i="1"/>
  <c r="O261" i="1"/>
  <c r="R260" i="1"/>
  <c r="R259" i="1"/>
  <c r="T249" i="1"/>
  <c r="O248" i="1"/>
  <c r="P245" i="1"/>
  <c r="S244" i="1"/>
  <c r="T242" i="1"/>
  <c r="S240" i="1"/>
  <c r="O28" i="1"/>
  <c r="O12" i="1"/>
  <c r="P25" i="1"/>
  <c r="O25" i="1"/>
  <c r="O14" i="1"/>
  <c r="P15" i="1"/>
  <c r="U279" i="1"/>
  <c r="O276" i="1"/>
  <c r="O277" i="1"/>
  <c r="O278" i="1"/>
  <c r="O5" i="1"/>
  <c r="X134" i="4"/>
  <c r="X122" i="4"/>
  <c r="X135" i="4"/>
  <c r="X133" i="4"/>
  <c r="X119" i="4"/>
  <c r="W132" i="4"/>
  <c r="W177" i="4"/>
  <c r="O320" i="1"/>
  <c r="P6" i="1"/>
  <c r="X172" i="4"/>
  <c r="O6" i="1"/>
  <c r="Q217" i="1"/>
  <c r="Q216" i="1"/>
  <c r="Q215" i="1"/>
  <c r="O214" i="1"/>
  <c r="Q214" i="1"/>
  <c r="O213" i="1"/>
  <c r="Q213" i="1"/>
  <c r="O212" i="1"/>
  <c r="Q212" i="1"/>
  <c r="Q211" i="1"/>
  <c r="Q210" i="1"/>
  <c r="Q209" i="1"/>
  <c r="O208" i="1"/>
  <c r="Q208" i="1"/>
  <c r="Q207" i="1"/>
  <c r="P418" i="1"/>
  <c r="Q418" i="1"/>
  <c r="O418" i="1"/>
  <c r="Q206" i="1"/>
  <c r="O205" i="1"/>
  <c r="Q205" i="1"/>
  <c r="Q204" i="1"/>
  <c r="P415" i="1"/>
  <c r="O203" i="1"/>
  <c r="Q203" i="1"/>
  <c r="O202" i="1"/>
  <c r="Q202" i="1"/>
  <c r="O201" i="1"/>
  <c r="Q201" i="1"/>
  <c r="P412" i="1"/>
  <c r="Q200" i="1"/>
  <c r="O199" i="1"/>
  <c r="Q199" i="1"/>
  <c r="O198" i="1"/>
  <c r="Q198" i="1"/>
  <c r="O197" i="1"/>
  <c r="Q197" i="1"/>
  <c r="O196" i="1"/>
  <c r="Q196" i="1"/>
  <c r="O195" i="1"/>
  <c r="O194" i="1"/>
  <c r="Q194" i="1"/>
  <c r="Q405" i="1"/>
  <c r="O193" i="1"/>
  <c r="Q193" i="1"/>
  <c r="P404" i="1"/>
  <c r="O404" i="1"/>
  <c r="O192" i="1"/>
  <c r="Q192" i="1"/>
  <c r="O189" i="1"/>
  <c r="Q189" i="1"/>
  <c r="O188" i="1"/>
  <c r="Q188" i="1"/>
  <c r="O187" i="1"/>
  <c r="Q187" i="1"/>
  <c r="O186" i="1"/>
  <c r="Q186" i="1"/>
  <c r="Q185" i="1"/>
  <c r="Q184" i="1"/>
  <c r="O183" i="1"/>
  <c r="Q183" i="1"/>
  <c r="O182" i="1"/>
  <c r="Q182" i="1"/>
  <c r="Q181" i="1"/>
  <c r="O180" i="1"/>
  <c r="Q180" i="1"/>
  <c r="O179" i="1"/>
  <c r="Q179" i="1"/>
  <c r="O178" i="1"/>
  <c r="Q178" i="1"/>
  <c r="O177" i="1"/>
  <c r="Q177" i="1"/>
  <c r="Q176" i="1"/>
  <c r="Q175" i="1"/>
  <c r="O174" i="1"/>
  <c r="Q174" i="1"/>
  <c r="Y111" i="4"/>
  <c r="W111" i="4"/>
  <c r="Y167" i="4"/>
  <c r="W167" i="4"/>
  <c r="Y109" i="4"/>
  <c r="W109" i="4"/>
  <c r="Y107" i="4"/>
  <c r="W164" i="4"/>
  <c r="Y106" i="4"/>
  <c r="X106" i="4"/>
  <c r="W106" i="4"/>
  <c r="W90" i="4"/>
  <c r="W9" i="4"/>
  <c r="AD62" i="4"/>
  <c r="AC62" i="4"/>
  <c r="AA62" i="4"/>
  <c r="W62" i="4"/>
  <c r="AI62" i="4"/>
  <c r="P7" i="1"/>
  <c r="W76" i="4" l="1"/>
  <c r="O158" i="1"/>
  <c r="Y169" i="4"/>
  <c r="P386" i="1"/>
  <c r="P390" i="1"/>
  <c r="Q391" i="1"/>
  <c r="O392" i="1"/>
  <c r="P397" i="1"/>
  <c r="P401" i="1"/>
  <c r="O406" i="1"/>
  <c r="Q413" i="1"/>
  <c r="O414" i="1"/>
  <c r="P419" i="1"/>
  <c r="Q420" i="1"/>
  <c r="O421" i="1"/>
  <c r="O210" i="1"/>
  <c r="P427" i="1"/>
  <c r="W114" i="4"/>
  <c r="W136" i="4"/>
  <c r="P14" i="1"/>
  <c r="P12" i="1"/>
  <c r="Q164" i="1"/>
  <c r="P238" i="1"/>
  <c r="R239" i="1"/>
  <c r="T240" i="1"/>
  <c r="O242" i="1"/>
  <c r="Q243" i="1"/>
  <c r="T245" i="1"/>
  <c r="P248" i="1"/>
  <c r="Q249" i="1"/>
  <c r="O258" i="1"/>
  <c r="P259" i="1"/>
  <c r="Q260" i="1"/>
  <c r="Q261" i="1"/>
  <c r="R262" i="1"/>
  <c r="S263" i="1"/>
  <c r="T264" i="1"/>
  <c r="P268" i="1"/>
  <c r="R269" i="1"/>
  <c r="T270" i="1"/>
  <c r="P148" i="1"/>
  <c r="O294" i="1"/>
  <c r="W107" i="4"/>
  <c r="Q392" i="1"/>
  <c r="O185" i="1"/>
  <c r="O407" i="1"/>
  <c r="P413" i="1"/>
  <c r="O415" i="1"/>
  <c r="O204" i="1"/>
  <c r="Q421" i="1"/>
  <c r="W172" i="4"/>
  <c r="X132" i="4"/>
  <c r="X136" i="4"/>
  <c r="P277" i="1"/>
  <c r="O237" i="1"/>
  <c r="Q238" i="1"/>
  <c r="S239" i="1"/>
  <c r="P242" i="1"/>
  <c r="R243" i="1"/>
  <c r="T244" i="1"/>
  <c r="O247" i="1"/>
  <c r="Q248" i="1"/>
  <c r="R249" i="1"/>
  <c r="O255" i="1"/>
  <c r="O257" i="1"/>
  <c r="P258" i="1"/>
  <c r="Q259" i="1"/>
  <c r="R261" i="1"/>
  <c r="S262" i="1"/>
  <c r="T263" i="1"/>
  <c r="O266" i="1"/>
  <c r="Q268" i="1"/>
  <c r="S269" i="1"/>
  <c r="Z62" i="4"/>
  <c r="P158" i="1"/>
  <c r="P391" i="1"/>
  <c r="O393" i="1"/>
  <c r="Q406" i="1"/>
  <c r="Q414" i="1"/>
  <c r="P420" i="1"/>
  <c r="O422" i="1"/>
  <c r="O211" i="1"/>
  <c r="O216" i="1"/>
  <c r="O134" i="1"/>
  <c r="AH62" i="4"/>
  <c r="P392" i="1"/>
  <c r="Q393" i="1"/>
  <c r="O181" i="1"/>
  <c r="O405" i="1"/>
  <c r="P406" i="1"/>
  <c r="Q407" i="1"/>
  <c r="O408" i="1"/>
  <c r="P414" i="1"/>
  <c r="Q415" i="1"/>
  <c r="O416" i="1"/>
  <c r="P421" i="1"/>
  <c r="Q422" i="1"/>
  <c r="O423" i="1"/>
  <c r="O428" i="1"/>
  <c r="O217" i="1"/>
  <c r="W120" i="4"/>
  <c r="P276" i="1"/>
  <c r="P28" i="1"/>
  <c r="P237" i="1"/>
  <c r="R238" i="1"/>
  <c r="T239" i="1"/>
  <c r="O241" i="1"/>
  <c r="Q242" i="1"/>
  <c r="S243" i="1"/>
  <c r="O246" i="1"/>
  <c r="P247" i="1"/>
  <c r="R248" i="1"/>
  <c r="S249" i="1"/>
  <c r="P255" i="1"/>
  <c r="O256" i="1"/>
  <c r="P257" i="1"/>
  <c r="Q258" i="1"/>
  <c r="S260" i="1"/>
  <c r="S261" i="1"/>
  <c r="T262" i="1"/>
  <c r="O265" i="1"/>
  <c r="R268" i="1"/>
  <c r="T269" i="1"/>
  <c r="P393" i="1"/>
  <c r="O394" i="1"/>
  <c r="O398" i="1"/>
  <c r="Q404" i="1"/>
  <c r="P407" i="1"/>
  <c r="Q408" i="1"/>
  <c r="O409" i="1"/>
  <c r="Q416" i="1"/>
  <c r="O417" i="1"/>
  <c r="P422" i="1"/>
  <c r="Q423" i="1"/>
  <c r="O424" i="1"/>
  <c r="Q428" i="1"/>
  <c r="O429" i="1"/>
  <c r="W119" i="4"/>
  <c r="X120" i="4"/>
  <c r="W134" i="4"/>
  <c r="W123" i="4"/>
  <c r="N38" i="1"/>
  <c r="W74" i="4"/>
  <c r="Q237" i="1"/>
  <c r="S238" i="1"/>
  <c r="O240" i="1"/>
  <c r="P241" i="1"/>
  <c r="R242" i="1"/>
  <c r="T243" i="1"/>
  <c r="O245" i="1"/>
  <c r="P246" i="1"/>
  <c r="Q247" i="1"/>
  <c r="S248" i="1"/>
  <c r="Q255" i="1"/>
  <c r="P256" i="1"/>
  <c r="Q257" i="1"/>
  <c r="R258" i="1"/>
  <c r="S259" i="1"/>
  <c r="T260" i="1"/>
  <c r="T261" i="1"/>
  <c r="O264" i="1"/>
  <c r="P265" i="1"/>
  <c r="Q266" i="1"/>
  <c r="S268" i="1"/>
  <c r="O270" i="1"/>
  <c r="W135" i="4"/>
  <c r="X123" i="4"/>
  <c r="P278" i="1"/>
  <c r="O15" i="1"/>
  <c r="R237" i="1"/>
  <c r="T238" i="1"/>
  <c r="P240" i="1"/>
  <c r="Q241" i="1"/>
  <c r="S242" i="1"/>
  <c r="O244" i="1"/>
  <c r="Q246" i="1"/>
  <c r="R247" i="1"/>
  <c r="T248" i="1"/>
  <c r="R255" i="1"/>
  <c r="Q256" i="1"/>
  <c r="R257" i="1"/>
  <c r="S258" i="1"/>
  <c r="T259" i="1"/>
  <c r="O263" i="1"/>
  <c r="P264" i="1"/>
  <c r="Q265" i="1"/>
  <c r="R266" i="1"/>
  <c r="T268" i="1"/>
  <c r="P270" i="1"/>
  <c r="O349" i="1"/>
  <c r="W165" i="4"/>
  <c r="P405" i="1"/>
  <c r="P408" i="1"/>
  <c r="P416" i="1"/>
  <c r="P423" i="1"/>
  <c r="X164" i="4"/>
  <c r="O389" i="1"/>
  <c r="P394" i="1"/>
  <c r="Q395" i="1"/>
  <c r="O396" i="1"/>
  <c r="O184" i="1"/>
  <c r="P398" i="1"/>
  <c r="Q399" i="1"/>
  <c r="O400" i="1"/>
  <c r="P409" i="1"/>
  <c r="Q410" i="1"/>
  <c r="O411" i="1"/>
  <c r="O200" i="1"/>
  <c r="P417" i="1"/>
  <c r="O207" i="1"/>
  <c r="P424" i="1"/>
  <c r="Q425" i="1"/>
  <c r="O426" i="1"/>
  <c r="O215" i="1"/>
  <c r="P429" i="1"/>
  <c r="W184" i="4"/>
  <c r="X114" i="4"/>
  <c r="P5" i="1"/>
  <c r="P18" i="1"/>
  <c r="S237" i="1"/>
  <c r="O239" i="1"/>
  <c r="Q240" i="1"/>
  <c r="R241" i="1"/>
  <c r="P244" i="1"/>
  <c r="Q245" i="1"/>
  <c r="R246" i="1"/>
  <c r="S247" i="1"/>
  <c r="S255" i="1"/>
  <c r="R256" i="1"/>
  <c r="S257" i="1"/>
  <c r="T258" i="1"/>
  <c r="O262" i="1"/>
  <c r="P263" i="1"/>
  <c r="Q264" i="1"/>
  <c r="R265" i="1"/>
  <c r="S266" i="1"/>
  <c r="Q270" i="1"/>
  <c r="O135" i="1"/>
  <c r="Q394" i="1"/>
  <c r="Q398" i="1"/>
  <c r="O410" i="1"/>
  <c r="Q417" i="1"/>
  <c r="O206" i="1"/>
  <c r="P428" i="1"/>
  <c r="X184" i="4"/>
  <c r="X62" i="4"/>
  <c r="Y164" i="4"/>
  <c r="Y165" i="4"/>
  <c r="O136" i="1"/>
  <c r="O160" i="1"/>
  <c r="O386" i="1"/>
  <c r="O175" i="1"/>
  <c r="Q389" i="1"/>
  <c r="O390" i="1"/>
  <c r="P395" i="1"/>
  <c r="Q396" i="1"/>
  <c r="O397" i="1"/>
  <c r="P399" i="1"/>
  <c r="Q400" i="1"/>
  <c r="O401" i="1"/>
  <c r="P410" i="1"/>
  <c r="Q411" i="1"/>
  <c r="O412" i="1"/>
  <c r="O419" i="1"/>
  <c r="P425" i="1"/>
  <c r="Q426" i="1"/>
  <c r="O427" i="1"/>
  <c r="W121" i="4"/>
  <c r="T237" i="1"/>
  <c r="P239" i="1"/>
  <c r="R240" i="1"/>
  <c r="S241" i="1"/>
  <c r="O243" i="1"/>
  <c r="Q244" i="1"/>
  <c r="R245" i="1"/>
  <c r="S246" i="1"/>
  <c r="T247" i="1"/>
  <c r="O249" i="1"/>
  <c r="T255" i="1"/>
  <c r="S256" i="1"/>
  <c r="T257" i="1"/>
  <c r="O260" i="1"/>
  <c r="P262" i="1"/>
  <c r="Q263" i="1"/>
  <c r="R264" i="1"/>
  <c r="S265" i="1"/>
  <c r="T266" i="1"/>
  <c r="P269" i="1"/>
  <c r="R270" i="1"/>
  <c r="O159" i="1"/>
  <c r="O395" i="1"/>
  <c r="O399" i="1"/>
  <c r="Q409" i="1"/>
  <c r="Q424" i="1"/>
  <c r="O425" i="1"/>
  <c r="Q429" i="1"/>
  <c r="Q386" i="1"/>
  <c r="P389" i="1"/>
  <c r="Q390" i="1"/>
  <c r="O391" i="1"/>
  <c r="P396" i="1"/>
  <c r="Q397" i="1"/>
  <c r="P400" i="1"/>
  <c r="Q401" i="1"/>
  <c r="Q195" i="1"/>
  <c r="P411" i="1"/>
  <c r="Q412" i="1"/>
  <c r="O413" i="1"/>
  <c r="Q419" i="1"/>
  <c r="O420" i="1"/>
  <c r="O209" i="1"/>
  <c r="P426" i="1"/>
  <c r="Q427" i="1"/>
  <c r="W133" i="4"/>
  <c r="W122" i="4"/>
  <c r="X121" i="4"/>
  <c r="O238" i="1"/>
  <c r="Q239" i="1"/>
  <c r="T241" i="1"/>
  <c r="P243" i="1"/>
  <c r="R244" i="1"/>
  <c r="S245" i="1"/>
  <c r="T246" i="1"/>
  <c r="P249" i="1"/>
  <c r="T256" i="1"/>
  <c r="O259" i="1"/>
  <c r="P260" i="1"/>
  <c r="P261" i="1"/>
  <c r="Q262" i="1"/>
  <c r="R263" i="1"/>
  <c r="S264" i="1"/>
  <c r="T265" i="1"/>
  <c r="O268" i="1"/>
  <c r="Q269" i="1"/>
  <c r="S270" i="1"/>
  <c r="Q25" i="1"/>
  <c r="Q143" i="1"/>
  <c r="X4" i="4"/>
  <c r="AH56" i="4"/>
  <c r="AB56" i="4"/>
  <c r="X81" i="4"/>
  <c r="O191" i="1"/>
  <c r="S408" i="1"/>
  <c r="S428" i="1"/>
  <c r="O13" i="1"/>
  <c r="O7" i="1"/>
  <c r="P9" i="1"/>
  <c r="P29" i="1"/>
  <c r="Q297" i="1"/>
  <c r="Q286" i="1"/>
  <c r="X107" i="4"/>
  <c r="P354" i="1"/>
  <c r="S394" i="1"/>
  <c r="S417" i="1"/>
  <c r="Q12" i="1"/>
  <c r="X167" i="4"/>
  <c r="P168" i="1"/>
  <c r="S372" i="1"/>
  <c r="W56" i="4"/>
  <c r="AA41" i="4"/>
  <c r="W64" i="4"/>
  <c r="Z65" i="4"/>
  <c r="AA66" i="4"/>
  <c r="AJ67" i="4"/>
  <c r="W84" i="4"/>
  <c r="AG36" i="4"/>
  <c r="X5" i="4"/>
  <c r="AI59" i="4"/>
  <c r="AC59" i="4"/>
  <c r="S371" i="1"/>
  <c r="X7" i="4"/>
  <c r="AB59" i="4"/>
  <c r="Z41" i="4"/>
  <c r="S378" i="1"/>
  <c r="S406" i="1"/>
  <c r="S413" i="1"/>
  <c r="S420" i="1"/>
  <c r="AJ56" i="4"/>
  <c r="O302" i="1"/>
  <c r="P160" i="1"/>
  <c r="W169" i="4"/>
  <c r="Q355" i="1"/>
  <c r="P359" i="1"/>
  <c r="W5" i="4"/>
  <c r="AA57" i="4"/>
  <c r="AF44" i="4"/>
  <c r="AD64" i="4"/>
  <c r="O9" i="1"/>
  <c r="W4" i="4"/>
  <c r="AB36" i="4"/>
  <c r="AA56" i="4"/>
  <c r="Z39" i="4"/>
  <c r="X39" i="4"/>
  <c r="AD61" i="4"/>
  <c r="AA42" i="4"/>
  <c r="AA64" i="4"/>
  <c r="AD65" i="4"/>
  <c r="AF46" i="4"/>
  <c r="W66" i="4"/>
  <c r="Y47" i="4"/>
  <c r="Q311" i="1"/>
  <c r="W26" i="4"/>
  <c r="X49" i="4"/>
  <c r="Q90" i="1"/>
  <c r="W126" i="4"/>
  <c r="O279" i="1"/>
  <c r="U275" i="1"/>
  <c r="S425" i="1"/>
  <c r="O90" i="1"/>
  <c r="O94" i="1"/>
  <c r="AI57" i="4"/>
  <c r="AF39" i="4"/>
  <c r="AD59" i="4"/>
  <c r="AA61" i="4"/>
  <c r="W44" i="4"/>
  <c r="W12" i="4"/>
  <c r="X36" i="4"/>
  <c r="O365" i="1"/>
  <c r="Z43" i="4"/>
  <c r="X44" i="4"/>
  <c r="S411" i="1"/>
  <c r="S426" i="1"/>
  <c r="R280" i="1"/>
  <c r="W36" i="4"/>
  <c r="O367" i="1"/>
  <c r="AF42" i="4"/>
  <c r="X64" i="4"/>
  <c r="S410" i="1"/>
  <c r="P166" i="1"/>
  <c r="S370" i="1"/>
  <c r="AF37" i="4"/>
  <c r="AG39" i="4"/>
  <c r="AE59" i="4"/>
  <c r="W42" i="4"/>
  <c r="Y64" i="4"/>
  <c r="AI66" i="4"/>
  <c r="X165" i="4"/>
  <c r="X59" i="4"/>
  <c r="W39" i="4"/>
  <c r="AI61" i="4"/>
  <c r="X42" i="4"/>
  <c r="Z64" i="4"/>
  <c r="Y44" i="4"/>
  <c r="Y67" i="4"/>
  <c r="P355" i="1"/>
  <c r="O359" i="1"/>
  <c r="S390" i="1"/>
  <c r="S397" i="1"/>
  <c r="S401" i="1"/>
  <c r="W49" i="4"/>
  <c r="AA49" i="4"/>
  <c r="X12" i="4"/>
  <c r="O274" i="1"/>
  <c r="O287" i="1"/>
  <c r="Q319" i="1"/>
  <c r="W50" i="4"/>
  <c r="W17" i="4"/>
  <c r="R279" i="1"/>
  <c r="Z37" i="4"/>
  <c r="Z59" i="4"/>
  <c r="O375" i="1"/>
  <c r="AH64" i="4"/>
  <c r="AF45" i="4"/>
  <c r="X66" i="4"/>
  <c r="W46" i="4"/>
  <c r="AB47" i="4"/>
  <c r="X109" i="4"/>
  <c r="X131" i="4"/>
  <c r="Y122" i="4"/>
  <c r="O4" i="1"/>
  <c r="X38" i="4"/>
  <c r="AA39" i="4"/>
  <c r="AI56" i="4"/>
  <c r="AC56" i="4"/>
  <c r="AA37" i="4"/>
  <c r="W7" i="4"/>
  <c r="AB39" i="4"/>
  <c r="W41" i="4"/>
  <c r="AC64" i="4"/>
  <c r="AG45" i="4"/>
  <c r="X65" i="4"/>
  <c r="Z46" i="4"/>
  <c r="X47" i="4"/>
  <c r="X9" i="4"/>
  <c r="S405" i="1"/>
  <c r="S422" i="1"/>
  <c r="Y26" i="4"/>
  <c r="X50" i="4"/>
  <c r="W176" i="4"/>
  <c r="X72" i="4"/>
  <c r="O31" i="1"/>
  <c r="O295" i="1"/>
  <c r="O318" i="1"/>
  <c r="O91" i="1"/>
  <c r="Q93" i="1"/>
  <c r="X126" i="4"/>
  <c r="R277" i="1"/>
  <c r="O11" i="1"/>
  <c r="O286" i="1"/>
  <c r="X166" i="4"/>
  <c r="Y177" i="4"/>
  <c r="Y184" i="4"/>
  <c r="X118" i="4"/>
  <c r="X84" i="4"/>
  <c r="AF38" i="4"/>
  <c r="AA58" i="4"/>
  <c r="AD42" i="4"/>
  <c r="X43" i="4"/>
  <c r="Y55" i="4"/>
  <c r="AH58" i="4"/>
  <c r="W43" i="4"/>
  <c r="AF40" i="4"/>
  <c r="W63" i="4"/>
  <c r="AB35" i="4"/>
  <c r="AF43" i="4"/>
  <c r="Z58" i="4"/>
  <c r="AF62" i="4"/>
  <c r="AD67" i="4"/>
  <c r="AA60" i="4"/>
  <c r="AC42" i="4"/>
  <c r="AC63" i="4"/>
  <c r="W47" i="4"/>
  <c r="X58" i="4"/>
  <c r="AD63" i="4"/>
  <c r="AG49" i="4"/>
  <c r="X8" i="4"/>
  <c r="Y5" i="4"/>
  <c r="Y4" i="4"/>
  <c r="Y7" i="4"/>
  <c r="R276" i="1"/>
  <c r="O281" i="1"/>
  <c r="P281" i="1"/>
  <c r="O275" i="1"/>
  <c r="U276" i="1"/>
  <c r="U280" i="1"/>
  <c r="U277" i="1"/>
  <c r="U278" i="1"/>
  <c r="O218" i="1"/>
  <c r="S94" i="1"/>
  <c r="S91" i="1"/>
  <c r="Q92" i="1"/>
  <c r="X74" i="4"/>
  <c r="P139" i="1"/>
  <c r="P138" i="1"/>
  <c r="O157" i="1"/>
  <c r="O133" i="1"/>
  <c r="P167" i="1"/>
  <c r="S287" i="1"/>
  <c r="P30" i="1"/>
  <c r="O32" i="1"/>
  <c r="Q5" i="1"/>
  <c r="Q28" i="1"/>
  <c r="Q31" i="1"/>
  <c r="X92" i="4" l="1"/>
  <c r="S217" i="1"/>
  <c r="O131" i="1"/>
  <c r="Q7" i="1"/>
  <c r="O167" i="1"/>
  <c r="Y73" i="4"/>
  <c r="S206" i="1"/>
  <c r="S192" i="1"/>
  <c r="W6" i="4"/>
  <c r="AG40" i="4"/>
  <c r="AG64" i="4"/>
  <c r="AD36" i="4"/>
  <c r="AI60" i="4"/>
  <c r="R424" i="1"/>
  <c r="R325" i="1"/>
  <c r="Q91" i="1"/>
  <c r="Z49" i="4"/>
  <c r="O354" i="1"/>
  <c r="AB67" i="4"/>
  <c r="AA59" i="4"/>
  <c r="P325" i="1"/>
  <c r="S208" i="1"/>
  <c r="P356" i="1"/>
  <c r="AB64" i="4"/>
  <c r="S199" i="1"/>
  <c r="AC65" i="4"/>
  <c r="O362" i="1"/>
  <c r="Z56" i="4"/>
  <c r="Q403" i="1"/>
  <c r="S389" i="1"/>
  <c r="P381" i="1"/>
  <c r="Y56" i="4"/>
  <c r="S187" i="1"/>
  <c r="W59" i="4"/>
  <c r="X177" i="4"/>
  <c r="AH36" i="4"/>
  <c r="O356" i="1"/>
  <c r="O361" i="1"/>
  <c r="Q369" i="1"/>
  <c r="O378" i="1"/>
  <c r="AG62" i="4"/>
  <c r="X82" i="4"/>
  <c r="S424" i="1"/>
  <c r="P376" i="1"/>
  <c r="S416" i="1"/>
  <c r="S193" i="1"/>
  <c r="S407" i="1"/>
  <c r="X10" i="4"/>
  <c r="R416" i="1"/>
  <c r="S214" i="1"/>
  <c r="AI65" i="4"/>
  <c r="AA36" i="4"/>
  <c r="P373" i="1"/>
  <c r="S189" i="1"/>
  <c r="Z61" i="4"/>
  <c r="P34" i="1"/>
  <c r="Q158" i="1"/>
  <c r="S181" i="1"/>
  <c r="S184" i="1"/>
  <c r="S215" i="1"/>
  <c r="P280" i="1"/>
  <c r="P279" i="1"/>
  <c r="Q278" i="1"/>
  <c r="Q276" i="1"/>
  <c r="AG66" i="4"/>
  <c r="P338" i="1"/>
  <c r="Q318" i="1"/>
  <c r="W145" i="4"/>
  <c r="S393" i="1"/>
  <c r="Q370" i="1"/>
  <c r="Q362" i="1"/>
  <c r="W45" i="4"/>
  <c r="Z57" i="4"/>
  <c r="O368" i="1"/>
  <c r="Q359" i="1"/>
  <c r="W61" i="4"/>
  <c r="P403" i="1"/>
  <c r="S183" i="1"/>
  <c r="P366" i="1"/>
  <c r="AG37" i="4"/>
  <c r="S400" i="1"/>
  <c r="Q376" i="1"/>
  <c r="Q364" i="1"/>
  <c r="AD57" i="4"/>
  <c r="O377" i="1"/>
  <c r="S418" i="1"/>
  <c r="S396" i="1"/>
  <c r="Q380" i="1"/>
  <c r="S212" i="1"/>
  <c r="AE67" i="4"/>
  <c r="X56" i="4"/>
  <c r="Y59" i="4"/>
  <c r="AA46" i="4"/>
  <c r="AD60" i="4"/>
  <c r="AD56" i="4"/>
  <c r="P4" i="1"/>
  <c r="AJ64" i="4"/>
  <c r="AH63" i="4"/>
  <c r="AH59" i="4"/>
  <c r="AA47" i="4"/>
  <c r="AA45" i="4"/>
  <c r="AG44" i="4"/>
  <c r="W91" i="4"/>
  <c r="P169" i="1"/>
  <c r="S398" i="1"/>
  <c r="P372" i="1"/>
  <c r="O303" i="1"/>
  <c r="X125" i="4"/>
  <c r="P379" i="1"/>
  <c r="Q23" i="1"/>
  <c r="P23" i="1"/>
  <c r="O10" i="1"/>
  <c r="S209" i="1"/>
  <c r="P275" i="1"/>
  <c r="AA38" i="4"/>
  <c r="W60" i="4"/>
  <c r="AI63" i="4"/>
  <c r="Z47" i="4"/>
  <c r="X112" i="4"/>
  <c r="Y133" i="4"/>
  <c r="R399" i="1"/>
  <c r="S415" i="1"/>
  <c r="Q366" i="1"/>
  <c r="W108" i="4"/>
  <c r="O381" i="1"/>
  <c r="P274" i="1"/>
  <c r="W131" i="4"/>
  <c r="S194" i="1"/>
  <c r="W65" i="4"/>
  <c r="P374" i="1"/>
  <c r="X85" i="4"/>
  <c r="P361" i="1"/>
  <c r="Y135" i="4"/>
  <c r="W85" i="4"/>
  <c r="Z36" i="4"/>
  <c r="P159" i="1"/>
  <c r="O280" i="1"/>
  <c r="O370" i="1"/>
  <c r="AB44" i="4"/>
  <c r="W81" i="4"/>
  <c r="Q377" i="1"/>
  <c r="Q361" i="1"/>
  <c r="AB57" i="4"/>
  <c r="Q356" i="1"/>
  <c r="Z66" i="4"/>
  <c r="S429" i="1"/>
  <c r="R181" i="1"/>
  <c r="O155" i="1"/>
  <c r="P144" i="1"/>
  <c r="O366" i="1"/>
  <c r="P378" i="1"/>
  <c r="Z42" i="4"/>
  <c r="AC66" i="4"/>
  <c r="P136" i="1"/>
  <c r="S391" i="1"/>
  <c r="P327" i="1"/>
  <c r="W82" i="4"/>
  <c r="P147" i="1"/>
  <c r="O147" i="1"/>
  <c r="Q274" i="1"/>
  <c r="Z63" i="4"/>
  <c r="Y121" i="4"/>
  <c r="R407" i="1"/>
  <c r="Q378" i="1"/>
  <c r="W125" i="4"/>
  <c r="AI64" i="4"/>
  <c r="X61" i="4"/>
  <c r="O364" i="1"/>
  <c r="Y57" i="4"/>
  <c r="X169" i="4"/>
  <c r="P375" i="1"/>
  <c r="AG46" i="4"/>
  <c r="AF41" i="4"/>
  <c r="P326" i="1"/>
  <c r="S419" i="1"/>
  <c r="R174" i="1"/>
  <c r="Y36" i="4"/>
  <c r="AH65" i="4"/>
  <c r="AH61" i="4"/>
  <c r="AA67" i="4"/>
  <c r="AA65" i="4"/>
  <c r="O372" i="1"/>
  <c r="AF57" i="4"/>
  <c r="AC57" i="4"/>
  <c r="Q367" i="1"/>
  <c r="S205" i="1"/>
  <c r="AH66" i="4"/>
  <c r="Y35" i="4"/>
  <c r="Y134" i="4"/>
  <c r="AA50" i="4"/>
  <c r="S197" i="1"/>
  <c r="X57" i="4"/>
  <c r="X45" i="4"/>
  <c r="S174" i="1"/>
  <c r="R327" i="1"/>
  <c r="Q375" i="1"/>
  <c r="S409" i="1"/>
  <c r="S423" i="1"/>
  <c r="W112" i="4"/>
  <c r="S203" i="1"/>
  <c r="X37" i="4"/>
  <c r="P368" i="1"/>
  <c r="O93" i="1"/>
  <c r="O166" i="1"/>
  <c r="Q368" i="1"/>
  <c r="S204" i="1"/>
  <c r="S210" i="1"/>
  <c r="AD37" i="4"/>
  <c r="AI58" i="4"/>
  <c r="AA15" i="4"/>
  <c r="AA24" i="4" s="1"/>
  <c r="Y120" i="4"/>
  <c r="W166" i="4"/>
  <c r="R376" i="1"/>
  <c r="S202" i="1"/>
  <c r="S404" i="1"/>
  <c r="Q374" i="1"/>
  <c r="P131" i="1"/>
  <c r="Y39" i="4"/>
  <c r="S414" i="1"/>
  <c r="P363" i="1"/>
  <c r="W10" i="4"/>
  <c r="O379" i="1"/>
  <c r="O360" i="1"/>
  <c r="S207" i="1"/>
  <c r="R189" i="1"/>
  <c r="P362" i="1"/>
  <c r="AA44" i="4"/>
  <c r="AC61" i="4"/>
  <c r="AH39" i="4"/>
  <c r="AE57" i="4"/>
  <c r="S182" i="1"/>
  <c r="Q360" i="1"/>
  <c r="S395" i="1"/>
  <c r="W170" i="4"/>
  <c r="X73" i="4"/>
  <c r="AJ57" i="4"/>
  <c r="O403" i="1"/>
  <c r="P13" i="1"/>
  <c r="Q373" i="1"/>
  <c r="Q365" i="1"/>
  <c r="P31" i="1"/>
  <c r="P174" i="1"/>
  <c r="AE56" i="4"/>
  <c r="AE64" i="4"/>
  <c r="Q354" i="1"/>
  <c r="S196" i="1"/>
  <c r="P380" i="1"/>
  <c r="O176" i="1"/>
  <c r="Q320" i="1"/>
  <c r="AD66" i="4"/>
  <c r="P365" i="1"/>
  <c r="Z44" i="4"/>
  <c r="W37" i="4"/>
  <c r="Q379" i="1"/>
  <c r="P364" i="1"/>
  <c r="O23" i="1"/>
  <c r="O24" i="1"/>
  <c r="O168" i="1"/>
  <c r="O144" i="1"/>
  <c r="S211" i="1"/>
  <c r="O138" i="1"/>
  <c r="S200" i="1"/>
  <c r="S185" i="1"/>
  <c r="Q277" i="1"/>
  <c r="AF56" i="4"/>
  <c r="AA63" i="4"/>
  <c r="W40" i="4"/>
  <c r="AA43" i="4"/>
  <c r="W118" i="4"/>
  <c r="X170" i="4"/>
  <c r="R389" i="1"/>
  <c r="Q430" i="1"/>
  <c r="P266" i="1"/>
  <c r="Q191" i="1"/>
  <c r="AG41" i="4"/>
  <c r="W87" i="4"/>
  <c r="P135" i="1"/>
  <c r="S201" i="1"/>
  <c r="S392" i="1"/>
  <c r="Q381" i="1"/>
  <c r="P371" i="1"/>
  <c r="O371" i="1"/>
  <c r="Q287" i="1"/>
  <c r="S188" i="1"/>
  <c r="S386" i="1"/>
  <c r="O380" i="1"/>
  <c r="X111" i="4"/>
  <c r="Q372" i="1"/>
  <c r="O319" i="1"/>
  <c r="AG42" i="4"/>
  <c r="X88" i="4"/>
  <c r="P369" i="1"/>
  <c r="Y119" i="4"/>
  <c r="W88" i="4"/>
  <c r="O373" i="1"/>
  <c r="AH37" i="4"/>
  <c r="S376" i="1"/>
  <c r="Z45" i="4"/>
  <c r="O374" i="1"/>
  <c r="AB37" i="4"/>
  <c r="Z50" i="4"/>
  <c r="AH57" i="4"/>
  <c r="Q371" i="1"/>
  <c r="P367" i="1"/>
  <c r="P360" i="1"/>
  <c r="O169" i="1"/>
  <c r="W168" i="4"/>
  <c r="S216" i="1"/>
  <c r="P181" i="1"/>
  <c r="AG59" i="4"/>
  <c r="AF66" i="4"/>
  <c r="AC67" i="4"/>
  <c r="W38" i="4"/>
  <c r="Y132" i="4"/>
  <c r="O357" i="1"/>
  <c r="W149" i="4"/>
  <c r="P430" i="1"/>
  <c r="X90" i="4"/>
  <c r="X46" i="4"/>
  <c r="O369" i="1"/>
  <c r="R326" i="1"/>
  <c r="S421" i="1"/>
  <c r="S427" i="1"/>
  <c r="S412" i="1"/>
  <c r="P370" i="1"/>
  <c r="O376" i="1"/>
  <c r="W57" i="4"/>
  <c r="S198" i="1"/>
  <c r="AH44" i="4"/>
  <c r="S213" i="1"/>
  <c r="O355" i="1"/>
  <c r="AH47" i="4"/>
  <c r="S399" i="1"/>
  <c r="Y80" i="4"/>
  <c r="S186" i="1"/>
  <c r="P377" i="1"/>
  <c r="Q94" i="1"/>
  <c r="W148" i="4"/>
  <c r="P134" i="1"/>
  <c r="W110" i="4"/>
  <c r="P11" i="1"/>
  <c r="P189" i="1"/>
  <c r="O363" i="1"/>
  <c r="AF36" i="4"/>
  <c r="X91" i="4"/>
  <c r="Q363" i="1"/>
  <c r="X41" i="4"/>
  <c r="S195" i="1"/>
  <c r="S191" i="1"/>
  <c r="AD44" i="4"/>
  <c r="AG65" i="4"/>
  <c r="Z40" i="4"/>
  <c r="AD58" i="4"/>
  <c r="AC37" i="4"/>
  <c r="AC58" i="4"/>
  <c r="AD41" i="4"/>
  <c r="AC36" i="4"/>
  <c r="AF61" i="4"/>
  <c r="AC39" i="4"/>
  <c r="AH60" i="4"/>
  <c r="AD46" i="4"/>
  <c r="AF65" i="4"/>
  <c r="AH67" i="4"/>
  <c r="Y155" i="4"/>
  <c r="Y148" i="4"/>
  <c r="Y158" i="4"/>
  <c r="W179" i="4"/>
  <c r="AA27" i="4"/>
  <c r="S430" i="1"/>
  <c r="P16" i="1"/>
  <c r="Q332" i="1"/>
  <c r="Q335" i="1"/>
  <c r="Q331" i="1"/>
  <c r="Q333" i="1"/>
  <c r="Y146" i="4"/>
  <c r="AA20" i="4"/>
  <c r="AA18" i="4"/>
  <c r="Y156" i="4"/>
  <c r="Y25" i="4"/>
  <c r="AA26" i="4"/>
  <c r="AC45" i="4"/>
  <c r="AG50" i="4"/>
  <c r="AB49" i="4"/>
  <c r="X40" i="4"/>
  <c r="X183" i="4"/>
  <c r="W29" i="4"/>
  <c r="S356" i="1"/>
  <c r="O29" i="1"/>
  <c r="O297" i="1"/>
  <c r="Y29" i="4"/>
  <c r="W25" i="4"/>
  <c r="Y9" i="4"/>
  <c r="AG56" i="4"/>
  <c r="W27" i="4"/>
  <c r="O92" i="1"/>
  <c r="O317" i="1"/>
  <c r="S355" i="1"/>
  <c r="S354" i="1"/>
  <c r="Q357" i="1"/>
  <c r="S364" i="1"/>
  <c r="O34" i="1"/>
  <c r="O301" i="1"/>
  <c r="Q310" i="1"/>
  <c r="Y16" i="4"/>
  <c r="S379" i="1"/>
  <c r="S374" i="1"/>
  <c r="AF50" i="4"/>
  <c r="W30" i="4"/>
  <c r="Q9" i="1"/>
  <c r="O305" i="1"/>
  <c r="AF47" i="4"/>
  <c r="AC44" i="4"/>
  <c r="P27" i="1"/>
  <c r="Q289" i="1"/>
  <c r="O311" i="1"/>
  <c r="S373" i="1"/>
  <c r="Q285" i="1"/>
  <c r="X186" i="4"/>
  <c r="W186" i="4"/>
  <c r="O309" i="1"/>
  <c r="O27" i="1"/>
  <c r="Q4" i="1"/>
  <c r="O289" i="1"/>
  <c r="Y27" i="4"/>
  <c r="Z60" i="4"/>
  <c r="Q155" i="1"/>
  <c r="AD39" i="4"/>
  <c r="X67" i="4"/>
  <c r="X63" i="4"/>
  <c r="S366" i="1"/>
  <c r="AG57" i="4"/>
  <c r="Y20" i="4"/>
  <c r="P156" i="1"/>
  <c r="S368" i="1"/>
  <c r="S380" i="1"/>
  <c r="S286" i="1"/>
  <c r="Y126" i="4"/>
  <c r="X176" i="4"/>
  <c r="AF64" i="4"/>
  <c r="Y17" i="4"/>
  <c r="Y49" i="4"/>
  <c r="AF49" i="4"/>
  <c r="Z67" i="4"/>
  <c r="AG61" i="4"/>
  <c r="W183" i="4"/>
  <c r="W18" i="4"/>
  <c r="Y30" i="4"/>
  <c r="S381" i="1"/>
  <c r="W67" i="4"/>
  <c r="P32" i="1"/>
  <c r="P133" i="1"/>
  <c r="S361" i="1"/>
  <c r="AA29" i="4"/>
  <c r="Y28" i="4"/>
  <c r="S360" i="1"/>
  <c r="O310" i="1"/>
  <c r="X60" i="4"/>
  <c r="Z38" i="4"/>
  <c r="Y18" i="4"/>
  <c r="S90" i="1"/>
  <c r="O293" i="1"/>
  <c r="AC60" i="4"/>
  <c r="Q293" i="1"/>
  <c r="S363" i="1"/>
  <c r="Y144" i="4"/>
  <c r="S93" i="1"/>
  <c r="AD45" i="4"/>
  <c r="Q302" i="1"/>
  <c r="S377" i="1"/>
  <c r="W20" i="4"/>
  <c r="W16" i="4"/>
  <c r="S362" i="1"/>
  <c r="C109" i="1"/>
  <c r="X87" i="4"/>
  <c r="AG38" i="4"/>
  <c r="Q11" i="1"/>
  <c r="AA40" i="4"/>
  <c r="AC41" i="4"/>
  <c r="Q295" i="1"/>
  <c r="P157" i="1"/>
  <c r="S369" i="1"/>
  <c r="P165" i="1"/>
  <c r="O285" i="1"/>
  <c r="Q301" i="1"/>
  <c r="AG47" i="4"/>
  <c r="W58" i="4"/>
  <c r="Q294" i="1"/>
  <c r="Q13" i="1"/>
  <c r="O338" i="1"/>
  <c r="Y118" i="4"/>
  <c r="AA68" i="4"/>
  <c r="W48" i="4"/>
  <c r="X48" i="4"/>
  <c r="AF63" i="4"/>
  <c r="AH35" i="4"/>
  <c r="AH49" i="4"/>
  <c r="AG67" i="4"/>
  <c r="AG63" i="4"/>
  <c r="AC68" i="4"/>
  <c r="AD68" i="4"/>
  <c r="AC43" i="4"/>
  <c r="AH68" i="4"/>
  <c r="AD47" i="4"/>
  <c r="S280" i="1"/>
  <c r="R275" i="1"/>
  <c r="Q281" i="1"/>
  <c r="R278" i="1"/>
  <c r="S92" i="1"/>
  <c r="Y74" i="4"/>
  <c r="O146" i="1"/>
  <c r="Q34" i="1"/>
  <c r="O33" i="1"/>
  <c r="Q32" i="1"/>
  <c r="X108" i="4" l="1"/>
  <c r="W146" i="4"/>
  <c r="Q131" i="1"/>
  <c r="Q280" i="1"/>
  <c r="Y81" i="4"/>
  <c r="O430" i="1"/>
  <c r="X168" i="4"/>
  <c r="R411" i="1"/>
  <c r="O139" i="1"/>
  <c r="R405" i="1"/>
  <c r="R410" i="1"/>
  <c r="W155" i="4"/>
  <c r="X156" i="4"/>
  <c r="P8" i="1"/>
  <c r="R421" i="1"/>
  <c r="Y90" i="4"/>
  <c r="W89" i="4"/>
  <c r="R409" i="1"/>
  <c r="R429" i="1"/>
  <c r="R398" i="1"/>
  <c r="P10" i="1"/>
  <c r="R396" i="1"/>
  <c r="P350" i="1"/>
  <c r="O8" i="1"/>
  <c r="Q275" i="1"/>
  <c r="S297" i="1"/>
  <c r="Q138" i="1"/>
  <c r="AF67" i="4"/>
  <c r="P357" i="1"/>
  <c r="P303" i="1"/>
  <c r="O358" i="1"/>
  <c r="W144" i="4"/>
  <c r="W127" i="4"/>
  <c r="R397" i="1"/>
  <c r="Y72" i="4"/>
  <c r="P324" i="1"/>
  <c r="X145" i="4"/>
  <c r="X179" i="4"/>
  <c r="W86" i="4"/>
  <c r="R403" i="1"/>
  <c r="R395" i="1"/>
  <c r="R414" i="1"/>
  <c r="R404" i="1"/>
  <c r="O145" i="1"/>
  <c r="R390" i="1"/>
  <c r="P206" i="1"/>
  <c r="R394" i="1"/>
  <c r="X144" i="4"/>
  <c r="R426" i="1"/>
  <c r="X148" i="4"/>
  <c r="AC46" i="4"/>
  <c r="R425" i="1"/>
  <c r="R422" i="1"/>
  <c r="X158" i="4"/>
  <c r="X149" i="4"/>
  <c r="Q218" i="1"/>
  <c r="R392" i="1"/>
  <c r="X124" i="4"/>
  <c r="R418" i="1"/>
  <c r="X110" i="4"/>
  <c r="O132" i="1"/>
  <c r="Q139" i="1"/>
  <c r="AA48" i="4"/>
  <c r="AJ55" i="4"/>
  <c r="R406" i="1"/>
  <c r="R354" i="1"/>
  <c r="X6" i="4"/>
  <c r="S359" i="1"/>
  <c r="R412" i="1"/>
  <c r="P145" i="1"/>
  <c r="R378" i="1"/>
  <c r="Q160" i="1"/>
  <c r="R370" i="1"/>
  <c r="R419" i="1"/>
  <c r="Q159" i="1"/>
  <c r="S318" i="1"/>
  <c r="R391" i="1"/>
  <c r="X75" i="4"/>
  <c r="AB55" i="4"/>
  <c r="Z48" i="4"/>
  <c r="R420" i="1"/>
  <c r="S311" i="1"/>
  <c r="R401" i="1"/>
  <c r="S375" i="1"/>
  <c r="R417" i="1"/>
  <c r="Q305" i="1"/>
  <c r="R415" i="1"/>
  <c r="R428" i="1"/>
  <c r="W154" i="4"/>
  <c r="R413" i="1"/>
  <c r="S367" i="1"/>
  <c r="P94" i="1"/>
  <c r="W158" i="4"/>
  <c r="R191" i="1"/>
  <c r="AF59" i="4"/>
  <c r="S403" i="1"/>
  <c r="AI67" i="4"/>
  <c r="R400" i="1"/>
  <c r="P191" i="1"/>
  <c r="X146" i="4"/>
  <c r="X155" i="4"/>
  <c r="W92" i="4"/>
  <c r="Q157" i="1"/>
  <c r="P195" i="1"/>
  <c r="AE55" i="4"/>
  <c r="Y84" i="4"/>
  <c r="AD43" i="4"/>
  <c r="AG43" i="4"/>
  <c r="S365" i="1"/>
  <c r="W8" i="4"/>
  <c r="O165" i="1"/>
  <c r="O95" i="1"/>
  <c r="S320" i="1"/>
  <c r="R393" i="1"/>
  <c r="X86" i="4"/>
  <c r="R408" i="1"/>
  <c r="P155" i="1"/>
  <c r="Q24" i="1"/>
  <c r="P24" i="1"/>
  <c r="O137" i="1"/>
  <c r="O161" i="1"/>
  <c r="O148" i="1"/>
  <c r="R206" i="1"/>
  <c r="S218" i="1"/>
  <c r="Q279" i="1"/>
  <c r="R324" i="1"/>
  <c r="S319" i="1"/>
  <c r="X159" i="4"/>
  <c r="R386" i="1"/>
  <c r="R367" i="1"/>
  <c r="Q303" i="1"/>
  <c r="Y31" i="4"/>
  <c r="Q317" i="1"/>
  <c r="R371" i="1"/>
  <c r="Y125" i="4"/>
  <c r="R372" i="1"/>
  <c r="X127" i="4"/>
  <c r="R427" i="1"/>
  <c r="R423" i="1"/>
  <c r="W124" i="4"/>
  <c r="Y131" i="4"/>
  <c r="O156" i="1"/>
  <c r="Y157" i="4"/>
  <c r="Y186" i="4"/>
  <c r="Z68" i="4"/>
  <c r="Y15" i="4"/>
  <c r="Y24" i="4" s="1"/>
  <c r="E109" i="1"/>
  <c r="AA25" i="4"/>
  <c r="X178" i="4"/>
  <c r="X160" i="4"/>
  <c r="P140" i="1"/>
  <c r="AA17" i="4"/>
  <c r="X68" i="4"/>
  <c r="X171" i="4"/>
  <c r="X185" i="4"/>
  <c r="O30" i="1"/>
  <c r="Q29" i="1"/>
  <c r="X130" i="4"/>
  <c r="W28" i="4"/>
  <c r="P161" i="1"/>
  <c r="AF48" i="4"/>
  <c r="W178" i="4"/>
  <c r="X76" i="4"/>
  <c r="Q309" i="1"/>
  <c r="S358" i="1"/>
  <c r="Q156" i="1"/>
  <c r="AA16" i="4"/>
  <c r="Y183" i="4"/>
  <c r="Y179" i="4"/>
  <c r="Q327" i="1"/>
  <c r="Y154" i="4"/>
  <c r="W15" i="4"/>
  <c r="W19" i="4"/>
  <c r="P146" i="1"/>
  <c r="S285" i="1"/>
  <c r="Q95" i="1"/>
  <c r="Y149" i="4"/>
  <c r="O164" i="1"/>
  <c r="Y19" i="4"/>
  <c r="W68" i="4"/>
  <c r="O26" i="1"/>
  <c r="Q27" i="1"/>
  <c r="P26" i="1"/>
  <c r="S357" i="1"/>
  <c r="Y145" i="4"/>
  <c r="Q334" i="1"/>
  <c r="Q165" i="1"/>
  <c r="U274" i="1"/>
  <c r="X11" i="4"/>
  <c r="Y176" i="4"/>
  <c r="P164" i="1"/>
  <c r="AG48" i="4"/>
  <c r="X150" i="4"/>
  <c r="O313" i="1"/>
  <c r="U281" i="1"/>
  <c r="P33" i="1"/>
  <c r="Y159" i="4"/>
  <c r="W171" i="4"/>
  <c r="W185" i="4"/>
  <c r="P17" i="1"/>
  <c r="S276" i="1"/>
  <c r="S278" i="1"/>
  <c r="R274" i="1"/>
  <c r="S277" i="1"/>
  <c r="R281" i="1"/>
  <c r="S279" i="1"/>
  <c r="T278" i="1"/>
  <c r="T280" i="1"/>
  <c r="Q33" i="1"/>
  <c r="O347" i="1" l="1"/>
  <c r="Q296" i="1"/>
  <c r="Q313" i="1"/>
  <c r="O350" i="1"/>
  <c r="S317" i="1"/>
  <c r="S301" i="1"/>
  <c r="Z29" i="4"/>
  <c r="P302" i="1"/>
  <c r="W159" i="4"/>
  <c r="R381" i="1"/>
  <c r="Z30" i="4"/>
  <c r="Q304" i="1"/>
  <c r="P310" i="1"/>
  <c r="Q288" i="1"/>
  <c r="O296" i="1"/>
  <c r="X80" i="4"/>
  <c r="R373" i="1"/>
  <c r="X89" i="4"/>
  <c r="P285" i="1"/>
  <c r="P91" i="1"/>
  <c r="AI68" i="4"/>
  <c r="W156" i="4"/>
  <c r="R364" i="1"/>
  <c r="R303" i="1"/>
  <c r="P295" i="1"/>
  <c r="P301" i="1"/>
  <c r="O327" i="1"/>
  <c r="R380" i="1"/>
  <c r="S305" i="1"/>
  <c r="P286" i="1"/>
  <c r="P293" i="1"/>
  <c r="S303" i="1"/>
  <c r="W147" i="4"/>
  <c r="R368" i="1"/>
  <c r="R295" i="1"/>
  <c r="O344" i="1"/>
  <c r="P358" i="1"/>
  <c r="Z26" i="4"/>
  <c r="R195" i="1"/>
  <c r="O149" i="1"/>
  <c r="P339" i="1"/>
  <c r="Q133" i="1"/>
  <c r="P287" i="1"/>
  <c r="R355" i="1"/>
  <c r="R360" i="1"/>
  <c r="Z28" i="4"/>
  <c r="R363" i="1"/>
  <c r="X147" i="4"/>
  <c r="P309" i="1"/>
  <c r="S295" i="1"/>
  <c r="O304" i="1"/>
  <c r="Y160" i="4"/>
  <c r="P344" i="1"/>
  <c r="Z31" i="4"/>
  <c r="R379" i="1"/>
  <c r="Y75" i="4"/>
  <c r="P93" i="1"/>
  <c r="P137" i="1"/>
  <c r="R369" i="1"/>
  <c r="R286" i="1"/>
  <c r="O140" i="1"/>
  <c r="P92" i="1"/>
  <c r="R362" i="1"/>
  <c r="R294" i="1"/>
  <c r="R366" i="1"/>
  <c r="R361" i="1"/>
  <c r="W24" i="4"/>
  <c r="R287" i="1"/>
  <c r="Z27" i="4"/>
  <c r="Q145" i="1"/>
  <c r="S289" i="1"/>
  <c r="R356" i="1"/>
  <c r="S310" i="1"/>
  <c r="S293" i="1"/>
  <c r="P90" i="1"/>
  <c r="R359" i="1"/>
  <c r="O288" i="1"/>
  <c r="R365" i="1"/>
  <c r="O339" i="1"/>
  <c r="Q358" i="1"/>
  <c r="S294" i="1"/>
  <c r="P150" i="1"/>
  <c r="P311" i="1"/>
  <c r="R302" i="1"/>
  <c r="X157" i="4"/>
  <c r="AC47" i="4"/>
  <c r="S275" i="1"/>
  <c r="O18" i="1"/>
  <c r="O150" i="1"/>
  <c r="Q146" i="1"/>
  <c r="R301" i="1"/>
  <c r="R377" i="1"/>
  <c r="Q144" i="1"/>
  <c r="X154" i="4"/>
  <c r="R375" i="1"/>
  <c r="R285" i="1"/>
  <c r="P294" i="1"/>
  <c r="W80" i="4"/>
  <c r="R430" i="1"/>
  <c r="Z25" i="4"/>
  <c r="S302" i="1"/>
  <c r="R374" i="1"/>
  <c r="R293" i="1"/>
  <c r="Y87" i="4"/>
  <c r="O312" i="1"/>
  <c r="W55" i="4"/>
  <c r="Z55" i="4"/>
  <c r="W35" i="4"/>
  <c r="P132" i="1"/>
  <c r="Q30" i="1"/>
  <c r="Y185" i="4"/>
  <c r="X137" i="4"/>
  <c r="X138" i="4"/>
  <c r="Q26" i="1"/>
  <c r="Y21" i="4"/>
  <c r="Y147" i="4"/>
  <c r="X35" i="4"/>
  <c r="X55" i="4"/>
  <c r="W150" i="4"/>
  <c r="W160" i="4"/>
  <c r="Q326" i="1"/>
  <c r="W31" i="4"/>
  <c r="Y171" i="4"/>
  <c r="W130" i="4"/>
  <c r="T275" i="1"/>
  <c r="Q324" i="1"/>
  <c r="W21" i="4"/>
  <c r="Y178" i="4"/>
  <c r="S224" i="1"/>
  <c r="AA19" i="4"/>
  <c r="R90" i="1"/>
  <c r="R91" i="1"/>
  <c r="R94" i="1"/>
  <c r="R92" i="1"/>
  <c r="R93" i="1"/>
  <c r="T250" i="1"/>
  <c r="O333" i="1"/>
  <c r="O16" i="1"/>
  <c r="O332" i="1"/>
  <c r="O335" i="1"/>
  <c r="O331" i="1"/>
  <c r="AA28" i="4"/>
  <c r="P340" i="1"/>
  <c r="P342" i="1"/>
  <c r="O340" i="1"/>
  <c r="O342" i="1"/>
  <c r="T277" i="1"/>
  <c r="T279" i="1"/>
  <c r="T276" i="1"/>
  <c r="O250" i="1" l="1"/>
  <c r="R310" i="1"/>
  <c r="Q250" i="1"/>
  <c r="T281" i="1"/>
  <c r="S281" i="1"/>
  <c r="P345" i="1"/>
  <c r="Z19" i="4"/>
  <c r="O326" i="1"/>
  <c r="P346" i="1"/>
  <c r="O348" i="1"/>
  <c r="Y76" i="4"/>
  <c r="O345" i="1"/>
  <c r="P348" i="1"/>
  <c r="P250" i="1"/>
  <c r="S327" i="1"/>
  <c r="R358" i="1"/>
  <c r="R309" i="1"/>
  <c r="O346" i="1"/>
  <c r="P347" i="1"/>
  <c r="R250" i="1"/>
  <c r="R357" i="1"/>
  <c r="W157" i="4"/>
  <c r="Q161" i="1"/>
  <c r="S309" i="1"/>
  <c r="S313" i="1"/>
  <c r="P149" i="1"/>
  <c r="R311" i="1"/>
  <c r="Q150" i="1"/>
  <c r="S274" i="1"/>
  <c r="S95" i="1"/>
  <c r="W11" i="4"/>
  <c r="O334" i="1"/>
  <c r="W137" i="4"/>
  <c r="W138" i="4"/>
  <c r="AD55" i="4"/>
  <c r="AA35" i="4"/>
  <c r="P143" i="1"/>
  <c r="Z35" i="4"/>
  <c r="Q16" i="1"/>
  <c r="O17" i="1"/>
  <c r="S222" i="1"/>
  <c r="S225" i="1"/>
  <c r="AA31" i="4"/>
  <c r="W96" i="4"/>
  <c r="O143" i="1"/>
  <c r="X113" i="4"/>
  <c r="S223" i="1"/>
  <c r="R224" i="1"/>
  <c r="T274" i="1"/>
  <c r="Z17" i="4" l="1"/>
  <c r="S333" i="1"/>
  <c r="P341" i="1"/>
  <c r="AF55" i="4"/>
  <c r="Z16" i="4"/>
  <c r="X31" i="4"/>
  <c r="X17" i="4"/>
  <c r="O341" i="1"/>
  <c r="X21" i="4"/>
  <c r="AA21" i="4"/>
  <c r="X28" i="4"/>
  <c r="X29" i="4"/>
  <c r="S331" i="1"/>
  <c r="S326" i="1"/>
  <c r="AC55" i="4"/>
  <c r="X139" i="4"/>
  <c r="S332" i="1"/>
  <c r="AI55" i="4"/>
  <c r="X25" i="4"/>
  <c r="Z21" i="4"/>
  <c r="X19" i="4"/>
  <c r="Z18" i="4"/>
  <c r="AA55" i="4"/>
  <c r="Y150" i="4"/>
  <c r="X30" i="4"/>
  <c r="X16" i="4"/>
  <c r="O343" i="1"/>
  <c r="Z20" i="4"/>
  <c r="X27" i="4"/>
  <c r="X20" i="4"/>
  <c r="P343" i="1"/>
  <c r="AH55" i="4"/>
  <c r="X26" i="4"/>
  <c r="X18" i="4"/>
  <c r="AC35" i="4"/>
  <c r="AF35" i="4"/>
  <c r="R225" i="1"/>
  <c r="R222" i="1"/>
  <c r="Q325" i="1"/>
  <c r="O324" i="1"/>
  <c r="Y11" i="4"/>
  <c r="S226" i="1"/>
  <c r="R223" i="1"/>
  <c r="W113" i="4"/>
  <c r="Q224" i="1"/>
  <c r="Q312" i="1"/>
  <c r="AD35" i="4"/>
  <c r="AG35" i="4"/>
  <c r="Y137" i="4" l="1"/>
  <c r="AG55" i="4"/>
  <c r="W139" i="4"/>
  <c r="S334" i="1"/>
  <c r="O316" i="1"/>
  <c r="Y138" i="4"/>
  <c r="Q225" i="1"/>
  <c r="R226" i="1"/>
  <c r="Q222" i="1"/>
  <c r="Q223" i="1"/>
  <c r="P224" i="1"/>
  <c r="Y113" i="4"/>
  <c r="O224" i="1" l="1"/>
  <c r="S325" i="1"/>
  <c r="O325" i="1"/>
  <c r="S324" i="1"/>
  <c r="P225" i="1"/>
  <c r="P222" i="1"/>
  <c r="Q226" i="1"/>
  <c r="P223" i="1"/>
  <c r="O222" i="1" l="1"/>
  <c r="O225" i="1"/>
  <c r="O223" i="1"/>
  <c r="P226" i="1"/>
  <c r="O226" i="1" l="1"/>
</calcChain>
</file>

<file path=xl/sharedStrings.xml><?xml version="1.0" encoding="utf-8"?>
<sst xmlns="http://schemas.openxmlformats.org/spreadsheetml/2006/main" count="1381" uniqueCount="552">
  <si>
    <t>Grupo ACS</t>
  </si>
  <si>
    <t>Millones de Euros</t>
  </si>
  <si>
    <t>HOCHTIEF AG</t>
  </si>
  <si>
    <t>Key operating &amp; financial figures</t>
  </si>
  <si>
    <t>Cuenta de Resultados Consolidada</t>
  </si>
  <si>
    <t>Income statement</t>
  </si>
  <si>
    <t>Ventas por Áreas Geográficas</t>
  </si>
  <si>
    <t>Cartera por Áreas Geográficas</t>
  </si>
  <si>
    <t>Asia Pacific</t>
  </si>
  <si>
    <t>Construcción</t>
  </si>
  <si>
    <t>Servicios Industriales</t>
  </si>
  <si>
    <t>Medio Ambiente</t>
  </si>
  <si>
    <t>Industrial Services</t>
  </si>
  <si>
    <t>Operating Results</t>
  </si>
  <si>
    <t>Endeudamiento Neto (€ mn)</t>
  </si>
  <si>
    <t>Desglose de Inversiones</t>
  </si>
  <si>
    <t>Investments</t>
  </si>
  <si>
    <t>Sales per geographical areas</t>
  </si>
  <si>
    <t>Backlog per geographical areas</t>
  </si>
  <si>
    <t>HOCHTIEF</t>
  </si>
  <si>
    <t>Turnover breakdown by activity</t>
  </si>
  <si>
    <t>Principales magnitudes operativas y financieras</t>
  </si>
  <si>
    <t>Detalle Principales Magnitudes Operativas</t>
  </si>
  <si>
    <t>Var.</t>
  </si>
  <si>
    <t>Main figures details</t>
  </si>
  <si>
    <t>Corporación</t>
  </si>
  <si>
    <t>Asia Pacífico</t>
  </si>
  <si>
    <t>Ajustes</t>
  </si>
  <si>
    <t>Total</t>
  </si>
  <si>
    <t>Euro million</t>
  </si>
  <si>
    <t>América</t>
  </si>
  <si>
    <t>Europa</t>
  </si>
  <si>
    <t>Backlor per activity</t>
  </si>
  <si>
    <t>Cartera por Actividad</t>
  </si>
  <si>
    <t>Net Debt (€ mn)</t>
  </si>
  <si>
    <t>Services</t>
  </si>
  <si>
    <t>Servicios</t>
  </si>
  <si>
    <t xml:space="preserve">Principales magnitudes </t>
  </si>
  <si>
    <t xml:space="preserve">Key operating </t>
  </si>
  <si>
    <t>Ventas por Países</t>
  </si>
  <si>
    <t>3M18</t>
  </si>
  <si>
    <t>%</t>
  </si>
  <si>
    <t>3M19</t>
  </si>
  <si>
    <t>Infra-estructuras</t>
  </si>
  <si>
    <t>NOTA: El cierre de diciembre de 2018 se ha reexpresado por la aplicación de la NIIF 16 incluyendo los arrendamientos operativos en las partidas de “Proveedores por arrendamiento operativo” tanto a largo como a corto plazo.</t>
  </si>
  <si>
    <t>Patrimonio Neto</t>
  </si>
  <si>
    <t xml:space="preserve">Corporación </t>
  </si>
  <si>
    <t>Net Cash Flow</t>
  </si>
  <si>
    <t>Flujos Netos de Efectivo</t>
  </si>
  <si>
    <r>
      <t>(1)</t>
    </r>
    <r>
      <rPr>
        <i/>
        <sz val="7"/>
        <color rgb="FF000000"/>
        <rFont val="Times New Roman"/>
        <family val="1"/>
      </rPr>
      <t xml:space="preserve">   </t>
    </r>
    <r>
      <rPr>
        <i/>
        <sz val="12"/>
        <color rgb="FF000000"/>
        <rFont val="Calibri"/>
        <family val="2"/>
        <scheme val="minor"/>
      </rPr>
      <t>Provisión en CIMIC  por el cierre de las operaciones de BICC</t>
    </r>
  </si>
  <si>
    <r>
      <t>(2)</t>
    </r>
    <r>
      <rPr>
        <i/>
        <sz val="7"/>
        <color rgb="FF000000"/>
        <rFont val="Times New Roman"/>
        <family val="1"/>
      </rPr>
      <t xml:space="preserve">   </t>
    </r>
    <r>
      <rPr>
        <i/>
        <sz val="12"/>
        <color rgb="FF000000"/>
        <rFont val="Calibri"/>
        <family val="2"/>
        <scheme val="minor"/>
      </rPr>
      <t>Beneficio obtenido por la venta de activos de energía renovable</t>
    </r>
  </si>
  <si>
    <r>
      <t>(3)</t>
    </r>
    <r>
      <rPr>
        <i/>
        <sz val="7"/>
        <color rgb="FF000000"/>
        <rFont val="Times New Roman"/>
        <family val="1"/>
      </rPr>
      <t xml:space="preserve">   </t>
    </r>
    <r>
      <rPr>
        <i/>
        <sz val="12"/>
        <color rgb="FF000000"/>
        <rFont val="Calibri"/>
        <family val="2"/>
        <scheme val="minor"/>
      </rPr>
      <t>Aplicación de la provisión por riesgos internacionales relacionados con Oriente Medio</t>
    </r>
  </si>
  <si>
    <t>(*) Impacto neto de los resultados no recurrentes:</t>
  </si>
  <si>
    <t>*) Non-recurrent results net impact:</t>
  </si>
  <si>
    <t>(1)     CIMIC’s provision after closing its operations in BICC</t>
  </si>
  <si>
    <t>(2)     Profits derived from renewable energy asssets sale</t>
  </si>
  <si>
    <t>(3)     International risks provision application linked to Middle East</t>
  </si>
  <si>
    <t>Financial Liabilities related to BICC</t>
  </si>
  <si>
    <t>Desglose de Beneficio Neto</t>
  </si>
  <si>
    <t>Millones de euros</t>
  </si>
  <si>
    <t>Recurrente</t>
  </si>
  <si>
    <t>No Recurrente (*)</t>
  </si>
  <si>
    <t>TOTAL</t>
  </si>
  <si>
    <t>Infraestructuras</t>
  </si>
  <si>
    <t>Construcción (1)</t>
  </si>
  <si>
    <t>Concesiones</t>
  </si>
  <si>
    <t>Servicios Industriales (2)</t>
  </si>
  <si>
    <t>Beneficio Neto de las Actividades</t>
  </si>
  <si>
    <t>Corporación (3)</t>
  </si>
  <si>
    <t>Beneficio Neto TOTAL</t>
  </si>
  <si>
    <t>Recurrent</t>
  </si>
  <si>
    <t>One-off (*)</t>
  </si>
  <si>
    <t>Infrastructure</t>
  </si>
  <si>
    <t>Construction (1)</t>
  </si>
  <si>
    <t>Concessions</t>
  </si>
  <si>
    <t>Industrial Services (2)</t>
  </si>
  <si>
    <t xml:space="preserve">Services </t>
  </si>
  <si>
    <t>Net Profit from activities</t>
  </si>
  <si>
    <t>Corporation (3)</t>
  </si>
  <si>
    <t>TOTAL Net Profit</t>
  </si>
  <si>
    <t xml:space="preserve"> Euro Million</t>
  </si>
  <si>
    <t>Turnover</t>
  </si>
  <si>
    <t>Backlog</t>
  </si>
  <si>
    <t>Months</t>
  </si>
  <si>
    <t>EBITDA (1)</t>
  </si>
  <si>
    <t xml:space="preserve">Margin </t>
  </si>
  <si>
    <t>EBIT (1)</t>
  </si>
  <si>
    <t>Attributable Net Profit</t>
  </si>
  <si>
    <t>EPS</t>
  </si>
  <si>
    <t>Net Investments</t>
  </si>
  <si>
    <t>Disposals</t>
  </si>
  <si>
    <t>Total Net (Debt)/Cash</t>
  </si>
  <si>
    <t>Businesses' Net (Debt)/Cash</t>
  </si>
  <si>
    <t>Project Financing</t>
  </si>
  <si>
    <t>Ventas</t>
  </si>
  <si>
    <t>Cartera</t>
  </si>
  <si>
    <t>Meses</t>
  </si>
  <si>
    <t xml:space="preserve">Margen </t>
  </si>
  <si>
    <t>Bº Neto Atribuible</t>
  </si>
  <si>
    <t>BPA</t>
  </si>
  <si>
    <t>Inversiones Netas</t>
  </si>
  <si>
    <t>Inversiones</t>
  </si>
  <si>
    <t>Desinversiones</t>
  </si>
  <si>
    <t>(Deuda)/Caja Neta total</t>
  </si>
  <si>
    <t>n.a.</t>
  </si>
  <si>
    <t>(Deuda)/Caja Neta de los Negocios</t>
  </si>
  <si>
    <t>Financiación de Proyectos</t>
  </si>
  <si>
    <t>Directa</t>
  </si>
  <si>
    <t>Proporcional(1)</t>
  </si>
  <si>
    <t>Producción</t>
  </si>
  <si>
    <t>EBITDA</t>
  </si>
  <si>
    <t>Directo</t>
  </si>
  <si>
    <t>Puesta en Equivalencia Operativa</t>
  </si>
  <si>
    <t>EBIT</t>
  </si>
  <si>
    <t xml:space="preserve">(1): Referente a la participación proporcional de las entidades operativas conjuntas (JV)  y proyectos no consolidados globalmente en el Grupo </t>
  </si>
  <si>
    <t>Direct</t>
  </si>
  <si>
    <t>Proportional(1)</t>
  </si>
  <si>
    <t>Work Done</t>
  </si>
  <si>
    <t>Operating equity method results</t>
  </si>
  <si>
    <t>(1): Refers to the proportional stake of the operating Joint Ventures and projects not fully consolidated in the Group</t>
  </si>
  <si>
    <t>Net Profit breakdown</t>
  </si>
  <si>
    <t>Resultados Operativos</t>
  </si>
  <si>
    <t>Bº Bruto de Explotación (EBITDA)</t>
  </si>
  <si>
    <t>Margen EBITDA</t>
  </si>
  <si>
    <t>Dotación a amortizaciones</t>
  </si>
  <si>
    <t>Provisiones de circulante</t>
  </si>
  <si>
    <t>Bº de Explotación (EBIT)</t>
  </si>
  <si>
    <t>Margen EBIT</t>
  </si>
  <si>
    <t>EBITDA Margin</t>
  </si>
  <si>
    <t>Depreciation</t>
  </si>
  <si>
    <t>Infrastructures</t>
  </si>
  <si>
    <t>Corporation</t>
  </si>
  <si>
    <t>Current assets provisions</t>
  </si>
  <si>
    <t>EBIT Margin</t>
  </si>
  <si>
    <t>Resultados financieros</t>
  </si>
  <si>
    <t>Ingresos Financieros</t>
  </si>
  <si>
    <t>Gastos Financieros</t>
  </si>
  <si>
    <t>Resultado Financiero Ordinario</t>
  </si>
  <si>
    <t>Diferencias de Cambio</t>
  </si>
  <si>
    <t>Variación valor razonable en inst. financieros</t>
  </si>
  <si>
    <t>Deterioro y Rdo. por enajenación inst. financieros</t>
  </si>
  <si>
    <t>Resultado Financiero Neto</t>
  </si>
  <si>
    <t>n.a</t>
  </si>
  <si>
    <t>Financial Results</t>
  </si>
  <si>
    <t>Financial income</t>
  </si>
  <si>
    <t>Financial expenses</t>
  </si>
  <si>
    <t>Ordinary Financial Result</t>
  </si>
  <si>
    <t>Foreign exchange results</t>
  </si>
  <si>
    <t>Changes in fair value for financial instruments</t>
  </si>
  <si>
    <t>Impairment &amp; gains on financial instruments</t>
  </si>
  <si>
    <t>Net Financial Result</t>
  </si>
  <si>
    <t>Sales per Geographical Areas</t>
  </si>
  <si>
    <t>América del Norte</t>
  </si>
  <si>
    <t>América del Sur</t>
  </si>
  <si>
    <t>África</t>
  </si>
  <si>
    <t>EE.UU</t>
  </si>
  <si>
    <t>Australia</t>
  </si>
  <si>
    <t>España</t>
  </si>
  <si>
    <t>Canadá</t>
  </si>
  <si>
    <t>Alemania</t>
  </si>
  <si>
    <t>México</t>
  </si>
  <si>
    <t>Resto del mundo</t>
  </si>
  <si>
    <t>Cartera por Países</t>
  </si>
  <si>
    <t>Europe</t>
  </si>
  <si>
    <t>North America</t>
  </si>
  <si>
    <t>South America</t>
  </si>
  <si>
    <t>Africa</t>
  </si>
  <si>
    <t>Sales per Countries</t>
  </si>
  <si>
    <t>Spain</t>
  </si>
  <si>
    <t>Canada</t>
  </si>
  <si>
    <t>Germany</t>
  </si>
  <si>
    <t>Mexico</t>
  </si>
  <si>
    <t>RoW</t>
  </si>
  <si>
    <t>Backlog per Geographical Areas</t>
  </si>
  <si>
    <t>Resultado Neto de Explotación</t>
  </si>
  <si>
    <t>Beneficio Ordinario de Explotación (EBIT)</t>
  </si>
  <si>
    <t>Deterioro y Rdo. por enajenación inmovilizado</t>
  </si>
  <si>
    <t>Otros resultados</t>
  </si>
  <si>
    <t>Deterioro inst. financieros relacionados con BICC</t>
  </si>
  <si>
    <t>Provisiones por riesgos internacionales (BICC)</t>
  </si>
  <si>
    <t>Otros</t>
  </si>
  <si>
    <t>Beneficio Neto de Explotación</t>
  </si>
  <si>
    <t>Net Operating Results</t>
  </si>
  <si>
    <t>Ordinary Operating Profit (EBIT)</t>
  </si>
  <si>
    <t>Impairment &amp; gains on fixed assets</t>
  </si>
  <si>
    <t>Other Results</t>
  </si>
  <si>
    <t>Impairment of financial instruments (BICC)</t>
  </si>
  <si>
    <t xml:space="preserve">Provisions from to international risks (BICC) </t>
  </si>
  <si>
    <t>Others</t>
  </si>
  <si>
    <t>Net operating results</t>
  </si>
  <si>
    <t>Importe Neto Cifra de Negocios</t>
  </si>
  <si>
    <t>Otros ingresos</t>
  </si>
  <si>
    <t>Total Ingresos</t>
  </si>
  <si>
    <t>Gastos de explotación</t>
  </si>
  <si>
    <t>Gastos de personal</t>
  </si>
  <si>
    <t>Resultado por Puesta en Equivalencia Operativa(2)</t>
  </si>
  <si>
    <t>Beneficio Bruto de Explotación (EBITDA)</t>
  </si>
  <si>
    <t>Otros resultados (3)</t>
  </si>
  <si>
    <t>Deterioro y Rdo. por enajenación instr. financieros</t>
  </si>
  <si>
    <t>Resultado por Puesta en Equivalencia No Operativa (2)</t>
  </si>
  <si>
    <t>BAI Operaciones Continuadas</t>
  </si>
  <si>
    <t>Impuesto sobre Sociedades</t>
  </si>
  <si>
    <t>Crédito fiscal (BICC) (3)</t>
  </si>
  <si>
    <t>BDI Operaciones Continuadas</t>
  </si>
  <si>
    <t>BDI Actividades Interrumpidas</t>
  </si>
  <si>
    <t>Beneficio del Ejercicio</t>
  </si>
  <si>
    <t>Intereses Minoritarios (ex BICC)</t>
  </si>
  <si>
    <t>Intereses Minoritarios (BICC)</t>
  </si>
  <si>
    <t>Beneficio Atribuible a la Sociedad Dominante</t>
  </si>
  <si>
    <t>(1) El periodo comparable 2018 se ha reexpresado por la aplicación de la NIIF 16 (Arrendamientos operativos), lo que ha supuesto un aumento del EBITDA de €284 mn, un mayor importe de las amortizaciones de € 244 mn y un mayor gasto financiero de € 40 mn.</t>
  </si>
  <si>
    <t>(2) Se ha reclasificado al epígrafe "Puesta en equivalencia de actividades operativas", incluido dentro del EBITDA, el resultado correspondiente a las asociadas y JV integrantes de la actividad ordinaria, que anteriormente se registraban como resultado por puesta en equivalencia fuera del  Beneficio de Explotación, dejando en el epígrafe "Puesta en equivalencia de actividades no operativas" el resultado correspondiente al resto de asociadas y joint ventures, fuera del Beneficio de Explotación.</t>
  </si>
  <si>
    <t>(3) Incluye la provisión relacionada con el cese de operaciones de CIMIC en Oriente Medio (BICC) cuyo importe antes de impuestos asciende a € 1.695 millones, y la aplicación de la provisión por riesgos internacionales en Coporación (€ 230 millones). El impacto en el beneficio neto consolidado del Grupo es de € 420 millones, una vez deducidos minoritarios.</t>
  </si>
  <si>
    <t>Net Sales</t>
  </si>
  <si>
    <t>Other revenues</t>
  </si>
  <si>
    <t>Total Income</t>
  </si>
  <si>
    <t>Operating expenses</t>
  </si>
  <si>
    <t>Personnel expenses</t>
  </si>
  <si>
    <t>Operating Results from Equity Method (2)</t>
  </si>
  <si>
    <t>Operating Cash Flow (EBITDA)</t>
  </si>
  <si>
    <t>Fixed assets depreciation</t>
  </si>
  <si>
    <t>Other operating results</t>
  </si>
  <si>
    <t>Operating Profit</t>
  </si>
  <si>
    <t>Non Operating Results from Equity Method (2)</t>
  </si>
  <si>
    <t>PBT of continued operations</t>
  </si>
  <si>
    <t>Corporate income tax</t>
  </si>
  <si>
    <t>Tax credit (BICC) (3)</t>
  </si>
  <si>
    <t>Net profit of continued operations</t>
  </si>
  <si>
    <t>Profit after taxes of the discontinued operations</t>
  </si>
  <si>
    <t xml:space="preserve">Consolidated Result </t>
  </si>
  <si>
    <t>Minority interest (ex BICC)</t>
  </si>
  <si>
    <t>Minority interest (BICC)</t>
  </si>
  <si>
    <t>Net Profit Attributable to the Parent Company</t>
  </si>
  <si>
    <t>(1) The comparable period 2018 has been restated by the application of IFRS 16 (Operating leases), which has led to an increase in EBITDA of € 284 million, a greater amount of amortization of € 244 million and a higher financial expense € 40 mn</t>
  </si>
  <si>
    <t>2) The result corresponding to associates and JV members of the ordinary activity has been reclassified into the item "Operating Results from Equity Method", included within EBITDA, which were previously recorded as a Result from Equity Method outside the Ordinary Operating Profit, leaving under the heading "Non-operating results from Equity Method" the result corresponding to the rest of associates and joint ventures, outside the Operating Profit</t>
  </si>
  <si>
    <t>(3) Provision related to the cessation of CIMIC operations in the Middle East (BICC) which amounts to € 1,145 million net of taxes, with an impact on the Group's consolidated net profit of € 420 million, once minorities have been deducted.</t>
  </si>
  <si>
    <t>Impacto no recurrente en el ejercicio 2019 por la revisión estratégica de BICC en CIMIC</t>
  </si>
  <si>
    <t>Millones de moneda local</t>
  </si>
  <si>
    <t>CIMIC (A$)</t>
  </si>
  <si>
    <t>HOCHTIEF (€)</t>
  </si>
  <si>
    <t>Grupo ACS (€)</t>
  </si>
  <si>
    <t>Beneficio antes de impuestos (BAI)</t>
  </si>
  <si>
    <t>Impuestos</t>
  </si>
  <si>
    <t>Beneficio después de impuestos (BDI)</t>
  </si>
  <si>
    <t>Minoritarios</t>
  </si>
  <si>
    <t>Beneficio Neto</t>
  </si>
  <si>
    <t xml:space="preserve">Non recurrent impact in 2019 accounts from strategic revision of BICC in CIMIC </t>
  </si>
  <si>
    <t>Millions of local currency</t>
  </si>
  <si>
    <t>Profit before tax (PBT)</t>
  </si>
  <si>
    <t>Taxes</t>
  </si>
  <si>
    <t>Profit after tax (PAT)</t>
  </si>
  <si>
    <t>Minorities</t>
  </si>
  <si>
    <t xml:space="preserve">Net Profit </t>
  </si>
  <si>
    <t>Balance de Situación Consolidado</t>
  </si>
  <si>
    <t>Consolidated balance sheet</t>
  </si>
  <si>
    <t>ACTIVO NO CORRIENTE</t>
  </si>
  <si>
    <t>Inmovilizado intangible</t>
  </si>
  <si>
    <t>Inmovilizado material</t>
  </si>
  <si>
    <t>Inversiones por puesta en equivalencia</t>
  </si>
  <si>
    <t xml:space="preserve">Activos financieros no corrientes </t>
  </si>
  <si>
    <t>Deudores por instrumentos financieros</t>
  </si>
  <si>
    <t xml:space="preserve">Activos por impuesto diferido </t>
  </si>
  <si>
    <t>ACTIVO CORRIENTE</t>
  </si>
  <si>
    <t>Activos No Corrientes Mantenidos para la Venta</t>
  </si>
  <si>
    <t>Existencias</t>
  </si>
  <si>
    <t xml:space="preserve">Deudores comerciales y otras cuentas a cobrar </t>
  </si>
  <si>
    <t>Otros activos financieros corrientes</t>
  </si>
  <si>
    <t>Otros activos corrientes</t>
  </si>
  <si>
    <t>Efectivo y otros activos líquidos equivalentes</t>
  </si>
  <si>
    <t>TOTAL ACTIVO</t>
  </si>
  <si>
    <t>Fondos Propios</t>
  </si>
  <si>
    <t>Ajustes por Cambios de Valor</t>
  </si>
  <si>
    <t>Intereses Minoritarios</t>
  </si>
  <si>
    <t>PASIVO NO CORRIENTE</t>
  </si>
  <si>
    <t>Subvenciones</t>
  </si>
  <si>
    <t xml:space="preserve">Provisiones no corrientes </t>
  </si>
  <si>
    <t>Pasivo Financiero a Largo Plazo</t>
  </si>
  <si>
    <t>Deudas con entidades de crédito y obligaciones</t>
  </si>
  <si>
    <t>Financiación de proyecto</t>
  </si>
  <si>
    <t>Otros Pasivos financieros</t>
  </si>
  <si>
    <t>Pasivos por arrendamiento no corriente</t>
  </si>
  <si>
    <t>Acreedores por instrumentos financieros</t>
  </si>
  <si>
    <t>Pasivos por impuesto diferido</t>
  </si>
  <si>
    <t>Otros pasivos no corrientes</t>
  </si>
  <si>
    <t>PASIVO CORRIENTE</t>
  </si>
  <si>
    <t>Pasivos vinculados a AMV</t>
  </si>
  <si>
    <t xml:space="preserve">Provisiones corrientes </t>
  </si>
  <si>
    <t>Pasivos financieros corrientes</t>
  </si>
  <si>
    <t>Pasivos por arrendamiento corriente</t>
  </si>
  <si>
    <t xml:space="preserve">Acreedores comerciales y otras cuentas a pagar </t>
  </si>
  <si>
    <t>Otros pasivos corrientes</t>
  </si>
  <si>
    <t>Pasivos financieros relacionados con BICC</t>
  </si>
  <si>
    <t>TOTAL PASIVO</t>
  </si>
  <si>
    <t>FIXED and NON-CURRENT ASSETS</t>
  </si>
  <si>
    <t>Intangible Fixed Assets</t>
  </si>
  <si>
    <t>Tangible Fixed Assets</t>
  </si>
  <si>
    <t>Equity Method Investments</t>
  </si>
  <si>
    <t>Non current financial assets</t>
  </si>
  <si>
    <t>Financial instrument debtors</t>
  </si>
  <si>
    <t>Deferred Taxes Assets</t>
  </si>
  <si>
    <t>CURRENT ASSETS</t>
  </si>
  <si>
    <t>Non Current Assets Held for Sale</t>
  </si>
  <si>
    <t>Inventories</t>
  </si>
  <si>
    <t>Accounts receivables</t>
  </si>
  <si>
    <t>Other current financial assets</t>
  </si>
  <si>
    <t>Other Short Term Assets</t>
  </si>
  <si>
    <t>Cash and banks</t>
  </si>
  <si>
    <t>TOTAL ASSETS</t>
  </si>
  <si>
    <t>NET WORTH</t>
  </si>
  <si>
    <t>Equity</t>
  </si>
  <si>
    <t>Value change adjustments</t>
  </si>
  <si>
    <t>Minority Interests</t>
  </si>
  <si>
    <t>NON-CURRENT LIABILITIES</t>
  </si>
  <si>
    <t>Subsidies</t>
  </si>
  <si>
    <t>Long Term Provisions</t>
  </si>
  <si>
    <t>Long Term Financial Liabilities</t>
  </si>
  <si>
    <t>Bank loans and debt obligations</t>
  </si>
  <si>
    <t>Project Finance</t>
  </si>
  <si>
    <t>Other financial liabilities</t>
  </si>
  <si>
    <t>LT Operating Lease liabilities</t>
  </si>
  <si>
    <t>Financial Instruments Creditors</t>
  </si>
  <si>
    <t>Long term deferred tax liabilities</t>
  </si>
  <si>
    <t>Other Long Term Accrued Liabilities</t>
  </si>
  <si>
    <t>CURRENT LIABILITIES</t>
  </si>
  <si>
    <t>Liabilities from  Assets Held for Sale</t>
  </si>
  <si>
    <t>Short Term Provisions</t>
  </si>
  <si>
    <t>Short Term Financial Liabilities</t>
  </si>
  <si>
    <t>ST Operating Lease liabilities</t>
  </si>
  <si>
    <t>Trade accounts payables</t>
  </si>
  <si>
    <t>Other Short Term liabilities</t>
  </si>
  <si>
    <t>TOTAL EQUITY &amp; LIABILITIES</t>
  </si>
  <si>
    <t>Evolución Fondo de Maniobra</t>
  </si>
  <si>
    <t>Working Capital evolution</t>
  </si>
  <si>
    <t>Corporación/Ajustes</t>
  </si>
  <si>
    <t>Net Worth</t>
  </si>
  <si>
    <t>Shareholders' Equity</t>
  </si>
  <si>
    <t>Adjustment s from  Value Changes</t>
  </si>
  <si>
    <t>Adjust.</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</si>
  <si>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</si>
  <si>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</si>
  <si>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</si>
  <si>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</si>
  <si>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</si>
  <si>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</si>
  <si>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</si>
  <si>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</si>
  <si>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Financial Debt</t>
  </si>
  <si>
    <t xml:space="preserve">ST* &amp; other financial investments </t>
  </si>
  <si>
    <t>Cash &amp; Equivalents</t>
  </si>
  <si>
    <t>Total cash and equivalents</t>
  </si>
  <si>
    <t>(NET FINANCIAL DEBT) / NET CASH POSITION</t>
  </si>
  <si>
    <t>NET FINANCIAL DEBT previous  year</t>
  </si>
  <si>
    <t>Deuda con entidades de crédito a L/P</t>
  </si>
  <si>
    <t>Deuda con entidades de crédito a C/P</t>
  </si>
  <si>
    <t>Deuda con entidades de crédito</t>
  </si>
  <si>
    <t>Bonos y Obligaciones</t>
  </si>
  <si>
    <t>Financiación sin recurso</t>
  </si>
  <si>
    <t>Otros pasivos financieros</t>
  </si>
  <si>
    <t>Total Deuda Bruta Externa</t>
  </si>
  <si>
    <t>Deuda Bruta empresas Grupo y Asociadas</t>
  </si>
  <si>
    <t>Total Deuda Financiera Bruta</t>
  </si>
  <si>
    <t>IFT e Imposiciones a plazo</t>
  </si>
  <si>
    <t>Efectivo y otros activos líquidos</t>
  </si>
  <si>
    <t>Total Efectivo y Activos Líquidos</t>
  </si>
  <si>
    <t>(DEUDA FINANCIERA NETA) / POSICION NETA TESORERIA</t>
  </si>
  <si>
    <t>ENDEUDAMIENTO FINANCIERO NETO 2018</t>
  </si>
  <si>
    <t xml:space="preserve">HOT </t>
  </si>
  <si>
    <t>ACS exHOT</t>
  </si>
  <si>
    <t>Flujos de Efectivo Operativo de Actividades Continuadas antes de Capital Circulante</t>
  </si>
  <si>
    <t>Cambios en el capital circulante operativo</t>
  </si>
  <si>
    <t>Inversiones operativas netas</t>
  </si>
  <si>
    <t>Flujos Netos de Efectivo Operativo de Actividades Continuadas</t>
  </si>
  <si>
    <t>Inversiones / Desinversiones financieras netas</t>
  </si>
  <si>
    <t>Arrendamientos operativos (NIIF 16)</t>
  </si>
  <si>
    <t>Otras fuentes de financiación</t>
  </si>
  <si>
    <t>Flujos de Efectivo Libre</t>
  </si>
  <si>
    <t>Dividendos abonados</t>
  </si>
  <si>
    <t>Dividendos intragrupo</t>
  </si>
  <si>
    <t>Acciones propias</t>
  </si>
  <si>
    <t>Caja generada / (consumida)</t>
  </si>
  <si>
    <t>(Incremento)/disminución por cambio de perímetro</t>
  </si>
  <si>
    <t>(Incremento)/disminución por tipo de cambio</t>
  </si>
  <si>
    <t>Total variación Deuda Neta de Balance</t>
  </si>
  <si>
    <t>Euro Million</t>
  </si>
  <si>
    <t>Cash Flow from Operating Activities before Working Capital</t>
  </si>
  <si>
    <t>Operating working capital variation</t>
  </si>
  <si>
    <t>Net CAPEX</t>
  </si>
  <si>
    <t>Net Operating Cash Flow from continuing activities</t>
  </si>
  <si>
    <t>Financial Investments/Disposals</t>
  </si>
  <si>
    <t>Operating Leases (IFRS16)</t>
  </si>
  <si>
    <t>Other Financial Sources</t>
  </si>
  <si>
    <t>Free Cash Flow</t>
  </si>
  <si>
    <t>Dividends paid</t>
  </si>
  <si>
    <t>Intra group Dividends</t>
  </si>
  <si>
    <t>Treasury Stock</t>
  </si>
  <si>
    <t>Total Cash Flow Generated / (Consumed)</t>
  </si>
  <si>
    <t>Perimeter change (Increase)/decrease</t>
  </si>
  <si>
    <t>Exchange rate (Increase)/decrease</t>
  </si>
  <si>
    <t>Total Net Debt variation in the Balance Sheet</t>
  </si>
  <si>
    <t>Inversiones Operativas</t>
  </si>
  <si>
    <t>Desinversiones Operativas</t>
  </si>
  <si>
    <t>Inversiones Operativas Netas</t>
  </si>
  <si>
    <t>Inversiones en Proyectos y Financieras</t>
  </si>
  <si>
    <t>Desinversiones Financieras</t>
  </si>
  <si>
    <t>Inversiones en Proyectos y Fin. Netas</t>
  </si>
  <si>
    <t>Total Inversiones Netas</t>
  </si>
  <si>
    <t>Dragados</t>
  </si>
  <si>
    <t>Iridium</t>
  </si>
  <si>
    <t xml:space="preserve">Servicios </t>
  </si>
  <si>
    <t>Operating Investments</t>
  </si>
  <si>
    <t>Operating divestments</t>
  </si>
  <si>
    <t>NET Operating CAPEX</t>
  </si>
  <si>
    <t>Project / Financial Investments</t>
  </si>
  <si>
    <t>Financial Divestments</t>
  </si>
  <si>
    <t>Net Project / Financial invesments</t>
  </si>
  <si>
    <t>Total Net Investments</t>
  </si>
  <si>
    <t>Hochtief</t>
  </si>
  <si>
    <t xml:space="preserve">Services  </t>
  </si>
  <si>
    <t>CIFRA DE NEGOCIO</t>
  </si>
  <si>
    <t xml:space="preserve">Servicios  </t>
  </si>
  <si>
    <t>Corporación / Ajustes</t>
  </si>
  <si>
    <t>Bº BRUTO EXPLOTACIÓN (EBITDA)</t>
  </si>
  <si>
    <t>Bº EXPLOTACIÓN (EBIT)</t>
  </si>
  <si>
    <t>Bº NETO</t>
  </si>
  <si>
    <t>ADJUDICACIONES</t>
  </si>
  <si>
    <t>CARTERA</t>
  </si>
  <si>
    <t>meses</t>
  </si>
  <si>
    <t>DEUDA NETA</t>
  </si>
  <si>
    <t>TURNOVER</t>
  </si>
  <si>
    <t>Corporation / Adjustments</t>
  </si>
  <si>
    <t>NET PROFIT</t>
  </si>
  <si>
    <t>AWARDS</t>
  </si>
  <si>
    <t>BACKLOG</t>
  </si>
  <si>
    <t>months</t>
  </si>
  <si>
    <t>NET DEBT</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</si>
  <si>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</si>
  <si>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</si>
  <si>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</si>
  <si>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</si>
  <si>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</si>
  <si>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</si>
  <si>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</si>
  <si>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</si>
  <si>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</si>
  <si>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</si>
  <si>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</si>
  <si>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</si>
  <si>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</si>
  <si>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</si>
  <si>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</si>
  <si>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</si>
  <si>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</si>
  <si>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Period High</t>
  </si>
  <si>
    <t>High date</t>
  </si>
  <si>
    <t>Period Low</t>
  </si>
  <si>
    <t>Low date</t>
  </si>
  <si>
    <t>Average in the period</t>
  </si>
  <si>
    <t>Total volume (´000)</t>
  </si>
  <si>
    <t>Daily average volume (´000)</t>
  </si>
  <si>
    <t>Total traded effective (€ mn)</t>
  </si>
  <si>
    <t>Daily average effective (€ mn)</t>
  </si>
  <si>
    <t>Number of shares (mn)</t>
  </si>
  <si>
    <t>Market cap (€ mn)</t>
  </si>
  <si>
    <t>Cuenta de Pérdidas y Ganancias por áreas. Ejercicio 2019</t>
  </si>
  <si>
    <t>Income Statement per area of activity.
Year 2019</t>
  </si>
  <si>
    <t>Million Euro</t>
  </si>
  <si>
    <t>Corporación y Ajustes</t>
  </si>
  <si>
    <t>Imposiciones a largo plazo</t>
  </si>
  <si>
    <t xml:space="preserve">Otros pasivos corrientes </t>
  </si>
  <si>
    <t>Consolidated Balance Sheet</t>
  </si>
  <si>
    <t>December 31st, 2019</t>
  </si>
  <si>
    <t>Long Term Deposits</t>
  </si>
  <si>
    <t>Principales magnitudes</t>
  </si>
  <si>
    <t>Margen</t>
  </si>
  <si>
    <t xml:space="preserve">Bº Neto </t>
  </si>
  <si>
    <t>Key figures</t>
  </si>
  <si>
    <t>Net Profit</t>
  </si>
  <si>
    <t xml:space="preserve">Backlog </t>
  </si>
  <si>
    <t>Rest of Europe</t>
  </si>
  <si>
    <t>Construction</t>
  </si>
  <si>
    <t>HOCHTIEF (ACS contr.)</t>
  </si>
  <si>
    <t>Adjustments</t>
  </si>
  <si>
    <t>Sales</t>
  </si>
  <si>
    <t>Margin</t>
  </si>
  <si>
    <t>Net Financial Results</t>
  </si>
  <si>
    <t>Equity Method</t>
  </si>
  <si>
    <t>Other Results &amp; Fixed Assets</t>
  </si>
  <si>
    <t>EBT</t>
  </si>
  <si>
    <t>HOCHTIEF (Aport. ACS)</t>
  </si>
  <si>
    <t>Rdos. Financieros Netos</t>
  </si>
  <si>
    <t>Bº por Puesta Equiv.</t>
  </si>
  <si>
    <t>Otros Rdos. y Venta Inmov.</t>
  </si>
  <si>
    <t>BAI</t>
  </si>
  <si>
    <t>n/a</t>
  </si>
  <si>
    <t>Bº Neto</t>
  </si>
  <si>
    <t>America</t>
  </si>
  <si>
    <t>Holding</t>
  </si>
  <si>
    <t>% peso</t>
  </si>
  <si>
    <t>Resto de Europa</t>
  </si>
  <si>
    <t xml:space="preserve">Millones de Euros </t>
  </si>
  <si>
    <t>% weight</t>
  </si>
  <si>
    <t>Abertis</t>
  </si>
  <si>
    <t>-</t>
  </si>
  <si>
    <t>millones de euros</t>
  </si>
  <si>
    <t>Var. Comp*</t>
  </si>
  <si>
    <t>Ingresos</t>
  </si>
  <si>
    <t>n.d</t>
  </si>
  <si>
    <t>Beneficio neto</t>
  </si>
  <si>
    <t>Deuda neta</t>
  </si>
  <si>
    <t>*Variación comparable ajustado por tipo de cambio y excluyendo resultados extraordinarios</t>
  </si>
  <si>
    <t>Ventas por Actividad</t>
  </si>
  <si>
    <t>Mantenimiento Industrial</t>
  </si>
  <si>
    <t>Redes</t>
  </si>
  <si>
    <t>Instalaciones Especializadas</t>
  </si>
  <si>
    <t>Sistemas de Control</t>
  </si>
  <si>
    <t>Proyectos Integrados</t>
  </si>
  <si>
    <t>Energía Renovable: Generación</t>
  </si>
  <si>
    <t>n.s</t>
  </si>
  <si>
    <t>Eliminaciones de Consolidación</t>
  </si>
  <si>
    <t>Total Internacional</t>
  </si>
  <si>
    <t>% sobre el total de ventas</t>
  </si>
  <si>
    <t>TOTAL CARTERA</t>
  </si>
  <si>
    <t>% sobre el total de cartera</t>
  </si>
  <si>
    <t>Support Services</t>
  </si>
  <si>
    <t>Networks</t>
  </si>
  <si>
    <t>Specialized Products</t>
  </si>
  <si>
    <t>Control Systems</t>
  </si>
  <si>
    <t>EPC Projects</t>
  </si>
  <si>
    <t>Renewable Energy: Generation</t>
  </si>
  <si>
    <t>Consolidation Adjustments</t>
  </si>
  <si>
    <t>International</t>
  </si>
  <si>
    <t>% over total sales</t>
  </si>
  <si>
    <t>TOTAL BACKLOG</t>
  </si>
  <si>
    <t>% over total backlog</t>
  </si>
  <si>
    <t xml:space="preserve">Cartera </t>
  </si>
  <si>
    <t>Reino Unido</t>
  </si>
  <si>
    <t>Portugal</t>
  </si>
  <si>
    <t>United Kingdom</t>
  </si>
  <si>
    <t>Rdo. Neto Entidades Operativas Conjuntas</t>
  </si>
  <si>
    <t>Valor Total de la Producción</t>
  </si>
  <si>
    <t>Beneficio Bruto de Explotación</t>
  </si>
  <si>
    <t>Beneficio Ordinario de Explotación</t>
  </si>
  <si>
    <t>Otros resultados (1)</t>
  </si>
  <si>
    <t>Rdo. por Puesta en Equivalencia</t>
  </si>
  <si>
    <t>Joint Ventures Net Results</t>
  </si>
  <si>
    <t>Foreign exchange Results</t>
  </si>
  <si>
    <t>Impairment non current assets results</t>
  </si>
  <si>
    <t>Results on non current assets disposals</t>
  </si>
  <si>
    <t>Results on equity method</t>
  </si>
  <si>
    <t>Ordinary income of continued operations</t>
  </si>
  <si>
    <t>Profit after taxes of the continued operations</t>
  </si>
  <si>
    <t>Minority interest</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</si>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</sst>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0\ _ ;\(#,##0\)_ "/>
    <numFmt numFmtId="165" formatCode="\+0.0%;\-0.0%"/>
    <numFmt numFmtId="166" formatCode="\+0%;\-0%"/>
    <numFmt numFmtId="167" formatCode="0.0%\ ;[Red]\(0.0%\)"/>
    <numFmt numFmtId="168" formatCode="#,##0.0\ ;\(#,##0.0\)\ "/>
    <numFmt numFmtId="169" formatCode="0.0\ %;\(0.0\ %\)"/>
    <numFmt numFmtId="170" formatCode="[$-C0A]mmm\-yy;@"/>
    <numFmt numFmtId="171" formatCode="[$-409]mmm\-yy;@"/>
    <numFmt numFmtId="172" formatCode="0.0%"/>
    <numFmt numFmtId="173" formatCode="0\ %;\(0\ %\)"/>
    <numFmt numFmtId="174" formatCode="#,##0\ _p;\(#,##0\)_p;&quot;&quot;"/>
    <numFmt numFmtId="175" formatCode="[$-C0A]d\ &quot;de&quot;\ mmmm\ &quot;de&quot;\ yyyy;@"/>
    <numFmt numFmtId="176" formatCode="#,##0.0"/>
    <numFmt numFmtId="177" formatCode="\+0.0\ %\ ;\-0.0\ %\ "/>
    <numFmt numFmtId="178" formatCode="#,##0.0\ _p;\(#,##0.0\)_p;&quot;&quot;"/>
    <numFmt numFmtId="179" formatCode="0_);\(0\)"/>
    <numFmt numFmtId="180" formatCode="_-* #,##0.00\ [$€-1]_-;\-* #,##0.00\ [$€-1]_-;_-* &quot;-&quot;??\ [$€-1]_-"/>
    <numFmt numFmtId="181" formatCode="#,##0\ _p"/>
    <numFmt numFmtId="182" formatCode="#,##0.00\ _p"/>
    <numFmt numFmtId="183" formatCode="#,##0.00\ [$€-1]_);\(#,##0.00\ [$€-1]\)"/>
    <numFmt numFmtId="184" formatCode="_-* #,##0\ _P_t_s_-;\-* #,##0\ _P_t_s_-;_-* &quot;-&quot;\ _P_t_s_-;_-@_-"/>
    <numFmt numFmtId="185" formatCode="_-* #,##0.00\ _p_t_a_-;\-* #,##0.00\ _p_t_a_-;_-* &quot;-&quot;??\ _p_t_a_-;_-@_-"/>
  </numFmts>
  <fonts count="93" x14ac:knownFonts="1">
    <font>
      <sz val="11"/>
      <color theme="1"/>
      <name val="Calibri"/>
      <family val="2"/>
      <scheme val="minor"/>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sz val="12"/>
      <color indexed="56"/>
      <name val="Calibri"/>
      <family val="2"/>
    </font>
    <font>
      <sz val="11"/>
      <color theme="1"/>
      <name val="Calibri"/>
      <family val="2"/>
      <scheme val="minor"/>
    </font>
    <font>
      <b/>
      <sz val="16"/>
      <color rgb="FFFFC000"/>
      <name val="Calibri"/>
      <family val="2"/>
    </font>
    <font>
      <b/>
      <sz val="16"/>
      <color theme="0"/>
      <name val="Calibri"/>
      <family val="2"/>
    </font>
    <font>
      <b/>
      <i/>
      <sz val="12"/>
      <color theme="0"/>
      <name val="Calibri"/>
      <family val="2"/>
    </font>
    <font>
      <b/>
      <sz val="12"/>
      <color theme="4" tint="-0.249977111117893"/>
      <name val="Calibri"/>
      <family val="2"/>
    </font>
    <font>
      <i/>
      <sz val="11"/>
      <color theme="1"/>
      <name val="Calibri"/>
      <family val="2"/>
    </font>
    <font>
      <sz val="12"/>
      <color theme="1"/>
      <name val="Calibri"/>
      <family val="2"/>
    </font>
    <font>
      <b/>
      <sz val="12"/>
      <color theme="0"/>
      <name val="Calibri"/>
      <family val="2"/>
    </font>
    <font>
      <sz val="10"/>
      <color theme="4" tint="-0.249977111117893"/>
      <name val="Calibri"/>
      <family val="2"/>
    </font>
    <font>
      <b/>
      <sz val="12"/>
      <color rgb="FFFF0000"/>
      <name val="Calibri"/>
      <family val="2"/>
    </font>
    <font>
      <b/>
      <sz val="14"/>
      <color theme="0"/>
      <name val="Calibri"/>
      <family val="2"/>
    </font>
    <font>
      <i/>
      <sz val="12"/>
      <color theme="4" tint="-0.249977111117893"/>
      <name val="Calibri"/>
      <family val="2"/>
    </font>
    <font>
      <sz val="12"/>
      <color theme="4" tint="-0.249977111117893"/>
      <name val="Calibri"/>
      <family val="2"/>
    </font>
    <font>
      <i/>
      <sz val="10"/>
      <color theme="4" tint="-0.249977111117893"/>
      <name val="Calibri"/>
      <family val="2"/>
    </font>
    <font>
      <b/>
      <sz val="14"/>
      <color theme="4" tint="-0.249977111117893"/>
      <name val="Calibri"/>
      <family val="2"/>
    </font>
    <font>
      <sz val="11"/>
      <color theme="4" tint="-0.249977111117893"/>
      <name val="Calibri"/>
      <family val="2"/>
    </font>
    <font>
      <b/>
      <sz val="11"/>
      <color theme="4" tint="-0.249977111117893"/>
      <name val="Calibri"/>
      <family val="2"/>
    </font>
    <font>
      <i/>
      <sz val="11"/>
      <color theme="4" tint="-0.249977111117893"/>
      <name val="Calibri"/>
      <family val="2"/>
    </font>
    <font>
      <b/>
      <sz val="16"/>
      <color rgb="FFC00000"/>
      <name val="Calibri"/>
      <family val="2"/>
    </font>
    <font>
      <b/>
      <sz val="9"/>
      <color theme="0"/>
      <name val="Calibri"/>
      <family val="2"/>
    </font>
    <font>
      <b/>
      <sz val="16"/>
      <color theme="3"/>
      <name val="Calibri"/>
      <family val="2"/>
    </font>
    <font>
      <b/>
      <sz val="11"/>
      <color theme="0"/>
      <name val="Calibri"/>
      <family val="2"/>
    </font>
    <font>
      <b/>
      <sz val="14"/>
      <color rgb="FFFFC000"/>
      <name val="Calibri"/>
      <family val="2"/>
    </font>
    <font>
      <b/>
      <sz val="12"/>
      <color theme="0" tint="-0.499984740745262"/>
      <name val="Calibri"/>
      <family val="2"/>
    </font>
    <font>
      <sz val="12"/>
      <color theme="0" tint="-0.499984740745262"/>
      <name val="Calibri"/>
      <family val="2"/>
    </font>
    <font>
      <sz val="8"/>
      <color theme="0" tint="-0.499984740745262"/>
      <name val="Calibri"/>
      <family val="2"/>
    </font>
    <font>
      <sz val="10"/>
      <color indexed="51"/>
      <name val="Calibri"/>
      <family val="2"/>
    </font>
    <font>
      <sz val="11"/>
      <color theme="0" tint="-0.499984740745262"/>
      <name val="Calibri"/>
      <family val="2"/>
    </font>
    <font>
      <sz val="10"/>
      <color theme="0" tint="-0.499984740745262"/>
      <name val="Calibri"/>
      <family val="2"/>
    </font>
    <font>
      <b/>
      <sz val="11"/>
      <color theme="0" tint="-0.499984740745262"/>
      <name val="Calibri"/>
      <family val="2"/>
    </font>
    <font>
      <b/>
      <i/>
      <sz val="11"/>
      <color theme="0"/>
      <name val="Calibri"/>
      <family val="2"/>
    </font>
    <font>
      <b/>
      <sz val="10"/>
      <color theme="0" tint="-0.499984740745262"/>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theme="1"/>
      <name val="Calibri"/>
      <family val="2"/>
      <scheme val="minor"/>
    </font>
    <font>
      <b/>
      <sz val="11"/>
      <color theme="1"/>
      <name val="Calibri"/>
      <family val="2"/>
      <scheme val="minor"/>
    </font>
    <font>
      <b/>
      <sz val="12"/>
      <color rgb="FF002060"/>
      <name val="Calibri"/>
      <family val="2"/>
    </font>
    <font>
      <b/>
      <i/>
      <sz val="10"/>
      <name val="Calibri"/>
      <family val="2"/>
    </font>
    <font>
      <i/>
      <sz val="10.5"/>
      <color rgb="FF002060"/>
      <name val="Calibri"/>
      <family val="2"/>
    </font>
    <font>
      <i/>
      <sz val="10.5"/>
      <name val="Calibri"/>
      <family val="2"/>
    </font>
    <font>
      <b/>
      <i/>
      <sz val="10.5"/>
      <name val="Calibri"/>
      <family val="2"/>
    </font>
    <font>
      <sz val="12"/>
      <color rgb="FF003366"/>
      <name val="Calibri"/>
      <family val="2"/>
    </font>
    <font>
      <b/>
      <sz val="12"/>
      <color rgb="FF003366"/>
      <name val="Calibri"/>
      <family val="2"/>
    </font>
    <font>
      <sz val="9"/>
      <color theme="1"/>
      <name val="Calibri"/>
      <family val="2"/>
      <scheme val="minor"/>
    </font>
    <font>
      <sz val="10"/>
      <color rgb="FF002060"/>
      <name val="Calibri"/>
      <family val="2"/>
    </font>
    <font>
      <sz val="12"/>
      <color rgb="FF002060"/>
      <name val="Calibri"/>
      <family val="2"/>
    </font>
    <font>
      <b/>
      <sz val="18"/>
      <color theme="0"/>
      <name val="Calibri"/>
      <family val="2"/>
    </font>
    <font>
      <i/>
      <sz val="11"/>
      <color rgb="FF002060"/>
      <name val="Calibri"/>
      <family val="2"/>
    </font>
    <font>
      <i/>
      <sz val="12"/>
      <color rgb="FF002060"/>
      <name val="Calibri"/>
      <family val="2"/>
    </font>
    <font>
      <b/>
      <sz val="10"/>
      <color rgb="FFFF0000"/>
      <name val="Calibri"/>
      <family val="2"/>
    </font>
    <font>
      <sz val="12"/>
      <color rgb="FF0070C0"/>
      <name val="Calibri"/>
      <family val="2"/>
    </font>
    <font>
      <b/>
      <i/>
      <sz val="16"/>
      <color rgb="FFFFC000"/>
      <name val="Calibri"/>
      <family val="2"/>
    </font>
    <font>
      <sz val="11"/>
      <color rgb="FF002060"/>
      <name val="Calibri"/>
      <family val="2"/>
    </font>
    <font>
      <i/>
      <sz val="11"/>
      <color theme="1"/>
      <name val="Calibri"/>
      <family val="2"/>
      <scheme val="minor"/>
    </font>
    <font>
      <i/>
      <sz val="10"/>
      <color rgb="FF003366"/>
      <name val="Calibri"/>
      <family val="2"/>
    </font>
    <font>
      <b/>
      <sz val="12"/>
      <color rgb="FFFFC000"/>
      <name val="Calibri"/>
      <family val="2"/>
    </font>
    <font>
      <sz val="11"/>
      <color theme="0"/>
      <name val="Calibri"/>
      <family val="2"/>
    </font>
    <font>
      <sz val="10"/>
      <color theme="0"/>
      <name val="Calibri"/>
      <family val="2"/>
    </font>
    <font>
      <sz val="10"/>
      <color rgb="FF000000"/>
      <name val="Calibri"/>
      <family val="2"/>
    </font>
    <font>
      <b/>
      <sz val="12"/>
      <color rgb="FF366092"/>
      <name val="Calibri"/>
      <family val="2"/>
    </font>
    <font>
      <sz val="10"/>
      <color rgb="FF366092"/>
      <name val="Calibri"/>
      <family val="2"/>
    </font>
    <font>
      <b/>
      <sz val="12"/>
      <color rgb="FF000000"/>
      <name val="Calibri"/>
      <family val="2"/>
    </font>
    <font>
      <sz val="12"/>
      <color rgb="FF000000"/>
      <name val="Calibri"/>
      <family val="2"/>
    </font>
    <font>
      <i/>
      <sz val="10"/>
      <color rgb="FF000000"/>
      <name val="Calibri"/>
      <family val="2"/>
    </font>
    <font>
      <b/>
      <sz val="11"/>
      <color indexed="56"/>
      <name val="Calibri"/>
      <family val="2"/>
      <scheme val="minor"/>
    </font>
    <font>
      <sz val="11"/>
      <color rgb="FF000000"/>
      <name val="Calibri"/>
      <family val="2"/>
    </font>
    <font>
      <i/>
      <sz val="12"/>
      <color rgb="FF000000"/>
      <name val="Calibri"/>
      <family val="2"/>
      <scheme val="minor"/>
    </font>
    <font>
      <i/>
      <sz val="7"/>
      <color rgb="FF000000"/>
      <name val="Times New Roman"/>
      <family val="1"/>
    </font>
    <font>
      <b/>
      <sz val="10"/>
      <color rgb="FF000000"/>
      <name val="Calibri"/>
      <family val="2"/>
    </font>
    <font>
      <i/>
      <sz val="12"/>
      <color rgb="FF000000"/>
      <name val="Calibri"/>
      <family val="2"/>
    </font>
    <font>
      <sz val="11"/>
      <color rgb="FF000000"/>
      <name val="Calibri"/>
      <family val="2"/>
      <scheme val="minor"/>
    </font>
    <font>
      <b/>
      <sz val="14"/>
      <color rgb="FF000000"/>
      <name val="Calibri"/>
      <family val="2"/>
    </font>
  </fonts>
  <fills count="28">
    <fill>
      <patternFill patternType="none"/>
    </fill>
    <fill>
      <patternFill patternType="gray125"/>
    </fill>
    <fill>
      <patternFill patternType="mediumGray">
        <fgColor indexed="9"/>
        <bgColor indexed="9"/>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9"/>
        <bgColor theme="3" tint="0.79998168889431442"/>
      </patternFill>
    </fill>
    <fill>
      <patternFill patternType="solid">
        <fgColor theme="5"/>
        <bgColor indexed="64"/>
      </patternFill>
    </fill>
    <fill>
      <patternFill patternType="solid">
        <fgColor rgb="FF003366"/>
        <bgColor indexed="64"/>
      </patternFill>
    </fill>
    <fill>
      <patternFill patternType="solid">
        <fgColor rgb="FFACC9E6"/>
        <bgColor indexed="64"/>
      </patternFill>
    </fill>
    <fill>
      <patternFill patternType="solid">
        <fgColor rgb="FFD2E2F2"/>
        <bgColor indexed="64"/>
      </patternFill>
    </fill>
    <fill>
      <patternFill patternType="solid">
        <fgColor rgb="FF9EB9DA"/>
        <bgColor indexed="64"/>
      </patternFill>
    </fill>
    <fill>
      <patternFill patternType="solid">
        <fgColor rgb="FFC9DCEF"/>
        <bgColor indexed="64"/>
      </patternFill>
    </fill>
    <fill>
      <patternFill patternType="solid">
        <fgColor rgb="FF0070C0"/>
        <bgColor indexed="64"/>
      </patternFill>
    </fill>
    <fill>
      <patternFill patternType="solid">
        <fgColor rgb="FF00206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009242"/>
        <bgColor indexed="64"/>
      </patternFill>
    </fill>
    <fill>
      <patternFill patternType="solid">
        <fgColor rgb="FFFCA904"/>
        <bgColor indexed="64"/>
      </patternFill>
    </fill>
    <fill>
      <patternFill patternType="solid">
        <fgColor rgb="FFFFF2B9"/>
        <bgColor indexed="64"/>
      </patternFill>
    </fill>
    <fill>
      <patternFill patternType="solid">
        <fgColor rgb="FFFFFFFF"/>
        <bgColor rgb="FF000000"/>
      </patternFill>
    </fill>
    <fill>
      <patternFill patternType="solid">
        <fgColor rgb="FFC5D9F1"/>
        <bgColor rgb="FF000000"/>
      </patternFill>
    </fill>
    <fill>
      <patternFill patternType="solid">
        <fgColor indexed="9"/>
        <bgColor indexed="64"/>
      </patternFill>
    </fill>
    <fill>
      <patternFill patternType="solid">
        <fgColor rgb="FFD2E2F2"/>
        <bgColor rgb="FF000000"/>
      </patternFill>
    </fill>
  </fills>
  <borders count="279">
    <border>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style="medium">
        <color theme="4" tint="-0.499984740745262"/>
      </bottom>
      <diagonal/>
    </border>
    <border>
      <left style="thin">
        <color theme="4" tint="-0.499984740745262"/>
      </left>
      <right style="thin">
        <color theme="4" tint="-0.499984740745262"/>
      </right>
      <top style="thick">
        <color theme="4" tint="-0.499984740745262"/>
      </top>
      <bottom style="medium">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499984740745262"/>
      </left>
      <right/>
      <top/>
      <bottom/>
      <diagonal/>
    </border>
    <border>
      <left style="thin">
        <color theme="4" tint="-0.499984740745262"/>
      </left>
      <right style="thin">
        <color theme="4" tint="-0.499984740745262"/>
      </right>
      <top/>
      <bottom/>
      <diagonal/>
    </border>
    <border>
      <left/>
      <right style="thick">
        <color theme="4" tint="-0.499984740745262"/>
      </right>
      <top/>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right/>
      <top style="thick">
        <color theme="4" tint="-0.499984740745262"/>
      </top>
      <bottom style="thick">
        <color theme="4" tint="-0.499984740745262"/>
      </bottom>
      <diagonal/>
    </border>
    <border>
      <left style="thin">
        <color theme="4" tint="-0.499984740745262"/>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theme="4" tint="-0.499984740745262"/>
      </left>
      <right/>
      <top/>
      <bottom/>
      <diagonal/>
    </border>
    <border>
      <left/>
      <right style="thin">
        <color theme="4" tint="-0.499984740745262"/>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ck">
        <color theme="4" tint="-0.499984740745262"/>
      </right>
      <top style="thick">
        <color theme="4" tint="-0.499984740745262"/>
      </top>
      <bottom style="medium">
        <color theme="4" tint="-0.499984740745262"/>
      </bottom>
      <diagonal/>
    </border>
    <border>
      <left style="thick">
        <color theme="4" tint="-0.499984740745262"/>
      </left>
      <right/>
      <top style="thick">
        <color theme="4" tint="-0.499984740745262"/>
      </top>
      <bottom style="thin">
        <color theme="4" tint="-0.499984740745262"/>
      </bottom>
      <diagonal/>
    </border>
    <border>
      <left/>
      <right/>
      <top style="thick">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style="thick">
        <color theme="4" tint="-0.499984740745262"/>
      </right>
      <top style="thin">
        <color theme="4" tint="-0.499984740745262"/>
      </top>
      <bottom style="thin">
        <color theme="4" tint="-0.49998474074526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style="thick">
        <color theme="5" tint="0.39994506668294322"/>
      </left>
      <right/>
      <top/>
      <bottom/>
      <diagonal/>
    </border>
    <border>
      <left style="thin">
        <color theme="5" tint="0.39988402966399123"/>
      </left>
      <right style="thin">
        <color theme="5" tint="0.39988402966399123"/>
      </right>
      <top/>
      <bottom/>
      <diagonal/>
    </border>
    <border>
      <left/>
      <right style="thick">
        <color theme="5" tint="0.39994506668294322"/>
      </right>
      <top/>
      <bottom/>
      <diagonal/>
    </border>
    <border>
      <left style="thick">
        <color theme="5" tint="0.39991454817346722"/>
      </left>
      <right/>
      <top/>
      <bottom/>
      <diagonal/>
    </border>
    <border>
      <left style="thick">
        <color theme="5" tint="0.39991454817346722"/>
      </left>
      <right/>
      <top/>
      <bottom style="thick">
        <color theme="5" tint="0.39991454817346722"/>
      </bottom>
      <diagonal/>
    </border>
    <border>
      <left style="thin">
        <color theme="5" tint="0.39988402966399123"/>
      </left>
      <right style="thin">
        <color theme="5" tint="0.39988402966399123"/>
      </right>
      <top/>
      <bottom style="thick">
        <color theme="5" tint="0.39991454817346722"/>
      </bottom>
      <diagonal/>
    </border>
    <border>
      <left/>
      <right style="thick">
        <color theme="5" tint="0.39994506668294322"/>
      </right>
      <top/>
      <bottom style="thick">
        <color theme="5" tint="0.39991454817346722"/>
      </bottom>
      <diagonal/>
    </border>
    <border>
      <left style="thick">
        <color theme="5" tint="0.39991454817346722"/>
      </left>
      <right/>
      <top style="thick">
        <color theme="5" tint="0.39991454817346722"/>
      </top>
      <bottom/>
      <diagonal/>
    </border>
    <border>
      <left style="thin">
        <color theme="5" tint="0.39988402966399123"/>
      </left>
      <right style="thin">
        <color theme="5" tint="0.39988402966399123"/>
      </right>
      <top style="thick">
        <color theme="5" tint="0.39991454817346722"/>
      </top>
      <bottom/>
      <diagonal/>
    </border>
    <border>
      <left/>
      <right style="thick">
        <color theme="5" tint="0.39994506668294322"/>
      </right>
      <top style="thick">
        <color theme="5" tint="0.39991454817346722"/>
      </top>
      <bottom/>
      <diagonal/>
    </border>
    <border>
      <left style="thick">
        <color theme="5" tint="0.39988402966399123"/>
      </left>
      <right/>
      <top style="thick">
        <color theme="5" tint="0.39991454817346722"/>
      </top>
      <bottom/>
      <diagonal/>
    </border>
    <border>
      <left style="thick">
        <color theme="5" tint="0.39988402966399123"/>
      </left>
      <right/>
      <top/>
      <bottom/>
      <diagonal/>
    </border>
    <border>
      <left style="thick">
        <color theme="5" tint="0.39994506668294322"/>
      </left>
      <right/>
      <top/>
      <bottom style="thick">
        <color theme="5" tint="0.39991454817346722"/>
      </bottom>
      <diagonal/>
    </border>
    <border>
      <left style="thick">
        <color theme="5" tint="0.39988402966399123"/>
      </left>
      <right/>
      <top/>
      <bottom style="thick">
        <color theme="5" tint="0.39991454817346722"/>
      </bottom>
      <diagonal/>
    </border>
    <border>
      <left style="thick">
        <color theme="5" tint="0.39991454817346722"/>
      </left>
      <right style="thin">
        <color theme="5" tint="0.39988402966399123"/>
      </right>
      <top/>
      <bottom/>
      <diagonal/>
    </border>
    <border>
      <left style="thin">
        <color theme="5" tint="0.39988402966399123"/>
      </left>
      <right style="thin">
        <color theme="5" tint="0.39985351115451523"/>
      </right>
      <top style="thick">
        <color theme="5" tint="0.39991454817346722"/>
      </top>
      <bottom/>
      <diagonal/>
    </border>
    <border>
      <left style="thin">
        <color theme="5" tint="0.39988402966399123"/>
      </left>
      <right style="thin">
        <color theme="5" tint="0.39985351115451523"/>
      </right>
      <top/>
      <bottom/>
      <diagonal/>
    </border>
    <border>
      <left style="thin">
        <color theme="3"/>
      </left>
      <right style="thin">
        <color theme="3"/>
      </right>
      <top/>
      <bottom/>
      <diagonal/>
    </border>
    <border>
      <left style="thin">
        <color theme="6" tint="-0.24994659260841701"/>
      </left>
      <right style="thin">
        <color theme="6" tint="-0.24994659260841701"/>
      </right>
      <top/>
      <bottom/>
      <diagonal/>
    </border>
    <border>
      <left/>
      <right style="thin">
        <color theme="4" tint="-0.499984740745262"/>
      </right>
      <top style="thick">
        <color theme="4" tint="-0.499984740745262"/>
      </top>
      <bottom/>
      <diagonal/>
    </border>
    <border>
      <left/>
      <right style="thin">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style="thick">
        <color theme="4" tint="-0.499984740745262"/>
      </bottom>
      <diagonal/>
    </border>
    <border>
      <left style="thick">
        <color theme="5" tint="0.39991454817346722"/>
      </left>
      <right/>
      <top style="thick">
        <color theme="5" tint="0.39994506668294322"/>
      </top>
      <bottom style="thin">
        <color theme="5" tint="0.39988402966399123"/>
      </bottom>
      <diagonal/>
    </border>
    <border>
      <left/>
      <right/>
      <top style="thick">
        <color theme="5" tint="0.39994506668294322"/>
      </top>
      <bottom style="thin">
        <color theme="5" tint="0.39988402966399123"/>
      </bottom>
      <diagonal/>
    </border>
    <border>
      <left/>
      <right style="thick">
        <color theme="5" tint="0.39988402966399123"/>
      </right>
      <top style="thick">
        <color theme="5" tint="0.39994506668294322"/>
      </top>
      <bottom style="thin">
        <color theme="5" tint="0.39988402966399123"/>
      </bottom>
      <diagonal/>
    </border>
    <border>
      <left style="thick">
        <color theme="5" tint="0.39994506668294322"/>
      </left>
      <right style="thick">
        <color theme="5" tint="0.39991454817346722"/>
      </right>
      <top style="thick">
        <color theme="5" tint="0.39994506668294322"/>
      </top>
      <bottom/>
      <diagonal/>
    </border>
    <border>
      <left style="thick">
        <color theme="5" tint="0.39994506668294322"/>
      </left>
      <right style="thick">
        <color theme="5" tint="0.39991454817346722"/>
      </right>
      <top/>
      <bottom style="thick">
        <color theme="5" tint="0.39991454817346722"/>
      </bottom>
      <diagonal/>
    </border>
    <border>
      <left style="thick">
        <color theme="4" tint="-0.499984740745262"/>
      </left>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right style="thick">
        <color theme="4" tint="-0.499984740745262"/>
      </right>
      <top style="medium">
        <color theme="4" tint="-0.499984740745262"/>
      </top>
      <bottom style="medium">
        <color theme="4" tint="-0.499984740745262"/>
      </bottom>
      <diagonal/>
    </border>
    <border>
      <left style="thick">
        <color theme="5" tint="0.39988402966399123"/>
      </left>
      <right/>
      <top style="thick">
        <color theme="5" tint="0.39994506668294322"/>
      </top>
      <bottom style="thin">
        <color theme="5" tint="0.39988402966399123"/>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n">
        <color theme="5" tint="0.39988402966399123"/>
      </bottom>
      <diagonal/>
    </border>
    <border>
      <left style="thin">
        <color theme="4" tint="-0.499984740745262"/>
      </left>
      <right/>
      <top style="thick">
        <color theme="4" tint="-0.499984740745262"/>
      </top>
      <bottom/>
      <diagonal/>
    </border>
    <border>
      <left style="thin">
        <color theme="4" tint="-0.499984740745262"/>
      </left>
      <right/>
      <top/>
      <bottom style="thick">
        <color theme="4" tint="-0.499984740745262"/>
      </bottom>
      <diagonal/>
    </border>
    <border>
      <left/>
      <right/>
      <top style="medium">
        <color rgb="FF003366"/>
      </top>
      <bottom/>
      <diagonal/>
    </border>
    <border>
      <left style="thin">
        <color theme="4" tint="-0.499984740745262"/>
      </left>
      <right style="thin">
        <color theme="4" tint="-0.499984740745262"/>
      </right>
      <top/>
      <bottom style="medium">
        <color rgb="FF003366"/>
      </bottom>
      <diagonal/>
    </border>
    <border>
      <left style="medium">
        <color rgb="FF002060"/>
      </left>
      <right/>
      <top style="medium">
        <color rgb="FF002060"/>
      </top>
      <bottom style="medium">
        <color rgb="FF003366"/>
      </bottom>
      <diagonal/>
    </border>
    <border>
      <left/>
      <right/>
      <top style="medium">
        <color rgb="FF002060"/>
      </top>
      <bottom style="medium">
        <color theme="4" tint="-0.499984740745262"/>
      </bottom>
      <diagonal/>
    </border>
    <border>
      <left style="thin">
        <color theme="4" tint="-0.499984740745262"/>
      </left>
      <right style="thin">
        <color theme="4" tint="-0.499984740745262"/>
      </right>
      <top style="medium">
        <color rgb="FF002060"/>
      </top>
      <bottom style="medium">
        <color theme="4" tint="-0.499984740745262"/>
      </bottom>
      <diagonal/>
    </border>
    <border>
      <left/>
      <right style="medium">
        <color rgb="FF002060"/>
      </right>
      <top style="medium">
        <color rgb="FF002060"/>
      </top>
      <bottom style="medium">
        <color theme="4" tint="-0.499984740745262"/>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thin">
        <color theme="4" tint="-0.499984740745262"/>
      </left>
      <right style="thin">
        <color theme="4" tint="-0.499984740745262"/>
      </right>
      <top/>
      <bottom style="medium">
        <color rgb="FF002060"/>
      </bottom>
      <diagonal/>
    </border>
    <border>
      <left/>
      <right style="medium">
        <color rgb="FF002060"/>
      </right>
      <top/>
      <bottom style="medium">
        <color rgb="FF002060"/>
      </bottom>
      <diagonal/>
    </border>
    <border>
      <left/>
      <right style="medium">
        <color rgb="FF002060"/>
      </right>
      <top style="medium">
        <color rgb="FF002060"/>
      </top>
      <bottom style="medium">
        <color rgb="FF003366"/>
      </bottom>
      <diagonal/>
    </border>
    <border>
      <left/>
      <right style="medium">
        <color rgb="FF002060"/>
      </right>
      <top/>
      <bottom style="medium">
        <color rgb="FF003366"/>
      </bottom>
      <diagonal/>
    </border>
    <border>
      <left/>
      <right style="thin">
        <color theme="4" tint="-0.499984740745262"/>
      </right>
      <top/>
      <bottom style="medium">
        <color rgb="FF002060"/>
      </bottom>
      <diagonal/>
    </border>
    <border>
      <left style="thin">
        <color theme="4" tint="-0.499984740745262"/>
      </left>
      <right style="medium">
        <color rgb="FF002060"/>
      </right>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style="medium">
        <color rgb="FF003366"/>
      </bottom>
      <diagonal/>
    </border>
    <border>
      <left style="thin">
        <color theme="4" tint="-0.499984740745262"/>
      </left>
      <right/>
      <top style="medium">
        <color rgb="FF002060"/>
      </top>
      <bottom style="medium">
        <color rgb="FF003366"/>
      </bottom>
      <diagonal/>
    </border>
    <border>
      <left/>
      <right style="thin">
        <color theme="4" tint="-0.499984740745262"/>
      </right>
      <top style="medium">
        <color rgb="FF002060"/>
      </top>
      <bottom style="medium">
        <color rgb="FF003366"/>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thin">
        <color rgb="FF002060"/>
      </left>
      <right/>
      <top style="medium">
        <color rgb="FF002060"/>
      </top>
      <bottom style="medium">
        <color rgb="FF002060"/>
      </bottom>
      <diagonal/>
    </border>
    <border>
      <left/>
      <right style="thin">
        <color theme="4" tint="-0.499984740745262"/>
      </right>
      <top style="medium">
        <color rgb="FF002060"/>
      </top>
      <bottom style="medium">
        <color rgb="FF002060"/>
      </bottom>
      <diagonal/>
    </border>
    <border>
      <left style="thin">
        <color theme="4" tint="-0.499984740745262"/>
      </left>
      <right/>
      <top style="medium">
        <color rgb="FF002060"/>
      </top>
      <bottom style="medium">
        <color rgb="FF002060"/>
      </bottom>
      <diagonal/>
    </border>
    <border>
      <left/>
      <right style="medium">
        <color rgb="FF002060"/>
      </right>
      <top style="medium">
        <color rgb="FF002060"/>
      </top>
      <bottom/>
      <diagonal/>
    </border>
    <border>
      <left/>
      <right/>
      <top style="medium">
        <color rgb="FF002060"/>
      </top>
      <bottom/>
      <diagonal/>
    </border>
    <border>
      <left style="medium">
        <color rgb="FF002060"/>
      </left>
      <right style="thin">
        <color rgb="FF003366"/>
      </right>
      <top style="medium">
        <color rgb="FF002060"/>
      </top>
      <bottom style="medium">
        <color rgb="FF003366"/>
      </bottom>
      <diagonal/>
    </border>
    <border>
      <left/>
      <right style="thin">
        <color theme="4" tint="-0.249977111117893"/>
      </right>
      <top style="medium">
        <color rgb="FF002060"/>
      </top>
      <bottom/>
      <diagonal/>
    </border>
    <border>
      <left style="medium">
        <color rgb="FF002060"/>
      </left>
      <right style="thin">
        <color rgb="FF003366"/>
      </right>
      <top style="medium">
        <color rgb="FF002060"/>
      </top>
      <bottom/>
      <diagonal/>
    </border>
    <border>
      <left style="medium">
        <color rgb="FF002060"/>
      </left>
      <right style="thin">
        <color rgb="FF003366"/>
      </right>
      <top/>
      <bottom/>
      <diagonal/>
    </border>
    <border>
      <left/>
      <right style="thin">
        <color theme="4" tint="-0.249977111117893"/>
      </right>
      <top/>
      <bottom/>
      <diagonal/>
    </border>
    <border>
      <left style="medium">
        <color rgb="FF002060"/>
      </left>
      <right style="thin">
        <color rgb="FF003366"/>
      </right>
      <top/>
      <bottom style="medium">
        <color rgb="FF002060"/>
      </bottom>
      <diagonal/>
    </border>
    <border>
      <left/>
      <right style="thin">
        <color theme="4" tint="-0.249977111117893"/>
      </right>
      <top/>
      <bottom style="medium">
        <color rgb="FF002060"/>
      </bottom>
      <diagonal/>
    </border>
    <border>
      <left style="medium">
        <color rgb="FF002060"/>
      </left>
      <right/>
      <top style="medium">
        <color rgb="FF002060"/>
      </top>
      <bottom/>
      <diagonal/>
    </border>
    <border>
      <left/>
      <right style="thick">
        <color rgb="FF002060"/>
      </right>
      <top style="medium">
        <color rgb="FF002060"/>
      </top>
      <bottom style="medium">
        <color rgb="FF002060"/>
      </bottom>
      <diagonal/>
    </border>
    <border>
      <left style="thick">
        <color rgb="FF002060"/>
      </left>
      <right style="medium">
        <color rgb="FF002060"/>
      </right>
      <top style="medium">
        <color rgb="FF002060"/>
      </top>
      <bottom style="medium">
        <color rgb="FF00206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style="thin">
        <color theme="5" tint="0.39988402966399123"/>
      </left>
      <right style="thin">
        <color theme="5" tint="0.39988402966399123"/>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style="thin">
        <color theme="5" tint="0.39988402966399123"/>
      </left>
      <right style="thin">
        <color theme="5" tint="0.39988402966399123"/>
      </right>
      <top/>
      <bottom style="medium">
        <color rgb="FFC00000"/>
      </bottom>
      <diagonal/>
    </border>
    <border>
      <left/>
      <right style="medium">
        <color rgb="FFC00000"/>
      </right>
      <top/>
      <bottom style="medium">
        <color rgb="FFC00000"/>
      </bottom>
      <diagonal/>
    </border>
    <border>
      <left/>
      <right style="thin">
        <color theme="5" tint="0.39997558519241921"/>
      </right>
      <top style="medium">
        <color rgb="FFC00000"/>
      </top>
      <bottom style="medium">
        <color rgb="FFC00000"/>
      </bottom>
      <diagonal/>
    </border>
    <border>
      <left style="thin">
        <color theme="5" tint="0.39997558519241921"/>
      </left>
      <right style="thin">
        <color theme="5" tint="0.39997558519241921"/>
      </right>
      <top style="medium">
        <color rgb="FFC00000"/>
      </top>
      <bottom style="medium">
        <color rgb="FFC00000"/>
      </bottom>
      <diagonal/>
    </border>
    <border>
      <left/>
      <right style="thin">
        <color theme="5" tint="0.39997558519241921"/>
      </right>
      <top/>
      <bottom/>
      <diagonal/>
    </border>
    <border>
      <left style="thin">
        <color theme="5" tint="0.39997558519241921"/>
      </left>
      <right style="thin">
        <color theme="5" tint="0.39997558519241921"/>
      </right>
      <top/>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theme="3"/>
      </left>
      <right style="thin">
        <color theme="3"/>
      </right>
      <top style="medium">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249977111117893"/>
      </bottom>
      <diagonal/>
    </border>
    <border>
      <left/>
      <right/>
      <top/>
      <bottom style="medium">
        <color theme="4" tint="-0.249977111117893"/>
      </bottom>
      <diagonal/>
    </border>
    <border>
      <left style="thin">
        <color theme="3"/>
      </left>
      <right style="thin">
        <color theme="3"/>
      </right>
      <top/>
      <bottom style="medium">
        <color theme="4" tint="-0.249977111117893"/>
      </bottom>
      <diagonal/>
    </border>
    <border>
      <left/>
      <right style="medium">
        <color theme="4" tint="-0.499984740745262"/>
      </right>
      <top/>
      <bottom style="medium">
        <color theme="4" tint="-0.249977111117893"/>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style="medium">
        <color theme="4" tint="-0.499984740745262"/>
      </top>
      <bottom/>
      <diagonal/>
    </border>
    <border>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right style="thin">
        <color theme="4" tint="-0.499984740745262"/>
      </right>
      <top/>
      <bottom style="medium">
        <color theme="4" tint="-0.499984740745262"/>
      </bottom>
      <diagonal/>
    </border>
    <border>
      <left style="medium">
        <color theme="4" tint="-0.499984740745262"/>
      </left>
      <right/>
      <top/>
      <bottom style="medium">
        <color indexed="56"/>
      </bottom>
      <diagonal/>
    </border>
    <border>
      <left/>
      <right style="thin">
        <color theme="4" tint="-0.499984740745262"/>
      </right>
      <top/>
      <bottom style="medium">
        <color indexed="56"/>
      </bottom>
      <diagonal/>
    </border>
    <border>
      <left style="thin">
        <color theme="4" tint="-0.499984740745262"/>
      </left>
      <right style="thin">
        <color theme="4" tint="-0.499984740745262"/>
      </right>
      <top/>
      <bottom style="medium">
        <color indexed="56"/>
      </bottom>
      <diagonal/>
    </border>
    <border>
      <left/>
      <right style="medium">
        <color theme="4" tint="-0.499984740745262"/>
      </right>
      <top/>
      <bottom style="medium">
        <color indexed="56"/>
      </bottom>
      <diagonal/>
    </border>
    <border>
      <left style="medium">
        <color rgb="FF006600"/>
      </left>
      <right/>
      <top style="medium">
        <color rgb="FF006600"/>
      </top>
      <bottom/>
      <diagonal/>
    </border>
    <border>
      <left/>
      <right/>
      <top style="medium">
        <color rgb="FF006600"/>
      </top>
      <bottom/>
      <diagonal/>
    </border>
    <border>
      <left/>
      <right style="medium">
        <color rgb="FF006600"/>
      </right>
      <top style="medium">
        <color rgb="FF006600"/>
      </top>
      <bottom/>
      <diagonal/>
    </border>
    <border>
      <left style="medium">
        <color rgb="FF006600"/>
      </left>
      <right/>
      <top style="medium">
        <color rgb="FF006600"/>
      </top>
      <bottom style="medium">
        <color rgb="FF006600"/>
      </bottom>
      <diagonal/>
    </border>
    <border>
      <left/>
      <right/>
      <top style="medium">
        <color rgb="FF006600"/>
      </top>
      <bottom style="medium">
        <color rgb="FF006600"/>
      </bottom>
      <diagonal/>
    </border>
    <border>
      <left style="thin">
        <color theme="6" tint="-0.24994659260841701"/>
      </left>
      <right style="thin">
        <color theme="6" tint="-0.24994659260841701"/>
      </right>
      <top style="medium">
        <color rgb="FF006600"/>
      </top>
      <bottom style="medium">
        <color rgb="FF006600"/>
      </bottom>
      <diagonal/>
    </border>
    <border>
      <left/>
      <right style="medium">
        <color rgb="FF006600"/>
      </right>
      <top style="medium">
        <color rgb="FF006600"/>
      </top>
      <bottom style="medium">
        <color rgb="FF006600"/>
      </bottom>
      <diagonal/>
    </border>
    <border>
      <left style="medium">
        <color rgb="FF006600"/>
      </left>
      <right/>
      <top/>
      <bottom/>
      <diagonal/>
    </border>
    <border>
      <left/>
      <right style="medium">
        <color rgb="FF006600"/>
      </right>
      <top/>
      <bottom/>
      <diagonal/>
    </border>
    <border>
      <left style="medium">
        <color rgb="FF006600"/>
      </left>
      <right/>
      <top/>
      <bottom style="medium">
        <color rgb="FF009242"/>
      </bottom>
      <diagonal/>
    </border>
    <border>
      <left/>
      <right style="thin">
        <color theme="6" tint="-0.249977111117893"/>
      </right>
      <top/>
      <bottom style="medium">
        <color rgb="FF009242"/>
      </bottom>
      <diagonal/>
    </border>
    <border>
      <left style="thin">
        <color theme="6" tint="-0.249977111117893"/>
      </left>
      <right style="thin">
        <color theme="6" tint="-0.249977111117893"/>
      </right>
      <top/>
      <bottom style="medium">
        <color rgb="FF009242"/>
      </bottom>
      <diagonal/>
    </border>
    <border>
      <left/>
      <right style="medium">
        <color rgb="FF006600"/>
      </right>
      <top/>
      <bottom style="medium">
        <color rgb="FF009242"/>
      </bottom>
      <diagonal/>
    </border>
    <border>
      <left/>
      <right style="thin">
        <color theme="6" tint="-0.249977111117893"/>
      </right>
      <top style="medium">
        <color rgb="FF006600"/>
      </top>
      <bottom style="medium">
        <color rgb="FF006600"/>
      </bottom>
      <diagonal/>
    </border>
    <border>
      <left style="thin">
        <color theme="6" tint="-0.249977111117893"/>
      </left>
      <right style="thin">
        <color theme="6" tint="-0.249977111117893"/>
      </right>
      <top style="medium">
        <color rgb="FF006600"/>
      </top>
      <bottom style="medium">
        <color rgb="FF006600"/>
      </bottom>
      <diagonal/>
    </border>
    <border>
      <left/>
      <right style="thin">
        <color theme="6" tint="-0.249977111117893"/>
      </right>
      <top/>
      <bottom/>
      <diagonal/>
    </border>
    <border>
      <left style="thin">
        <color theme="6" tint="-0.249977111117893"/>
      </left>
      <right style="thin">
        <color theme="6" tint="-0.249977111117893"/>
      </right>
      <top/>
      <bottom/>
      <diagonal/>
    </border>
    <border>
      <left/>
      <right style="thin">
        <color theme="6" tint="-0.249977111117893"/>
      </right>
      <top style="medium">
        <color rgb="FF006600"/>
      </top>
      <bottom/>
      <diagonal/>
    </border>
    <border>
      <left style="thin">
        <color theme="6" tint="-0.249977111117893"/>
      </left>
      <right style="thin">
        <color theme="6" tint="-0.249977111117893"/>
      </right>
      <top style="medium">
        <color rgb="FF006600"/>
      </top>
      <bottom/>
      <diagonal/>
    </border>
    <border>
      <left/>
      <right style="thin">
        <color rgb="FF003366"/>
      </right>
      <top style="medium">
        <color rgb="FF002060"/>
      </top>
      <bottom style="medium">
        <color rgb="FF002060"/>
      </bottom>
      <diagonal/>
    </border>
    <border>
      <left/>
      <right style="thin">
        <color rgb="FF003366"/>
      </right>
      <top/>
      <bottom/>
      <diagonal/>
    </border>
    <border>
      <left style="thin">
        <color rgb="FF003366"/>
      </left>
      <right/>
      <top/>
      <bottom/>
      <diagonal/>
    </border>
    <border>
      <left/>
      <right style="thin">
        <color rgb="FF003366"/>
      </right>
      <top/>
      <bottom style="medium">
        <color rgb="FF002060"/>
      </bottom>
      <diagonal/>
    </border>
    <border>
      <left style="medium">
        <color rgb="FF003366"/>
      </left>
      <right style="medium">
        <color rgb="FF003366"/>
      </right>
      <top style="medium">
        <color rgb="FF003366"/>
      </top>
      <bottom style="medium">
        <color rgb="FF003366"/>
      </bottom>
      <diagonal/>
    </border>
    <border>
      <left/>
      <right/>
      <top style="medium">
        <color rgb="FF003366"/>
      </top>
      <bottom style="medium">
        <color rgb="FF003366"/>
      </bottom>
      <diagonal/>
    </border>
    <border>
      <left style="medium">
        <color rgb="FF003366"/>
      </left>
      <right style="thin">
        <color rgb="FF002060"/>
      </right>
      <top style="medium">
        <color rgb="FF003366"/>
      </top>
      <bottom/>
      <diagonal/>
    </border>
    <border>
      <left/>
      <right style="medium">
        <color rgb="FF003366"/>
      </right>
      <top style="medium">
        <color rgb="FF003366"/>
      </top>
      <bottom style="medium">
        <color rgb="FF003366"/>
      </bottom>
      <diagonal/>
    </border>
    <border>
      <left style="medium">
        <color rgb="FF003366"/>
      </left>
      <right style="thin">
        <color rgb="FF002060"/>
      </right>
      <top/>
      <bottom style="medium">
        <color rgb="FF003366"/>
      </bottom>
      <diagonal/>
    </border>
    <border>
      <left style="thin">
        <color rgb="FF002060"/>
      </left>
      <right style="thin">
        <color rgb="FF002060"/>
      </right>
      <top style="medium">
        <color rgb="FF002060"/>
      </top>
      <bottom style="medium">
        <color rgb="FF003366"/>
      </bottom>
      <diagonal/>
    </border>
    <border>
      <left style="medium">
        <color rgb="FF003366"/>
      </left>
      <right/>
      <top style="medium">
        <color rgb="FF003366"/>
      </top>
      <bottom style="medium">
        <color rgb="FF003366"/>
      </bottom>
      <diagonal/>
    </border>
    <border>
      <left style="thin">
        <color rgb="FF002060"/>
      </left>
      <right style="thin">
        <color rgb="FF002060"/>
      </right>
      <top style="medium">
        <color rgb="FF003366"/>
      </top>
      <bottom style="medium">
        <color rgb="FF003366"/>
      </bottom>
      <diagonal/>
    </border>
    <border>
      <left style="medium">
        <color rgb="FF003366"/>
      </left>
      <right style="thin">
        <color theme="4" tint="-0.499984740745262"/>
      </right>
      <top style="medium">
        <color rgb="FF003366"/>
      </top>
      <bottom style="medium">
        <color rgb="FF003366"/>
      </bottom>
      <diagonal/>
    </border>
    <border>
      <left style="medium">
        <color rgb="FF003366"/>
      </left>
      <right style="thin">
        <color theme="4" tint="-0.249977111117893"/>
      </right>
      <top style="medium">
        <color rgb="FF003366"/>
      </top>
      <bottom style="medium">
        <color rgb="FF003366"/>
      </bottom>
      <diagonal/>
    </border>
    <border>
      <left style="thin">
        <color theme="4" tint="-0.249977111117893"/>
      </left>
      <right style="thin">
        <color theme="4" tint="-0.249977111117893"/>
      </right>
      <top style="medium">
        <color rgb="FF003366"/>
      </top>
      <bottom style="medium">
        <color rgb="FF003366"/>
      </bottom>
      <diagonal/>
    </border>
    <border>
      <left style="medium">
        <color rgb="FF003366"/>
      </left>
      <right/>
      <top/>
      <bottom/>
      <diagonal/>
    </border>
    <border>
      <left style="thin">
        <color rgb="FF002060"/>
      </left>
      <right style="thin">
        <color rgb="FF002060"/>
      </right>
      <top/>
      <bottom/>
      <diagonal/>
    </border>
    <border>
      <left style="medium">
        <color rgb="FF003366"/>
      </left>
      <right style="thin">
        <color theme="4" tint="-0.499984740745262"/>
      </right>
      <top/>
      <bottom/>
      <diagonal/>
    </border>
    <border>
      <left style="medium">
        <color rgb="FF003366"/>
      </left>
      <right style="thin">
        <color theme="4" tint="-0.249977111117893"/>
      </right>
      <top/>
      <bottom/>
      <diagonal/>
    </border>
    <border>
      <left style="thin">
        <color theme="4" tint="-0.249977111117893"/>
      </left>
      <right style="thin">
        <color theme="4" tint="-0.249977111117893"/>
      </right>
      <top/>
      <bottom/>
      <diagonal/>
    </border>
    <border>
      <left/>
      <right style="thin">
        <color theme="4" tint="-0.499984740745262"/>
      </right>
      <top style="medium">
        <color rgb="FF003366"/>
      </top>
      <bottom style="medium">
        <color rgb="FF003366"/>
      </bottom>
      <diagonal/>
    </border>
    <border>
      <left style="thin">
        <color indexed="64"/>
      </left>
      <right/>
      <top style="thin">
        <color indexed="64"/>
      </top>
      <bottom/>
      <diagonal/>
    </border>
    <border>
      <left style="thin">
        <color theme="4" tint="-0.249977111117893"/>
      </left>
      <right style="thin">
        <color theme="4" tint="-0.249977111117893"/>
      </right>
      <top style="thin">
        <color indexed="64"/>
      </top>
      <bottom/>
      <diagonal/>
    </border>
    <border>
      <left style="medium">
        <color rgb="FF003366"/>
      </left>
      <right style="thin">
        <color theme="4" tint="-0.249977111117893"/>
      </right>
      <top style="thin">
        <color indexed="64"/>
      </top>
      <bottom/>
      <diagonal/>
    </border>
    <border>
      <left style="thin">
        <color theme="4" tint="-0.249977111117893"/>
      </left>
      <right style="thin">
        <color indexed="64"/>
      </right>
      <top style="thin">
        <color indexed="64"/>
      </top>
      <bottom/>
      <diagonal/>
    </border>
    <border>
      <left style="thin">
        <color indexed="64"/>
      </left>
      <right/>
      <top/>
      <bottom/>
      <diagonal/>
    </border>
    <border>
      <left style="thin">
        <color theme="4" tint="-0.249977111117893"/>
      </left>
      <right style="thin">
        <color indexed="64"/>
      </right>
      <top/>
      <bottom/>
      <diagonal/>
    </border>
    <border>
      <left style="thin">
        <color indexed="64"/>
      </left>
      <right/>
      <top/>
      <bottom style="thin">
        <color indexed="64"/>
      </bottom>
      <diagonal/>
    </border>
    <border>
      <left style="thin">
        <color theme="4" tint="-0.249977111117893"/>
      </left>
      <right style="thin">
        <color theme="4" tint="-0.249977111117893"/>
      </right>
      <top/>
      <bottom style="thin">
        <color indexed="64"/>
      </bottom>
      <diagonal/>
    </border>
    <border>
      <left style="medium">
        <color rgb="FF003366"/>
      </left>
      <right style="thin">
        <color theme="4" tint="-0.249977111117893"/>
      </right>
      <top/>
      <bottom style="thin">
        <color indexed="64"/>
      </bottom>
      <diagonal/>
    </border>
    <border>
      <left style="thin">
        <color theme="4" tint="-0.249977111117893"/>
      </left>
      <right style="thin">
        <color indexed="64"/>
      </right>
      <top/>
      <bottom style="thin">
        <color indexed="64"/>
      </bottom>
      <diagonal/>
    </border>
    <border>
      <left style="thin">
        <color theme="5" tint="0.39988402966399123"/>
      </left>
      <right/>
      <top/>
      <bottom/>
      <diagonal/>
    </border>
    <border>
      <left style="thick">
        <color theme="5" tint="0.39988402966399123"/>
      </left>
      <right style="thin">
        <color theme="5" tint="0.39988402966399123"/>
      </right>
      <top style="thick">
        <color theme="5" tint="0.39991454817346722"/>
      </top>
      <bottom/>
      <diagonal/>
    </border>
    <border>
      <left style="thick">
        <color theme="5" tint="0.39988402966399123"/>
      </left>
      <right style="thin">
        <color theme="5" tint="0.39988402966399123"/>
      </right>
      <top/>
      <bottom/>
      <diagonal/>
    </border>
    <border>
      <left style="thick">
        <color theme="5" tint="0.39988402966399123"/>
      </left>
      <right style="thin">
        <color theme="5" tint="0.39988402966399123"/>
      </right>
      <top/>
      <bottom style="thick">
        <color theme="5" tint="0.39991454817346722"/>
      </bottom>
      <diagonal/>
    </border>
    <border>
      <left style="thin">
        <color theme="5" tint="0.39988402966399123"/>
      </left>
      <right style="thick">
        <color theme="5" tint="0.39985351115451523"/>
      </right>
      <top style="thin">
        <color theme="5" tint="0.39988402966399123"/>
      </top>
      <bottom style="thick">
        <color theme="5" tint="0.39991454817346722"/>
      </bottom>
      <diagonal/>
    </border>
    <border>
      <left/>
      <right/>
      <top/>
      <bottom style="thick">
        <color theme="5" tint="0.39991454817346722"/>
      </bottom>
      <diagonal/>
    </border>
    <border>
      <left/>
      <right style="thin">
        <color theme="5" tint="0.39988402966399123"/>
      </right>
      <top/>
      <bottom/>
      <diagonal/>
    </border>
    <border>
      <left style="thin">
        <color theme="5" tint="0.39988402966399123"/>
      </left>
      <right style="thick">
        <color theme="5" tint="0.39985351115451523"/>
      </right>
      <top style="thick">
        <color theme="5" tint="0.39991454817346722"/>
      </top>
      <bottom/>
      <diagonal/>
    </border>
    <border>
      <left style="thin">
        <color theme="5" tint="0.39988402966399123"/>
      </left>
      <right style="thick">
        <color theme="5" tint="0.39985351115451523"/>
      </right>
      <top/>
      <bottom/>
      <diagonal/>
    </border>
    <border>
      <left style="thin">
        <color theme="5" tint="0.39988402966399123"/>
      </left>
      <right style="thick">
        <color theme="5" tint="0.39985351115451523"/>
      </right>
      <top/>
      <bottom style="thick">
        <color theme="5" tint="0.39991454817346722"/>
      </bottom>
      <diagonal/>
    </border>
    <border>
      <left style="medium">
        <color rgb="FFFCA904"/>
      </left>
      <right/>
      <top style="medium">
        <color rgb="FFFCA904"/>
      </top>
      <bottom style="medium">
        <color rgb="FFFCA904"/>
      </bottom>
      <diagonal/>
    </border>
    <border>
      <left/>
      <right/>
      <top style="medium">
        <color rgb="FFFCA904"/>
      </top>
      <bottom style="medium">
        <color rgb="FFFCA904"/>
      </bottom>
      <diagonal/>
    </border>
    <border>
      <left/>
      <right style="medium">
        <color rgb="FFFCA904"/>
      </right>
      <top style="medium">
        <color rgb="FFFCA904"/>
      </top>
      <bottom style="medium">
        <color rgb="FFFCA904"/>
      </bottom>
      <diagonal/>
    </border>
    <border>
      <left/>
      <right style="thin">
        <color rgb="FFFCA904"/>
      </right>
      <top style="medium">
        <color rgb="FFFCA904"/>
      </top>
      <bottom style="medium">
        <color rgb="FFFCA904"/>
      </bottom>
      <diagonal/>
    </border>
    <border>
      <left style="thin">
        <color rgb="FFFCA904"/>
      </left>
      <right style="thin">
        <color rgb="FFFCA904"/>
      </right>
      <top style="medium">
        <color rgb="FFFCA904"/>
      </top>
      <bottom style="medium">
        <color rgb="FFFCA904"/>
      </bottom>
      <diagonal/>
    </border>
    <border>
      <left style="medium">
        <color rgb="FFFCA904"/>
      </left>
      <right/>
      <top/>
      <bottom/>
      <diagonal/>
    </border>
    <border>
      <left/>
      <right style="thin">
        <color rgb="FFFCA904"/>
      </right>
      <top/>
      <bottom/>
      <diagonal/>
    </border>
    <border>
      <left style="thin">
        <color rgb="FFFCA904"/>
      </left>
      <right style="thin">
        <color rgb="FFFCA904"/>
      </right>
      <top/>
      <bottom/>
      <diagonal/>
    </border>
    <border>
      <left/>
      <right style="medium">
        <color rgb="FFFCA904"/>
      </right>
      <top/>
      <bottom/>
      <diagonal/>
    </border>
    <border>
      <left style="medium">
        <color rgb="FFFCA904"/>
      </left>
      <right/>
      <top/>
      <bottom style="medium">
        <color rgb="FFFCA904"/>
      </bottom>
      <diagonal/>
    </border>
    <border>
      <left/>
      <right style="thin">
        <color rgb="FFFCA904"/>
      </right>
      <top/>
      <bottom style="medium">
        <color rgb="FFFFC000"/>
      </bottom>
      <diagonal/>
    </border>
    <border>
      <left style="thin">
        <color rgb="FFFCA904"/>
      </left>
      <right style="thin">
        <color rgb="FFFCA904"/>
      </right>
      <top/>
      <bottom style="medium">
        <color rgb="FFFFC000"/>
      </bottom>
      <diagonal/>
    </border>
    <border>
      <left/>
      <right style="medium">
        <color rgb="FFFCA904"/>
      </right>
      <top/>
      <bottom style="medium">
        <color rgb="FFFCA904"/>
      </bottom>
      <diagonal/>
    </border>
    <border>
      <left style="thin">
        <color rgb="FF002060"/>
      </left>
      <right/>
      <top style="medium">
        <color rgb="FF002060"/>
      </top>
      <bottom/>
      <diagonal/>
    </border>
    <border>
      <left style="thin">
        <color rgb="FF002060"/>
      </left>
      <right/>
      <top/>
      <bottom/>
      <diagonal/>
    </border>
    <border>
      <left style="thin">
        <color rgb="FF002060"/>
      </left>
      <right/>
      <top style="thick">
        <color theme="4" tint="-0.499984740745262"/>
      </top>
      <bottom style="thick">
        <color theme="4" tint="-0.499984740745262"/>
      </bottom>
      <diagonal/>
    </border>
    <border>
      <left style="thick">
        <color rgb="FF244062"/>
      </left>
      <right/>
      <top style="thick">
        <color rgb="FF244062"/>
      </top>
      <bottom style="thick">
        <color rgb="FF244062"/>
      </bottom>
      <diagonal/>
    </border>
    <border>
      <left style="thick">
        <color rgb="FF244062"/>
      </left>
      <right/>
      <top style="thick">
        <color rgb="FF244062"/>
      </top>
      <bottom/>
      <diagonal/>
    </border>
    <border>
      <left style="thick">
        <color rgb="FF244062"/>
      </left>
      <right/>
      <top/>
      <bottom/>
      <diagonal/>
    </border>
    <border>
      <left/>
      <right style="medium">
        <color rgb="FF002060"/>
      </right>
      <top style="thick">
        <color theme="4" tint="-0.499984740745262"/>
      </top>
      <bottom/>
      <diagonal/>
    </border>
    <border>
      <left/>
      <right style="medium">
        <color rgb="FF002060"/>
      </right>
      <top/>
      <bottom style="thick">
        <color theme="4" tint="-0.499984740745262"/>
      </bottom>
      <diagonal/>
    </border>
    <border>
      <left/>
      <right style="medium">
        <color rgb="FF002060"/>
      </right>
      <top style="thick">
        <color theme="4" tint="-0.499984740745262"/>
      </top>
      <bottom style="medium">
        <color rgb="FF002060"/>
      </bottom>
      <diagonal/>
    </border>
    <border>
      <left style="medium">
        <color rgb="FF002060"/>
      </left>
      <right style="medium">
        <color rgb="FF002060"/>
      </right>
      <top style="medium">
        <color rgb="FF002060"/>
      </top>
      <bottom style="medium">
        <color rgb="FF002060"/>
      </bottom>
      <diagonal/>
    </border>
    <border>
      <left style="medium">
        <color rgb="FF002060"/>
      </left>
      <right style="medium">
        <color rgb="FF002060"/>
      </right>
      <top style="thick">
        <color theme="4" tint="-0.499984740745262"/>
      </top>
      <bottom/>
      <diagonal/>
    </border>
    <border>
      <left style="medium">
        <color rgb="FF002060"/>
      </left>
      <right style="medium">
        <color rgb="FF002060"/>
      </right>
      <top/>
      <bottom style="thick">
        <color theme="4" tint="-0.499984740745262"/>
      </bottom>
      <diagonal/>
    </border>
    <border>
      <left/>
      <right style="medium">
        <color rgb="FF002060"/>
      </right>
      <top style="thin">
        <color rgb="FF002060"/>
      </top>
      <bottom style="medium">
        <color rgb="FF002060"/>
      </bottom>
      <diagonal/>
    </border>
    <border>
      <left style="medium">
        <color rgb="FF002060"/>
      </left>
      <right/>
      <top style="medium">
        <color rgb="FF003366"/>
      </top>
      <bottom style="medium">
        <color rgb="FF002060"/>
      </bottom>
      <diagonal/>
    </border>
    <border>
      <left style="medium">
        <color rgb="FF002060"/>
      </left>
      <right style="thin">
        <color rgb="FF244062"/>
      </right>
      <top style="medium">
        <color rgb="FF002060"/>
      </top>
      <bottom/>
      <diagonal/>
    </border>
    <border>
      <left style="medium">
        <color rgb="FF002060"/>
      </left>
      <right style="thin">
        <color rgb="FF244062"/>
      </right>
      <top style="medium">
        <color rgb="FF003366"/>
      </top>
      <bottom/>
      <diagonal/>
    </border>
    <border>
      <left style="medium">
        <color rgb="FF002060"/>
      </left>
      <right style="thin">
        <color rgb="FF244062"/>
      </right>
      <top/>
      <bottom/>
      <diagonal/>
    </border>
    <border>
      <left style="medium">
        <color rgb="FF002060"/>
      </left>
      <right style="thin">
        <color rgb="FF244062"/>
      </right>
      <top style="medium">
        <color rgb="FF003366"/>
      </top>
      <bottom style="medium">
        <color rgb="FF002060"/>
      </bottom>
      <diagonal/>
    </border>
    <border>
      <left style="thin">
        <color rgb="FF244062"/>
      </left>
      <right style="thin">
        <color rgb="FF244062"/>
      </right>
      <top/>
      <bottom/>
      <diagonal/>
    </border>
    <border>
      <left style="thin">
        <color rgb="FF244062"/>
      </left>
      <right/>
      <top/>
      <bottom/>
      <diagonal/>
    </border>
    <border>
      <left style="thin">
        <color rgb="FF244062"/>
      </left>
      <right/>
      <top style="medium">
        <color rgb="FF002060"/>
      </top>
      <bottom style="medium">
        <color rgb="FF002060"/>
      </bottom>
      <diagonal/>
    </border>
    <border>
      <left style="thin">
        <color rgb="FF244062"/>
      </left>
      <right style="thin">
        <color rgb="FF244062"/>
      </right>
      <top style="medium">
        <color rgb="FF003366"/>
      </top>
      <bottom/>
      <diagonal/>
    </border>
    <border>
      <left style="thin">
        <color rgb="FF244062"/>
      </left>
      <right style="thin">
        <color rgb="FF244062"/>
      </right>
      <top style="medium">
        <color rgb="FF002060"/>
      </top>
      <bottom style="medium">
        <color rgb="FF002060"/>
      </bottom>
      <diagonal/>
    </border>
    <border>
      <left style="thin">
        <color rgb="FF003366"/>
      </left>
      <right/>
      <top style="medium">
        <color rgb="FF003366"/>
      </top>
      <bottom/>
      <diagonal/>
    </border>
    <border>
      <left style="thin">
        <color rgb="FF003366"/>
      </left>
      <right/>
      <top/>
      <bottom style="medium">
        <color rgb="FF002060"/>
      </bottom>
      <diagonal/>
    </border>
    <border>
      <left/>
      <right/>
      <top style="medium">
        <color indexed="64"/>
      </top>
      <bottom style="medium">
        <color indexed="64"/>
      </bottom>
      <diagonal/>
    </border>
    <border>
      <left style="medium">
        <color rgb="FF002060"/>
      </left>
      <right style="medium">
        <color rgb="FF003366"/>
      </right>
      <top style="medium">
        <color rgb="FF002060"/>
      </top>
      <bottom/>
      <diagonal/>
    </border>
    <border>
      <left style="medium">
        <color rgb="FF003366"/>
      </left>
      <right/>
      <top style="medium">
        <color rgb="FF002060"/>
      </top>
      <bottom/>
      <diagonal/>
    </border>
    <border>
      <left style="medium">
        <color theme="4" tint="-0.499984740745262"/>
      </left>
      <right style="medium">
        <color theme="4" tint="-0.499984740745262"/>
      </right>
      <top style="medium">
        <color rgb="FF002060"/>
      </top>
      <bottom/>
      <diagonal/>
    </border>
    <border>
      <left style="medium">
        <color theme="4" tint="-0.499984740745262"/>
      </left>
      <right style="medium">
        <color theme="4" tint="-0.499984740745262"/>
      </right>
      <top/>
      <bottom style="medium">
        <color rgb="FF002060"/>
      </bottom>
      <diagonal/>
    </border>
    <border>
      <left style="medium">
        <color theme="4" tint="-0.499984740745262"/>
      </left>
      <right style="thin">
        <color theme="4" tint="-0.499984740745262"/>
      </right>
      <top style="thin">
        <color theme="4" tint="-0.499984740745262"/>
      </top>
      <bottom style="medium">
        <color rgb="FF002060"/>
      </bottom>
      <diagonal/>
    </border>
    <border>
      <left style="thin">
        <color theme="4" tint="-0.499984740745262"/>
      </left>
      <right style="thin">
        <color theme="4" tint="-0.499984740745262"/>
      </right>
      <top style="thin">
        <color theme="4" tint="-0.499984740745262"/>
      </top>
      <bottom style="medium">
        <color rgb="FF002060"/>
      </bottom>
      <diagonal/>
    </border>
    <border>
      <left/>
      <right style="thin">
        <color theme="4" tint="-0.499984740745262"/>
      </right>
      <top style="thin">
        <color theme="4" tint="-0.499984740745262"/>
      </top>
      <bottom style="medium">
        <color rgb="FF002060"/>
      </bottom>
      <diagonal/>
    </border>
    <border>
      <left style="thin">
        <color theme="4" tint="-0.499984740745262"/>
      </left>
      <right style="medium">
        <color rgb="FF002060"/>
      </right>
      <top style="thin">
        <color theme="4" tint="-0.499984740745262"/>
      </top>
      <bottom style="medium">
        <color rgb="FF002060"/>
      </bottom>
      <diagonal/>
    </border>
    <border>
      <left style="thin">
        <color theme="4" tint="-0.499984740745262"/>
      </left>
      <right style="medium">
        <color rgb="FF002060"/>
      </right>
      <top/>
      <bottom/>
      <diagonal/>
    </border>
    <border>
      <left/>
      <right style="thin">
        <color theme="4" tint="-0.499984740745262"/>
      </right>
      <top/>
      <bottom style="medium">
        <color rgb="FF003366"/>
      </bottom>
      <diagonal/>
    </border>
    <border>
      <left style="thin">
        <color theme="4" tint="-0.499984740745262"/>
      </left>
      <right style="medium">
        <color rgb="FF002060"/>
      </right>
      <top/>
      <bottom style="medium">
        <color rgb="FF003366"/>
      </bottom>
      <diagonal/>
    </border>
    <border>
      <left style="medium">
        <color theme="4" tint="-0.499984740745262"/>
      </left>
      <right/>
      <top style="medium">
        <color theme="4" tint="-0.499984740745262"/>
      </top>
      <bottom style="thin">
        <color theme="4" tint="-0.499984740745262"/>
      </bottom>
      <diagonal/>
    </border>
    <border>
      <left/>
      <right/>
      <top style="medium">
        <color theme="4" tint="-0.499984740745262"/>
      </top>
      <bottom style="thin">
        <color theme="4" tint="-0.499984740745262"/>
      </bottom>
      <diagonal/>
    </border>
    <border>
      <left/>
      <right style="medium">
        <color rgb="FF002060"/>
      </right>
      <top style="medium">
        <color theme="4" tint="-0.499984740745262"/>
      </top>
      <bottom style="thin">
        <color theme="4" tint="-0.499984740745262"/>
      </bottom>
      <diagonal/>
    </border>
    <border>
      <left style="medium">
        <color rgb="FF002060"/>
      </left>
      <right style="medium">
        <color theme="4" tint="-0.499984740745262"/>
      </right>
      <top style="medium">
        <color rgb="FF002060"/>
      </top>
      <bottom/>
      <diagonal/>
    </border>
    <border>
      <left style="medium">
        <color rgb="FF002060"/>
      </left>
      <right style="medium">
        <color theme="4" tint="-0.499984740745262"/>
      </right>
      <top/>
      <bottom style="medium">
        <color rgb="FF002060"/>
      </bottom>
      <diagonal/>
    </border>
    <border>
      <left style="medium">
        <color rgb="FF002060"/>
      </left>
      <right style="medium">
        <color theme="4" tint="-0.499984740745262"/>
      </right>
      <top/>
      <bottom/>
      <diagonal/>
    </border>
    <border>
      <left style="medium">
        <color rgb="FF002060"/>
      </left>
      <right/>
      <top/>
      <bottom style="medium">
        <color rgb="FF003366"/>
      </bottom>
      <diagonal/>
    </border>
    <border>
      <left style="thin">
        <color theme="4" tint="-0.499984740745262"/>
      </left>
      <right/>
      <top style="medium">
        <color rgb="FF002060"/>
      </top>
      <bottom style="medium">
        <color theme="4" tint="-0.499984740745262"/>
      </bottom>
      <diagonal/>
    </border>
    <border>
      <left style="thin">
        <color rgb="FF244062"/>
      </left>
      <right style="medium">
        <color rgb="FF002060"/>
      </right>
      <top style="medium">
        <color rgb="FF002060"/>
      </top>
      <bottom style="medium">
        <color rgb="FF244062"/>
      </bottom>
      <diagonal/>
    </border>
    <border>
      <left/>
      <right style="thick">
        <color rgb="FF244062"/>
      </right>
      <top style="thick">
        <color rgb="FF244062"/>
      </top>
      <bottom style="thick">
        <color rgb="FF244062"/>
      </bottom>
      <diagonal/>
    </border>
    <border>
      <left/>
      <right/>
      <top style="medium">
        <color rgb="FF002060"/>
      </top>
      <bottom style="thick">
        <color rgb="FF244062"/>
      </bottom>
      <diagonal/>
    </border>
    <border>
      <left/>
      <right style="thin">
        <color rgb="FF244062"/>
      </right>
      <top style="medium">
        <color rgb="FF002060"/>
      </top>
      <bottom/>
      <diagonal/>
    </border>
    <border>
      <left style="thin">
        <color rgb="FF244062"/>
      </left>
      <right/>
      <top style="medium">
        <color rgb="FF002060"/>
      </top>
      <bottom/>
      <diagonal/>
    </border>
    <border>
      <left style="thin">
        <color theme="4" tint="-0.499984740745262"/>
      </left>
      <right/>
      <top style="medium">
        <color rgb="FF002060"/>
      </top>
      <bottom/>
      <diagonal/>
    </border>
    <border>
      <left style="thin">
        <color rgb="FF244062"/>
      </left>
      <right style="medium">
        <color rgb="FF002060"/>
      </right>
      <top style="medium">
        <color rgb="FF002060"/>
      </top>
      <bottom/>
      <diagonal/>
    </border>
    <border>
      <left style="thin">
        <color rgb="FF244062"/>
      </left>
      <right style="medium">
        <color rgb="FF002060"/>
      </right>
      <top/>
      <bottom/>
      <diagonal/>
    </border>
    <border>
      <left style="medium">
        <color rgb="FF002060"/>
      </left>
      <right/>
      <top style="medium">
        <color rgb="FF003366"/>
      </top>
      <bottom/>
      <diagonal/>
    </border>
    <border>
      <left style="thin">
        <color rgb="FF244062"/>
      </left>
      <right/>
      <top style="medium">
        <color rgb="FF003366"/>
      </top>
      <bottom/>
      <diagonal/>
    </border>
    <border>
      <left style="thin">
        <color rgb="FF244062"/>
      </left>
      <right style="medium">
        <color rgb="FF002060"/>
      </right>
      <top style="medium">
        <color rgb="FF003366"/>
      </top>
      <bottom/>
      <diagonal/>
    </border>
    <border>
      <left style="thin">
        <color rgb="FF244062"/>
      </left>
      <right style="medium">
        <color rgb="FF002060"/>
      </right>
      <top style="medium">
        <color rgb="FF002060"/>
      </top>
      <bottom style="medium">
        <color rgb="FF002060"/>
      </bottom>
      <diagonal/>
    </border>
    <border>
      <left/>
      <right style="medium">
        <color rgb="FF002060"/>
      </right>
      <top style="medium">
        <color rgb="FF003366"/>
      </top>
      <bottom/>
      <diagonal/>
    </border>
  </borders>
  <cellStyleXfs count="9">
    <xf numFmtId="0" fontId="0" fillId="0" borderId="0"/>
    <xf numFmtId="180" fontId="7"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184" fontId="7" fillId="0" borderId="0" applyFont="0" applyFill="0" applyBorder="0" applyAlignment="0" applyProtection="0"/>
    <xf numFmtId="0" fontId="19" fillId="0" borderId="0"/>
    <xf numFmtId="0" fontId="7" fillId="0" borderId="0"/>
    <xf numFmtId="0" fontId="7" fillId="0" borderId="0"/>
    <xf numFmtId="0" fontId="19" fillId="0" borderId="0"/>
  </cellStyleXfs>
  <cellXfs count="914">
    <xf numFmtId="0" fontId="0" fillId="0" borderId="0" xfId="0"/>
    <xf numFmtId="0" fontId="20" fillId="3" borderId="1" xfId="0" applyFont="1" applyFill="1" applyBorder="1" applyAlignment="1">
      <alignment vertical="center"/>
    </xf>
    <xf numFmtId="0" fontId="21" fillId="3" borderId="2" xfId="0" applyFont="1" applyFill="1" applyBorder="1" applyAlignment="1">
      <alignment vertical="center"/>
    </xf>
    <xf numFmtId="0" fontId="22" fillId="3" borderId="3" xfId="0" applyFont="1" applyFill="1" applyBorder="1" applyAlignment="1">
      <alignment horizontal="right" vertical="center"/>
    </xf>
    <xf numFmtId="0" fontId="1"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6" xfId="0" applyFont="1" applyFill="1" applyBorder="1" applyAlignment="1">
      <alignment horizontal="center" vertical="center"/>
    </xf>
    <xf numFmtId="0" fontId="23" fillId="0" borderId="7" xfId="0" applyFont="1" applyFill="1" applyBorder="1" applyAlignment="1">
      <alignment horizontal="left" vertical="center" indent="1"/>
    </xf>
    <xf numFmtId="164" fontId="4" fillId="0" borderId="7" xfId="0" applyNumberFormat="1" applyFont="1" applyFill="1" applyBorder="1" applyAlignment="1">
      <alignment horizontal="right" vertical="center" indent="1"/>
    </xf>
    <xf numFmtId="164" fontId="4" fillId="4" borderId="8" xfId="0" applyNumberFormat="1" applyFont="1" applyFill="1" applyBorder="1" applyAlignment="1">
      <alignment horizontal="right" vertical="center" indent="1"/>
    </xf>
    <xf numFmtId="165" fontId="5" fillId="0" borderId="9" xfId="0" applyNumberFormat="1" applyFont="1" applyFill="1" applyBorder="1" applyAlignment="1">
      <alignment horizontal="right" vertical="center" indent="1"/>
    </xf>
    <xf numFmtId="0" fontId="24" fillId="0" borderId="7" xfId="0" applyFont="1" applyFill="1" applyBorder="1" applyAlignment="1">
      <alignment horizontal="left" vertical="center" indent="2"/>
    </xf>
    <xf numFmtId="164" fontId="6" fillId="0" borderId="7" xfId="0" applyNumberFormat="1" applyFont="1" applyFill="1" applyBorder="1" applyAlignment="1">
      <alignment horizontal="right" vertical="center" indent="1"/>
    </xf>
    <xf numFmtId="164" fontId="6" fillId="4" borderId="8" xfId="0" applyNumberFormat="1" applyFont="1" applyFill="1" applyBorder="1" applyAlignment="1">
      <alignment horizontal="right" vertical="center" indent="1"/>
    </xf>
    <xf numFmtId="166" fontId="6" fillId="0" borderId="9" xfId="3" applyNumberFormat="1" applyFont="1" applyFill="1" applyBorder="1" applyAlignment="1">
      <alignment horizontal="right" vertical="center" indent="1"/>
    </xf>
    <xf numFmtId="167" fontId="6" fillId="0" borderId="7" xfId="3" applyNumberFormat="1" applyFont="1" applyFill="1" applyBorder="1" applyAlignment="1">
      <alignment horizontal="right" vertical="center" indent="1"/>
    </xf>
    <xf numFmtId="167" fontId="6" fillId="4" borderId="8" xfId="3" applyNumberFormat="1" applyFont="1" applyFill="1" applyBorder="1" applyAlignment="1">
      <alignment horizontal="right" vertical="center" indent="1"/>
    </xf>
    <xf numFmtId="165" fontId="6" fillId="0" borderId="9" xfId="3" applyNumberFormat="1" applyFont="1" applyFill="1" applyBorder="1" applyAlignment="1">
      <alignment horizontal="right" vertical="center" indent="1"/>
    </xf>
    <xf numFmtId="0" fontId="23" fillId="0" borderId="10" xfId="0" applyFont="1" applyFill="1" applyBorder="1" applyAlignment="1">
      <alignment horizontal="left" vertical="center" wrapText="1" indent="1"/>
    </xf>
    <xf numFmtId="0" fontId="25" fillId="0" borderId="7" xfId="0" applyFont="1" applyFill="1" applyBorder="1" applyAlignment="1">
      <alignment horizontal="left" vertical="center" indent="2"/>
    </xf>
    <xf numFmtId="164" fontId="8" fillId="0" borderId="7" xfId="0" applyNumberFormat="1" applyFont="1" applyFill="1" applyBorder="1" applyAlignment="1">
      <alignment horizontal="right" vertical="center" indent="1"/>
    </xf>
    <xf numFmtId="164" fontId="8" fillId="4" borderId="8" xfId="0" applyNumberFormat="1" applyFont="1" applyFill="1" applyBorder="1" applyAlignment="1">
      <alignment horizontal="right" vertical="center" indent="1"/>
    </xf>
    <xf numFmtId="165" fontId="5" fillId="0" borderId="9" xfId="3" applyNumberFormat="1" applyFont="1" applyFill="1" applyBorder="1" applyAlignment="1">
      <alignment horizontal="right" vertical="center" indent="1"/>
    </xf>
    <xf numFmtId="0" fontId="25" fillId="0" borderId="12" xfId="0" applyFont="1" applyFill="1" applyBorder="1" applyAlignment="1">
      <alignment horizontal="left" vertical="center" indent="2"/>
    </xf>
    <xf numFmtId="164" fontId="8" fillId="0" borderId="12" xfId="0" applyNumberFormat="1" applyFont="1" applyFill="1" applyBorder="1" applyAlignment="1">
      <alignment horizontal="right" vertical="center" indent="1"/>
    </xf>
    <xf numFmtId="164" fontId="8" fillId="4" borderId="13" xfId="0" applyNumberFormat="1" applyFont="1" applyFill="1" applyBorder="1" applyAlignment="1">
      <alignment horizontal="right" vertical="center" indent="1"/>
    </xf>
    <xf numFmtId="165" fontId="6" fillId="0" borderId="14" xfId="3" applyNumberFormat="1" applyFont="1" applyFill="1" applyBorder="1" applyAlignment="1">
      <alignment horizontal="right" vertical="center" indent="1"/>
    </xf>
    <xf numFmtId="0" fontId="23" fillId="0" borderId="10" xfId="0" applyFont="1" applyFill="1" applyBorder="1" applyAlignment="1">
      <alignment horizontal="left" vertical="center" indent="1"/>
    </xf>
    <xf numFmtId="164" fontId="4" fillId="0" borderId="16" xfId="0" applyNumberFormat="1" applyFont="1" applyFill="1" applyBorder="1" applyAlignment="1">
      <alignment vertical="center"/>
    </xf>
    <xf numFmtId="165" fontId="9" fillId="0" borderId="9" xfId="3" applyNumberFormat="1" applyFont="1" applyFill="1" applyBorder="1" applyAlignment="1">
      <alignment horizontal="right" vertical="center" indent="1"/>
    </xf>
    <xf numFmtId="164" fontId="10" fillId="0" borderId="0" xfId="0" applyNumberFormat="1" applyFont="1" applyFill="1" applyBorder="1" applyAlignment="1">
      <alignment vertical="center"/>
    </xf>
    <xf numFmtId="164" fontId="10" fillId="4" borderId="8" xfId="0" applyNumberFormat="1" applyFont="1" applyFill="1" applyBorder="1" applyAlignment="1">
      <alignment vertical="center"/>
    </xf>
    <xf numFmtId="164" fontId="4" fillId="4" borderId="17" xfId="0" applyNumberFormat="1" applyFont="1" applyFill="1" applyBorder="1" applyAlignment="1">
      <alignment vertical="center"/>
    </xf>
    <xf numFmtId="0" fontId="27" fillId="0" borderId="7" xfId="0" applyFont="1" applyFill="1" applyBorder="1" applyAlignment="1">
      <alignment horizontal="left" vertical="center" indent="1"/>
    </xf>
    <xf numFmtId="164" fontId="8" fillId="0" borderId="0" xfId="0" applyNumberFormat="1" applyFont="1" applyFill="1" applyBorder="1" applyAlignment="1">
      <alignment vertical="center"/>
    </xf>
    <xf numFmtId="169" fontId="1" fillId="0" borderId="0" xfId="0" applyNumberFormat="1" applyFont="1" applyFill="1" applyBorder="1" applyAlignment="1">
      <alignment horizontal="center" vertical="center"/>
    </xf>
    <xf numFmtId="164" fontId="8" fillId="4" borderId="19" xfId="0" applyNumberFormat="1" applyFont="1" applyFill="1" applyBorder="1" applyAlignment="1">
      <alignment vertical="center"/>
    </xf>
    <xf numFmtId="164" fontId="4" fillId="0" borderId="0" xfId="0" applyNumberFormat="1" applyFont="1" applyFill="1" applyBorder="1" applyAlignment="1">
      <alignment vertical="center"/>
    </xf>
    <xf numFmtId="164" fontId="2" fillId="0" borderId="16" xfId="0" applyNumberFormat="1" applyFont="1" applyFill="1" applyBorder="1" applyAlignment="1">
      <alignment vertical="center"/>
    </xf>
    <xf numFmtId="0" fontId="1" fillId="0" borderId="0" xfId="0" applyFont="1"/>
    <xf numFmtId="0" fontId="1" fillId="0" borderId="0" xfId="0" applyFont="1" applyFill="1" applyBorder="1"/>
    <xf numFmtId="172" fontId="1" fillId="0" borderId="0" xfId="3" applyNumberFormat="1" applyFont="1" applyFill="1" applyBorder="1"/>
    <xf numFmtId="0" fontId="4" fillId="0" borderId="22" xfId="0" applyFont="1" applyFill="1" applyBorder="1" applyAlignment="1">
      <alignment horizontal="right" vertical="center" indent="1"/>
    </xf>
    <xf numFmtId="0" fontId="4" fillId="4" borderId="5" xfId="0" applyFont="1" applyFill="1" applyBorder="1" applyAlignment="1">
      <alignment horizontal="right" vertical="center" indent="1"/>
    </xf>
    <xf numFmtId="0" fontId="4" fillId="0" borderId="6" xfId="0" applyFont="1" applyFill="1" applyBorder="1" applyAlignment="1">
      <alignment horizontal="right" vertical="center" indent="1"/>
    </xf>
    <xf numFmtId="164" fontId="4" fillId="4" borderId="8" xfId="0" applyNumberFormat="1" applyFont="1" applyFill="1" applyBorder="1" applyAlignment="1">
      <alignment vertical="center"/>
    </xf>
    <xf numFmtId="165" fontId="4" fillId="0" borderId="9" xfId="0" applyNumberFormat="1" applyFont="1" applyFill="1" applyBorder="1" applyAlignment="1">
      <alignment horizontal="right" vertical="center"/>
    </xf>
    <xf numFmtId="0" fontId="30" fillId="0" borderId="7" xfId="0" applyFont="1" applyFill="1" applyBorder="1" applyAlignment="1">
      <alignment horizontal="left" vertical="center" indent="2"/>
    </xf>
    <xf numFmtId="167" fontId="9" fillId="0" borderId="0" xfId="3" applyNumberFormat="1" applyFont="1" applyFill="1" applyBorder="1" applyAlignment="1">
      <alignment horizontal="right" vertical="center"/>
    </xf>
    <xf numFmtId="167" fontId="9" fillId="4" borderId="8" xfId="3" applyNumberFormat="1" applyFont="1" applyFill="1" applyBorder="1" applyAlignment="1">
      <alignment horizontal="right" vertical="center"/>
    </xf>
    <xf numFmtId="0" fontId="31" fillId="0" borderId="7" xfId="0" applyFont="1" applyFill="1" applyBorder="1" applyAlignment="1">
      <alignment horizontal="left" vertical="center" indent="1"/>
    </xf>
    <xf numFmtId="164" fontId="8" fillId="4" borderId="8" xfId="0" applyNumberFormat="1" applyFont="1" applyFill="1" applyBorder="1" applyAlignment="1">
      <alignment vertical="center"/>
    </xf>
    <xf numFmtId="165" fontId="8" fillId="0" borderId="9" xfId="0" applyNumberFormat="1" applyFont="1" applyFill="1" applyBorder="1" applyAlignment="1">
      <alignment horizontal="right" vertical="center"/>
    </xf>
    <xf numFmtId="168" fontId="32" fillId="0" borderId="7" xfId="0" applyNumberFormat="1" applyFont="1" applyFill="1" applyBorder="1" applyAlignment="1">
      <alignment horizontal="left" vertical="center" indent="2"/>
    </xf>
    <xf numFmtId="165" fontId="10" fillId="0" borderId="9" xfId="0" applyNumberFormat="1" applyFont="1" applyFill="1" applyBorder="1" applyAlignment="1">
      <alignment horizontal="right" vertical="center"/>
    </xf>
    <xf numFmtId="0" fontId="30" fillId="0" borderId="12" xfId="0" applyFont="1" applyFill="1" applyBorder="1" applyAlignment="1">
      <alignment horizontal="left" vertical="center" indent="2"/>
    </xf>
    <xf numFmtId="167" fontId="9" fillId="0" borderId="15" xfId="3" applyNumberFormat="1" applyFont="1" applyFill="1" applyBorder="1" applyAlignment="1">
      <alignment horizontal="right" vertical="center"/>
    </xf>
    <xf numFmtId="167" fontId="9" fillId="4" borderId="13" xfId="3" applyNumberFormat="1" applyFont="1" applyFill="1" applyBorder="1" applyAlignment="1">
      <alignment horizontal="right" vertical="center"/>
    </xf>
    <xf numFmtId="165" fontId="9" fillId="0" borderId="14" xfId="3" applyNumberFormat="1" applyFont="1" applyFill="1" applyBorder="1" applyAlignment="1">
      <alignment horizontal="right" vertical="center" indent="1"/>
    </xf>
    <xf numFmtId="0" fontId="31" fillId="0" borderId="7" xfId="0" applyFont="1" applyFill="1" applyBorder="1" applyAlignment="1">
      <alignment horizontal="left" vertical="center" indent="2"/>
    </xf>
    <xf numFmtId="164" fontId="8" fillId="0" borderId="10" xfId="0" applyNumberFormat="1" applyFont="1" applyFill="1" applyBorder="1" applyAlignment="1">
      <alignment horizontal="left" vertical="center"/>
    </xf>
    <xf numFmtId="170" fontId="4" fillId="0" borderId="16" xfId="0" applyNumberFormat="1" applyFont="1" applyFill="1" applyBorder="1" applyAlignment="1">
      <alignment horizontal="center" vertical="center"/>
    </xf>
    <xf numFmtId="0" fontId="34" fillId="0" borderId="7" xfId="0" applyFont="1" applyFill="1" applyBorder="1" applyAlignment="1">
      <alignment horizontal="left" vertical="center" indent="2"/>
    </xf>
    <xf numFmtId="174" fontId="8" fillId="2" borderId="0" xfId="0" applyNumberFormat="1" applyFont="1" applyFill="1" applyBorder="1"/>
    <xf numFmtId="174" fontId="8" fillId="5" borderId="9" xfId="0" applyNumberFormat="1" applyFont="1" applyFill="1" applyBorder="1"/>
    <xf numFmtId="0" fontId="34" fillId="0" borderId="12" xfId="0" applyFont="1" applyFill="1" applyBorder="1" applyAlignment="1">
      <alignment horizontal="left" vertical="center" indent="2"/>
    </xf>
    <xf numFmtId="174" fontId="8" fillId="2" borderId="15" xfId="0" applyNumberFormat="1" applyFont="1" applyFill="1" applyBorder="1"/>
    <xf numFmtId="174" fontId="8" fillId="5" borderId="14" xfId="0" applyNumberFormat="1" applyFont="1" applyFill="1" applyBorder="1"/>
    <xf numFmtId="0" fontId="35" fillId="0" borderId="10" xfId="0" applyFont="1" applyFill="1" applyBorder="1" applyAlignment="1">
      <alignment horizontal="left" vertical="center" indent="1"/>
    </xf>
    <xf numFmtId="174" fontId="4" fillId="2" borderId="16" xfId="0" applyNumberFormat="1" applyFont="1" applyFill="1" applyBorder="1"/>
    <xf numFmtId="174" fontId="4" fillId="5" borderId="11" xfId="0" applyNumberFormat="1" applyFont="1" applyFill="1" applyBorder="1"/>
    <xf numFmtId="0" fontId="8" fillId="0" borderId="10" xfId="0" applyFont="1" applyFill="1" applyBorder="1" applyAlignment="1">
      <alignment horizontal="left" vertical="center"/>
    </xf>
    <xf numFmtId="164" fontId="8" fillId="4" borderId="25" xfId="0" applyNumberFormat="1" applyFont="1" applyFill="1" applyBorder="1" applyAlignment="1">
      <alignment vertical="center"/>
    </xf>
    <xf numFmtId="164" fontId="4" fillId="4" borderId="21" xfId="0" applyNumberFormat="1" applyFont="1" applyFill="1" applyBorder="1" applyAlignment="1">
      <alignment vertical="center"/>
    </xf>
    <xf numFmtId="0" fontId="23" fillId="6" borderId="10" xfId="0" applyFont="1" applyFill="1" applyBorder="1" applyAlignment="1">
      <alignment vertical="center"/>
    </xf>
    <xf numFmtId="164" fontId="4" fillId="6" borderId="16" xfId="0" applyNumberFormat="1" applyFont="1" applyFill="1" applyBorder="1" applyAlignment="1">
      <alignment vertical="center"/>
    </xf>
    <xf numFmtId="164" fontId="4" fillId="6" borderId="21" xfId="0" applyNumberFormat="1" applyFont="1" applyFill="1" applyBorder="1" applyAlignment="1">
      <alignment vertical="center"/>
    </xf>
    <xf numFmtId="0" fontId="33" fillId="6" borderId="10" xfId="0" applyFont="1" applyFill="1" applyBorder="1" applyAlignment="1">
      <alignment vertical="center"/>
    </xf>
    <xf numFmtId="164" fontId="2" fillId="6" borderId="16" xfId="0" applyNumberFormat="1" applyFont="1" applyFill="1" applyBorder="1" applyAlignment="1">
      <alignment vertical="center"/>
    </xf>
    <xf numFmtId="164" fontId="2" fillId="6" borderId="21" xfId="0" applyNumberFormat="1" applyFont="1" applyFill="1" applyBorder="1" applyAlignment="1">
      <alignment vertical="center"/>
    </xf>
    <xf numFmtId="165" fontId="12" fillId="0" borderId="11" xfId="0" applyNumberFormat="1" applyFont="1" applyFill="1" applyBorder="1" applyAlignment="1">
      <alignment horizontal="right" vertical="center" indent="1"/>
    </xf>
    <xf numFmtId="0" fontId="1" fillId="0" borderId="0" xfId="0" applyFont="1" applyAlignment="1">
      <alignment vertical="center"/>
    </xf>
    <xf numFmtId="0" fontId="23" fillId="8" borderId="27" xfId="0" applyFont="1" applyFill="1" applyBorder="1" applyAlignment="1">
      <alignment horizontal="left" vertical="center" indent="1"/>
    </xf>
    <xf numFmtId="164" fontId="8" fillId="8" borderId="28" xfId="0" applyNumberFormat="1" applyFont="1" applyFill="1" applyBorder="1" applyAlignment="1">
      <alignment horizontal="right" vertical="center" indent="1"/>
    </xf>
    <xf numFmtId="164" fontId="4" fillId="4" borderId="29" xfId="0" applyNumberFormat="1" applyFont="1" applyFill="1" applyBorder="1" applyAlignment="1">
      <alignment horizontal="right" vertical="center" indent="1"/>
    </xf>
    <xf numFmtId="0" fontId="36" fillId="8" borderId="7" xfId="0" applyFont="1" applyFill="1" applyBorder="1" applyAlignment="1">
      <alignment horizontal="left" vertical="center" indent="2"/>
    </xf>
    <xf numFmtId="164" fontId="6" fillId="8" borderId="0" xfId="0" applyNumberFormat="1" applyFont="1" applyFill="1" applyBorder="1" applyAlignment="1">
      <alignment horizontal="right" vertical="center" indent="1"/>
    </xf>
    <xf numFmtId="164" fontId="5" fillId="4" borderId="25" xfId="0" applyNumberFormat="1" applyFont="1" applyFill="1" applyBorder="1" applyAlignment="1">
      <alignment horizontal="right" vertical="center" indent="1"/>
    </xf>
    <xf numFmtId="0" fontId="23" fillId="8" borderId="30" xfId="0" applyFont="1" applyFill="1" applyBorder="1" applyAlignment="1">
      <alignment horizontal="left" vertical="center" indent="1"/>
    </xf>
    <xf numFmtId="164" fontId="8" fillId="8" borderId="31" xfId="0" applyNumberFormat="1" applyFont="1" applyFill="1" applyBorder="1" applyAlignment="1">
      <alignment horizontal="right" vertical="center" indent="1"/>
    </xf>
    <xf numFmtId="164" fontId="4" fillId="4" borderId="32" xfId="0" applyNumberFormat="1" applyFont="1" applyFill="1" applyBorder="1" applyAlignment="1">
      <alignment horizontal="right" vertical="center" indent="1"/>
    </xf>
    <xf numFmtId="0" fontId="23" fillId="8" borderId="7" xfId="0" applyFont="1" applyFill="1" applyBorder="1" applyAlignment="1">
      <alignment horizontal="left" vertical="center" indent="1"/>
    </xf>
    <xf numFmtId="164" fontId="8" fillId="8" borderId="0" xfId="0" applyNumberFormat="1" applyFont="1" applyFill="1" applyBorder="1" applyAlignment="1">
      <alignment horizontal="right" vertical="center" indent="1"/>
    </xf>
    <xf numFmtId="164" fontId="4" fillId="4" borderId="25" xfId="0" applyNumberFormat="1" applyFont="1" applyFill="1" applyBorder="1" applyAlignment="1">
      <alignment horizontal="right" vertical="center" indent="1"/>
    </xf>
    <xf numFmtId="0" fontId="33" fillId="8" borderId="10" xfId="0" applyFont="1" applyFill="1" applyBorder="1" applyAlignment="1">
      <alignment horizontal="left" vertical="center" indent="1"/>
    </xf>
    <xf numFmtId="164" fontId="15" fillId="8" borderId="16" xfId="0" applyNumberFormat="1" applyFont="1" applyFill="1" applyBorder="1" applyAlignment="1">
      <alignment horizontal="right" vertical="center" indent="1"/>
    </xf>
    <xf numFmtId="164" fontId="2" fillId="4" borderId="21" xfId="0" applyNumberFormat="1" applyFont="1" applyFill="1" applyBorder="1" applyAlignment="1">
      <alignment horizontal="right" vertical="center" indent="1"/>
    </xf>
    <xf numFmtId="0" fontId="37" fillId="9" borderId="33" xfId="0" applyFont="1" applyFill="1" applyBorder="1" applyAlignment="1">
      <alignment vertical="center"/>
    </xf>
    <xf numFmtId="0" fontId="4" fillId="0" borderId="35" xfId="0" applyFont="1" applyFill="1" applyBorder="1" applyAlignment="1">
      <alignment horizontal="left" vertical="center" indent="1"/>
    </xf>
    <xf numFmtId="164" fontId="4" fillId="7" borderId="36" xfId="0" applyNumberFormat="1" applyFont="1" applyFill="1" applyBorder="1" applyAlignment="1">
      <alignment vertical="center"/>
    </xf>
    <xf numFmtId="0" fontId="6" fillId="0" borderId="35" xfId="0" applyFont="1" applyFill="1" applyBorder="1" applyAlignment="1">
      <alignment horizontal="left" vertical="center" indent="2"/>
    </xf>
    <xf numFmtId="172" fontId="6" fillId="0" borderId="0" xfId="3" applyNumberFormat="1" applyFont="1" applyFill="1" applyBorder="1" applyAlignment="1">
      <alignment horizontal="right" vertical="center" indent="1"/>
    </xf>
    <xf numFmtId="172" fontId="6" fillId="7" borderId="36" xfId="3" applyNumberFormat="1" applyFont="1" applyFill="1" applyBorder="1" applyAlignment="1">
      <alignment horizontal="right" vertical="center" indent="1"/>
    </xf>
    <xf numFmtId="0" fontId="21" fillId="9" borderId="34" xfId="0" applyFont="1" applyFill="1" applyBorder="1" applyAlignment="1">
      <alignment vertical="center"/>
    </xf>
    <xf numFmtId="0" fontId="38" fillId="9" borderId="34" xfId="0" applyFont="1" applyFill="1" applyBorder="1" applyAlignment="1">
      <alignment horizontal="center" vertical="center"/>
    </xf>
    <xf numFmtId="0" fontId="12" fillId="0" borderId="39" xfId="0" applyFont="1" applyFill="1" applyBorder="1" applyAlignment="1">
      <alignment horizontal="center" vertical="center"/>
    </xf>
    <xf numFmtId="0" fontId="12" fillId="7" borderId="40" xfId="0" applyFont="1" applyFill="1" applyBorder="1" applyAlignment="1">
      <alignment horizontal="center" vertical="center"/>
    </xf>
    <xf numFmtId="0" fontId="16" fillId="0" borderId="41" xfId="0" applyFont="1" applyFill="1" applyBorder="1" applyAlignment="1">
      <alignment horizontal="center" vertical="center"/>
    </xf>
    <xf numFmtId="164" fontId="4" fillId="0" borderId="42" xfId="0" applyNumberFormat="1" applyFont="1" applyFill="1" applyBorder="1" applyAlignment="1">
      <alignment vertical="center"/>
    </xf>
    <xf numFmtId="164" fontId="4" fillId="7" borderId="43" xfId="0" applyNumberFormat="1" applyFont="1" applyFill="1" applyBorder="1" applyAlignment="1">
      <alignment vertical="center"/>
    </xf>
    <xf numFmtId="165" fontId="16" fillId="0" borderId="44" xfId="0" applyNumberFormat="1" applyFont="1" applyFill="1" applyBorder="1" applyAlignment="1">
      <alignment horizontal="center" vertical="center"/>
    </xf>
    <xf numFmtId="164" fontId="4" fillId="0" borderId="45" xfId="0" applyNumberFormat="1" applyFont="1" applyFill="1" applyBorder="1" applyAlignment="1">
      <alignment vertical="center"/>
    </xf>
    <xf numFmtId="164" fontId="4" fillId="0" borderId="46" xfId="0" applyNumberFormat="1" applyFont="1" applyFill="1" applyBorder="1" applyAlignment="1">
      <alignment vertical="center"/>
    </xf>
    <xf numFmtId="165" fontId="16" fillId="0" borderId="37" xfId="0" applyNumberFormat="1" applyFont="1" applyFill="1" applyBorder="1" applyAlignment="1">
      <alignment horizontal="center" vertical="center"/>
    </xf>
    <xf numFmtId="164" fontId="4" fillId="0" borderId="38" xfId="0" applyNumberFormat="1" applyFont="1" applyFill="1" applyBorder="1" applyAlignment="1">
      <alignment vertical="center"/>
    </xf>
    <xf numFmtId="172" fontId="6" fillId="0" borderId="38" xfId="3" applyNumberFormat="1" applyFont="1" applyFill="1" applyBorder="1" applyAlignment="1">
      <alignment horizontal="center" vertical="center"/>
    </xf>
    <xf numFmtId="172" fontId="6" fillId="7" borderId="36" xfId="3" applyNumberFormat="1" applyFont="1" applyFill="1" applyBorder="1" applyAlignment="1">
      <alignment horizontal="center" vertical="center"/>
    </xf>
    <xf numFmtId="0" fontId="8" fillId="0" borderId="35" xfId="0" applyFont="1" applyFill="1" applyBorder="1" applyAlignment="1">
      <alignment horizontal="left" vertical="center" indent="1"/>
    </xf>
    <xf numFmtId="164" fontId="8" fillId="0" borderId="46" xfId="0" applyNumberFormat="1" applyFont="1" applyFill="1" applyBorder="1" applyAlignment="1">
      <alignment vertical="center"/>
    </xf>
    <xf numFmtId="164" fontId="8" fillId="7" borderId="36" xfId="0" applyNumberFormat="1" applyFont="1" applyFill="1" applyBorder="1" applyAlignment="1">
      <alignment vertical="center"/>
    </xf>
    <xf numFmtId="165" fontId="13" fillId="0" borderId="37" xfId="0" applyNumberFormat="1" applyFont="1" applyFill="1" applyBorder="1" applyAlignment="1">
      <alignment horizontal="center" vertical="center"/>
    </xf>
    <xf numFmtId="164" fontId="8" fillId="0" borderId="38" xfId="0" applyNumberFormat="1" applyFont="1" applyFill="1" applyBorder="1" applyAlignment="1">
      <alignment vertical="center"/>
    </xf>
    <xf numFmtId="0" fontId="6" fillId="0" borderId="47" xfId="0" applyFont="1" applyFill="1" applyBorder="1" applyAlignment="1">
      <alignment horizontal="left" vertical="center" indent="2"/>
    </xf>
    <xf numFmtId="165" fontId="16" fillId="0" borderId="41" xfId="0" applyNumberFormat="1" applyFont="1" applyFill="1" applyBorder="1" applyAlignment="1">
      <alignment horizontal="center" vertical="center"/>
    </xf>
    <xf numFmtId="164" fontId="4" fillId="0" borderId="49" xfId="0" applyNumberFormat="1" applyFont="1" applyFill="1" applyBorder="1" applyAlignment="1">
      <alignment vertical="center"/>
    </xf>
    <xf numFmtId="164" fontId="4" fillId="0" borderId="38" xfId="0" applyNumberFormat="1" applyFont="1" applyFill="1" applyBorder="1" applyAlignment="1">
      <alignment horizontal="center" vertical="center"/>
    </xf>
    <xf numFmtId="164" fontId="4" fillId="7" borderId="36" xfId="0" applyNumberFormat="1" applyFont="1" applyFill="1" applyBorder="1" applyAlignment="1">
      <alignment horizontal="center" vertical="center"/>
    </xf>
    <xf numFmtId="164" fontId="4" fillId="7" borderId="50" xfId="0" applyNumberFormat="1" applyFont="1" applyFill="1" applyBorder="1" applyAlignment="1">
      <alignment vertical="center"/>
    </xf>
    <xf numFmtId="164" fontId="4" fillId="7" borderId="51" xfId="0" applyNumberFormat="1" applyFont="1" applyFill="1" applyBorder="1" applyAlignment="1">
      <alignment vertical="center"/>
    </xf>
    <xf numFmtId="172" fontId="6" fillId="0" borderId="49" xfId="3" applyNumberFormat="1" applyFont="1" applyFill="1" applyBorder="1" applyAlignment="1">
      <alignment horizontal="right" vertical="center" indent="1"/>
    </xf>
    <xf numFmtId="172" fontId="6" fillId="7" borderId="51" xfId="3" applyNumberFormat="1" applyFont="1" applyFill="1" applyBorder="1" applyAlignment="1">
      <alignment horizontal="right" vertical="center" indent="1"/>
    </xf>
    <xf numFmtId="164" fontId="8" fillId="0" borderId="49" xfId="0" applyNumberFormat="1" applyFont="1" applyFill="1" applyBorder="1" applyAlignment="1">
      <alignment vertical="center"/>
    </xf>
    <xf numFmtId="164" fontId="8" fillId="7" borderId="51" xfId="0" applyNumberFormat="1" applyFont="1" applyFill="1" applyBorder="1" applyAlignment="1">
      <alignment vertical="center"/>
    </xf>
    <xf numFmtId="164" fontId="4" fillId="7" borderId="52" xfId="0" applyNumberFormat="1" applyFont="1" applyFill="1" applyBorder="1" applyAlignment="1">
      <alignment vertical="center"/>
    </xf>
    <xf numFmtId="172" fontId="6" fillId="7" borderId="52" xfId="3" applyNumberFormat="1" applyFont="1" applyFill="1" applyBorder="1" applyAlignment="1">
      <alignment horizontal="right" vertical="center" indent="1"/>
    </xf>
    <xf numFmtId="164" fontId="4" fillId="7" borderId="53" xfId="0" applyNumberFormat="1" applyFont="1" applyFill="1" applyBorder="1" applyAlignment="1">
      <alignment vertical="center"/>
    </xf>
    <xf numFmtId="176" fontId="1" fillId="0" borderId="0" xfId="0" applyNumberFormat="1" applyFont="1"/>
    <xf numFmtId="172" fontId="1" fillId="0" borderId="0" xfId="3" applyNumberFormat="1" applyFont="1" applyAlignment="1">
      <alignment horizontal="center"/>
    </xf>
    <xf numFmtId="0" fontId="4" fillId="0" borderId="11" xfId="0" applyFont="1" applyFill="1" applyBorder="1" applyAlignment="1">
      <alignment horizontal="center" vertical="center"/>
    </xf>
    <xf numFmtId="0" fontId="34" fillId="0" borderId="1" xfId="0" applyFont="1" applyFill="1" applyBorder="1" applyAlignment="1">
      <alignment horizontal="left" vertical="center" indent="2"/>
    </xf>
    <xf numFmtId="164" fontId="14" fillId="0" borderId="0" xfId="0" applyNumberFormat="1" applyFont="1" applyFill="1" applyBorder="1" applyAlignment="1">
      <alignment horizontal="right" vertical="center"/>
    </xf>
    <xf numFmtId="173" fontId="1" fillId="0" borderId="0" xfId="0" applyNumberFormat="1" applyFont="1" applyFill="1" applyBorder="1" applyAlignment="1">
      <alignment horizontal="center" vertical="center"/>
    </xf>
    <xf numFmtId="164" fontId="14" fillId="4" borderId="19" xfId="0" applyNumberFormat="1" applyFont="1" applyFill="1" applyBorder="1" applyAlignment="1">
      <alignment horizontal="right" vertical="center"/>
    </xf>
    <xf numFmtId="173" fontId="1" fillId="4" borderId="54" xfId="0" applyNumberFormat="1" applyFont="1" applyFill="1" applyBorder="1" applyAlignment="1">
      <alignment horizontal="center" vertical="center"/>
    </xf>
    <xf numFmtId="165" fontId="14" fillId="0" borderId="9" xfId="0" applyNumberFormat="1" applyFont="1" applyFill="1" applyBorder="1" applyAlignment="1">
      <alignment horizontal="right" vertical="center" indent="1"/>
    </xf>
    <xf numFmtId="173" fontId="1" fillId="4" borderId="20" xfId="0" applyNumberFormat="1" applyFont="1" applyFill="1" applyBorder="1" applyAlignment="1">
      <alignment horizontal="center" vertical="center"/>
    </xf>
    <xf numFmtId="169" fontId="14" fillId="0" borderId="0" xfId="0" applyNumberFormat="1" applyFont="1" applyFill="1" applyBorder="1" applyAlignment="1">
      <alignment horizontal="center" vertical="center"/>
    </xf>
    <xf numFmtId="173" fontId="8" fillId="4" borderId="20" xfId="0" applyNumberFormat="1" applyFont="1" applyFill="1" applyBorder="1" applyAlignment="1">
      <alignment horizontal="center" vertical="center"/>
    </xf>
    <xf numFmtId="164" fontId="4" fillId="0" borderId="16" xfId="0" applyNumberFormat="1" applyFont="1" applyFill="1" applyBorder="1" applyAlignment="1">
      <alignment horizontal="right" vertical="center"/>
    </xf>
    <xf numFmtId="169" fontId="4" fillId="0" borderId="16" xfId="0" applyNumberFormat="1" applyFont="1" applyFill="1" applyBorder="1" applyAlignment="1">
      <alignment horizontal="center" vertical="center"/>
    </xf>
    <xf numFmtId="164" fontId="4" fillId="4" borderId="17" xfId="0" applyNumberFormat="1" applyFont="1" applyFill="1" applyBorder="1" applyAlignment="1">
      <alignment horizontal="right" vertical="center"/>
    </xf>
    <xf numFmtId="169" fontId="4" fillId="4" borderId="18" xfId="0" applyNumberFormat="1" applyFont="1" applyFill="1" applyBorder="1" applyAlignment="1">
      <alignment horizontal="center" vertical="center"/>
    </xf>
    <xf numFmtId="0" fontId="1" fillId="0" borderId="0" xfId="0" applyFont="1" applyAlignment="1">
      <alignment horizontal="right" vertical="center"/>
    </xf>
    <xf numFmtId="0" fontId="17" fillId="0" borderId="0" xfId="0" applyFont="1" applyAlignment="1">
      <alignment horizontal="center" vertical="center"/>
    </xf>
    <xf numFmtId="0" fontId="1" fillId="0" borderId="0" xfId="0" applyFont="1" applyBorder="1" applyAlignment="1">
      <alignment horizontal="right" vertical="center"/>
    </xf>
    <xf numFmtId="177" fontId="1" fillId="0" borderId="0" xfId="0" applyNumberFormat="1" applyFont="1" applyAlignment="1">
      <alignment vertical="center"/>
    </xf>
    <xf numFmtId="164" fontId="14" fillId="0" borderId="0" xfId="0" applyNumberFormat="1" applyFont="1" applyFill="1" applyBorder="1" applyAlignment="1">
      <alignment horizontal="center" vertical="center"/>
    </xf>
    <xf numFmtId="169" fontId="8" fillId="4" borderId="20" xfId="0" applyNumberFormat="1" applyFont="1" applyFill="1" applyBorder="1" applyAlignment="1">
      <alignment horizontal="center" vertical="center"/>
    </xf>
    <xf numFmtId="178" fontId="1" fillId="0" borderId="0" xfId="0" applyNumberFormat="1" applyFont="1" applyBorder="1" applyAlignment="1">
      <alignment horizontal="right" vertical="center"/>
    </xf>
    <xf numFmtId="9" fontId="16" fillId="0" borderId="16" xfId="3" applyFont="1" applyFill="1" applyBorder="1" applyAlignment="1">
      <alignment horizontal="center" vertical="center"/>
    </xf>
    <xf numFmtId="9" fontId="11" fillId="4" borderId="18" xfId="3" applyFont="1" applyFill="1" applyBorder="1" applyAlignment="1">
      <alignment horizontal="center" vertical="center"/>
    </xf>
    <xf numFmtId="179" fontId="1" fillId="0" borderId="0" xfId="0" applyNumberFormat="1" applyFont="1" applyFill="1" applyBorder="1" applyAlignment="1">
      <alignment horizontal="center" vertical="center"/>
    </xf>
    <xf numFmtId="179" fontId="1" fillId="4" borderId="54" xfId="0" applyNumberFormat="1" applyFont="1" applyFill="1" applyBorder="1" applyAlignment="1">
      <alignment horizontal="center" vertical="center"/>
    </xf>
    <xf numFmtId="179" fontId="1" fillId="4" borderId="20" xfId="0" applyNumberFormat="1" applyFont="1" applyFill="1" applyBorder="1" applyAlignment="1">
      <alignment horizontal="center" vertical="center"/>
    </xf>
    <xf numFmtId="179" fontId="11" fillId="0" borderId="16" xfId="0" applyNumberFormat="1" applyFont="1" applyFill="1" applyBorder="1" applyAlignment="1">
      <alignment horizontal="center" vertical="center"/>
    </xf>
    <xf numFmtId="179" fontId="11" fillId="4" borderId="18" xfId="0" applyNumberFormat="1" applyFont="1" applyFill="1" applyBorder="1" applyAlignment="1">
      <alignment horizontal="center" vertical="center"/>
    </xf>
    <xf numFmtId="0" fontId="23" fillId="0" borderId="63" xfId="0" applyFont="1" applyFill="1" applyBorder="1" applyAlignment="1">
      <alignment horizontal="left" vertical="center" wrapText="1" indent="1"/>
    </xf>
    <xf numFmtId="164" fontId="4" fillId="0" borderId="63" xfId="0" applyNumberFormat="1" applyFont="1" applyFill="1" applyBorder="1" applyAlignment="1">
      <alignment horizontal="right" vertical="center" indent="1"/>
    </xf>
    <xf numFmtId="164" fontId="4" fillId="4" borderId="64" xfId="0" applyNumberFormat="1" applyFont="1" applyFill="1" applyBorder="1" applyAlignment="1">
      <alignment horizontal="right" vertical="center" indent="1"/>
    </xf>
    <xf numFmtId="165" fontId="5" fillId="0" borderId="65" xfId="0" applyNumberFormat="1" applyFont="1" applyFill="1" applyBorder="1" applyAlignment="1">
      <alignment horizontal="right" vertical="center" indent="1"/>
    </xf>
    <xf numFmtId="183" fontId="4" fillId="0" borderId="7" xfId="0" applyNumberFormat="1" applyFont="1" applyFill="1" applyBorder="1" applyAlignment="1">
      <alignment horizontal="right" vertical="center" indent="1"/>
    </xf>
    <xf numFmtId="183" fontId="4" fillId="4" borderId="8" xfId="0" applyNumberFormat="1" applyFont="1" applyFill="1" applyBorder="1" applyAlignment="1">
      <alignment horizontal="right" vertical="center" indent="1"/>
    </xf>
    <xf numFmtId="0" fontId="23" fillId="0" borderId="25" xfId="0" applyFont="1" applyFill="1" applyBorder="1" applyAlignment="1">
      <alignment horizontal="left" vertical="center" indent="1"/>
    </xf>
    <xf numFmtId="164" fontId="4" fillId="0" borderId="0" xfId="0" applyNumberFormat="1" applyFont="1" applyFill="1" applyBorder="1" applyAlignment="1">
      <alignment horizontal="right" vertical="center" indent="1"/>
    </xf>
    <xf numFmtId="0" fontId="25" fillId="0" borderId="25" xfId="0" applyFont="1" applyFill="1" applyBorder="1" applyAlignment="1">
      <alignment horizontal="left" vertical="center" indent="2"/>
    </xf>
    <xf numFmtId="164" fontId="8" fillId="0" borderId="0" xfId="0" applyNumberFormat="1" applyFont="1" applyFill="1" applyBorder="1" applyAlignment="1">
      <alignment horizontal="right" vertical="center" indent="1"/>
    </xf>
    <xf numFmtId="168" fontId="1" fillId="0" borderId="0" xfId="4" applyNumberFormat="1" applyFont="1" applyFill="1" applyBorder="1" applyAlignment="1">
      <alignment horizontal="right" vertical="center"/>
    </xf>
    <xf numFmtId="177" fontId="1" fillId="0" borderId="0" xfId="3" applyNumberFormat="1" applyFont="1" applyFill="1" applyBorder="1"/>
    <xf numFmtId="1" fontId="0" fillId="0" borderId="0" xfId="0" applyNumberFormat="1"/>
    <xf numFmtId="0" fontId="45" fillId="0" borderId="0" xfId="0" applyFont="1" applyFill="1" applyBorder="1" applyAlignment="1">
      <alignment vertical="center"/>
    </xf>
    <xf numFmtId="0" fontId="1" fillId="0" borderId="0" xfId="0" applyFont="1" applyBorder="1"/>
    <xf numFmtId="174" fontId="1" fillId="0" borderId="0" xfId="0" applyNumberFormat="1" applyFont="1" applyFill="1" applyBorder="1"/>
    <xf numFmtId="164" fontId="1" fillId="0" borderId="0" xfId="0" applyNumberFormat="1" applyFont="1"/>
    <xf numFmtId="0" fontId="11" fillId="0" borderId="0" xfId="0" applyFont="1" applyFill="1" applyBorder="1" applyAlignment="1">
      <alignment horizontal="center" vertical="center"/>
    </xf>
    <xf numFmtId="164" fontId="46" fillId="0" borderId="0" xfId="0" applyNumberFormat="1" applyFont="1" applyFill="1" applyBorder="1" applyAlignment="1">
      <alignment horizontal="right" vertical="center"/>
    </xf>
    <xf numFmtId="173" fontId="47" fillId="0" borderId="0" xfId="0" applyNumberFormat="1" applyFont="1" applyFill="1" applyBorder="1" applyAlignment="1">
      <alignment horizontal="center" vertical="center"/>
    </xf>
    <xf numFmtId="169" fontId="46" fillId="0" borderId="0" xfId="0" applyNumberFormat="1" applyFont="1" applyFill="1" applyBorder="1" applyAlignment="1">
      <alignment horizontal="center" vertical="center"/>
    </xf>
    <xf numFmtId="0" fontId="47" fillId="0" borderId="0" xfId="0" applyFont="1" applyAlignment="1">
      <alignment horizontal="right" vertical="center"/>
    </xf>
    <xf numFmtId="0" fontId="44" fillId="0" borderId="0" xfId="0" applyFont="1" applyAlignment="1">
      <alignment horizontal="center" vertical="center"/>
    </xf>
    <xf numFmtId="0" fontId="47" fillId="0" borderId="0" xfId="0" applyFont="1" applyBorder="1" applyAlignment="1">
      <alignment horizontal="right" vertical="center"/>
    </xf>
    <xf numFmtId="177" fontId="47" fillId="0" borderId="0" xfId="0" applyNumberFormat="1" applyFont="1" applyAlignment="1">
      <alignment vertical="center"/>
    </xf>
    <xf numFmtId="179" fontId="47" fillId="0" borderId="0" xfId="0" applyNumberFormat="1" applyFont="1" applyFill="1" applyBorder="1" applyAlignment="1">
      <alignment horizontal="center" vertical="center"/>
    </xf>
    <xf numFmtId="0" fontId="48" fillId="0" borderId="0" xfId="0" applyFont="1" applyFill="1" applyBorder="1" applyAlignment="1">
      <alignment horizontal="center" vertical="center"/>
    </xf>
    <xf numFmtId="165" fontId="50" fillId="0" borderId="0" xfId="0" applyNumberFormat="1" applyFont="1" applyFill="1" applyBorder="1" applyAlignment="1">
      <alignment horizontal="right" vertical="center" indent="1"/>
    </xf>
    <xf numFmtId="172" fontId="1" fillId="0" borderId="0" xfId="3" applyNumberFormat="1" applyFont="1" applyFill="1" applyBorder="1" applyAlignment="1">
      <alignment horizontal="center"/>
    </xf>
    <xf numFmtId="3" fontId="1" fillId="0" borderId="0" xfId="0" applyNumberFormat="1" applyFont="1" applyFill="1" applyBorder="1" applyAlignment="1">
      <alignment horizontal="center"/>
    </xf>
    <xf numFmtId="172" fontId="0" fillId="0" borderId="0" xfId="3" applyNumberFormat="1" applyFont="1"/>
    <xf numFmtId="9" fontId="1" fillId="0" borderId="0" xfId="3" applyFont="1"/>
    <xf numFmtId="185" fontId="1" fillId="0" borderId="0" xfId="2" applyNumberFormat="1" applyFont="1" applyAlignment="1">
      <alignment horizontal="center"/>
    </xf>
    <xf numFmtId="0" fontId="1" fillId="0" borderId="0" xfId="0" applyFont="1" applyFill="1"/>
    <xf numFmtId="9" fontId="1" fillId="0" borderId="0" xfId="3" applyNumberFormat="1" applyFont="1" applyFill="1" applyBorder="1"/>
    <xf numFmtId="15" fontId="51" fillId="0" borderId="0" xfId="0" applyNumberFormat="1" applyFont="1" applyProtection="1">
      <protection locked="0"/>
    </xf>
    <xf numFmtId="10" fontId="52" fillId="0" borderId="0" xfId="3" applyNumberFormat="1" applyFont="1" applyProtection="1">
      <protection locked="0"/>
    </xf>
    <xf numFmtId="15" fontId="52" fillId="0" borderId="0" xfId="0" applyNumberFormat="1" applyFont="1" applyAlignment="1" applyProtection="1">
      <alignment horizontal="center"/>
      <protection locked="0"/>
    </xf>
    <xf numFmtId="180" fontId="53" fillId="0" borderId="0" xfId="1" applyFont="1" applyFill="1" applyBorder="1" applyAlignment="1" applyProtection="1">
      <alignment horizontal="left"/>
      <protection locked="0"/>
    </xf>
    <xf numFmtId="10" fontId="51" fillId="2" borderId="0" xfId="3" applyNumberFormat="1" applyFont="1" applyFill="1" applyBorder="1" applyAlignment="1" applyProtection="1">
      <alignment vertical="center"/>
      <protection locked="0"/>
    </xf>
    <xf numFmtId="0" fontId="1" fillId="8" borderId="4" xfId="0" applyFont="1" applyFill="1" applyBorder="1" applyAlignment="1">
      <alignment horizontal="left" vertical="center"/>
    </xf>
    <xf numFmtId="165" fontId="54" fillId="0" borderId="37" xfId="0" applyNumberFormat="1" applyFont="1" applyFill="1" applyBorder="1" applyAlignment="1">
      <alignment horizontal="center" vertical="center"/>
    </xf>
    <xf numFmtId="0" fontId="1" fillId="0" borderId="0" xfId="0" applyFont="1" applyFill="1" applyBorder="1" applyAlignment="1">
      <alignment vertical="center"/>
    </xf>
    <xf numFmtId="0" fontId="6" fillId="0" borderId="35" xfId="0" applyFont="1" applyFill="1" applyBorder="1" applyAlignment="1">
      <alignment horizontal="left" vertical="center" indent="3"/>
    </xf>
    <xf numFmtId="0" fontId="8" fillId="0" borderId="35" xfId="0" applyFont="1" applyFill="1" applyBorder="1" applyAlignment="1">
      <alignment horizontal="left" vertical="center" indent="2"/>
    </xf>
    <xf numFmtId="172" fontId="6" fillId="0" borderId="48" xfId="3" applyNumberFormat="1" applyFont="1" applyFill="1" applyBorder="1" applyAlignment="1">
      <alignment horizontal="right" vertical="center" indent="1"/>
    </xf>
    <xf numFmtId="172" fontId="6" fillId="7" borderId="40" xfId="3" applyNumberFormat="1" applyFont="1" applyFill="1" applyBorder="1" applyAlignment="1">
      <alignment horizontal="right" vertical="center" indent="1"/>
    </xf>
    <xf numFmtId="0" fontId="13" fillId="8" borderId="22" xfId="0" applyFont="1" applyFill="1" applyBorder="1" applyAlignment="1">
      <alignment horizontal="center" vertical="center" wrapText="1"/>
    </xf>
    <xf numFmtId="164" fontId="4" fillId="7" borderId="29" xfId="0" applyNumberFormat="1" applyFont="1" applyFill="1" applyBorder="1" applyAlignment="1">
      <alignment horizontal="right" vertical="center" indent="1"/>
    </xf>
    <xf numFmtId="164" fontId="5" fillId="7" borderId="25" xfId="0" applyNumberFormat="1" applyFont="1" applyFill="1" applyBorder="1" applyAlignment="1">
      <alignment horizontal="right" vertical="center" indent="1"/>
    </xf>
    <xf numFmtId="164" fontId="4" fillId="7" borderId="32" xfId="0" applyNumberFormat="1" applyFont="1" applyFill="1" applyBorder="1" applyAlignment="1">
      <alignment horizontal="right" vertical="center" indent="1"/>
    </xf>
    <xf numFmtId="164" fontId="4" fillId="7" borderId="25" xfId="0" applyNumberFormat="1" applyFont="1" applyFill="1" applyBorder="1" applyAlignment="1">
      <alignment horizontal="right" vertical="center" indent="1"/>
    </xf>
    <xf numFmtId="164" fontId="2" fillId="7" borderId="21" xfId="0" applyNumberFormat="1" applyFont="1" applyFill="1" applyBorder="1" applyAlignment="1">
      <alignment horizontal="right" vertical="center" indent="1"/>
    </xf>
    <xf numFmtId="0" fontId="26" fillId="0" borderId="0" xfId="0" applyFont="1" applyFill="1" applyBorder="1" applyAlignment="1">
      <alignment vertical="center"/>
    </xf>
    <xf numFmtId="0" fontId="40" fillId="0" borderId="0" xfId="0" applyFont="1" applyFill="1" applyBorder="1" applyAlignment="1">
      <alignment horizontal="right" vertical="center"/>
    </xf>
    <xf numFmtId="0" fontId="42" fillId="0" borderId="0" xfId="0" applyFont="1" applyFill="1" applyBorder="1" applyAlignment="1">
      <alignment horizontal="center" vertical="center"/>
    </xf>
    <xf numFmtId="165" fontId="46" fillId="0" borderId="0" xfId="0" applyNumberFormat="1" applyFont="1" applyFill="1" applyBorder="1" applyAlignment="1">
      <alignment horizontal="right" vertical="center" indent="1"/>
    </xf>
    <xf numFmtId="169" fontId="43" fillId="0" borderId="0" xfId="0" applyNumberFormat="1" applyFont="1" applyFill="1" applyBorder="1" applyAlignment="1">
      <alignment horizontal="center" vertical="center"/>
    </xf>
    <xf numFmtId="164" fontId="42" fillId="0" borderId="0" xfId="0" applyNumberFormat="1" applyFont="1" applyFill="1" applyBorder="1" applyAlignment="1">
      <alignment horizontal="right" vertical="center"/>
    </xf>
    <xf numFmtId="169" fontId="42" fillId="0" borderId="0" xfId="0" applyNumberFormat="1" applyFont="1" applyFill="1" applyBorder="1" applyAlignment="1">
      <alignment horizontal="center" vertical="center"/>
    </xf>
    <xf numFmtId="165" fontId="48" fillId="0" borderId="0" xfId="0" applyNumberFormat="1" applyFont="1" applyFill="1" applyBorder="1" applyAlignment="1">
      <alignment horizontal="right" vertical="center" indent="1"/>
    </xf>
    <xf numFmtId="0" fontId="47" fillId="0" borderId="0" xfId="0" applyFont="1" applyFill="1" applyBorder="1" applyAlignment="1">
      <alignment horizontal="right" vertical="center"/>
    </xf>
    <xf numFmtId="0" fontId="44" fillId="0" borderId="0" xfId="0" applyFont="1" applyFill="1" applyBorder="1" applyAlignment="1">
      <alignment horizontal="center" vertical="center"/>
    </xf>
    <xf numFmtId="177" fontId="47" fillId="0" borderId="0" xfId="0" applyNumberFormat="1" applyFont="1" applyFill="1" applyBorder="1" applyAlignment="1">
      <alignment vertical="center"/>
    </xf>
    <xf numFmtId="0" fontId="42" fillId="0" borderId="0" xfId="0" applyFont="1" applyFill="1" applyBorder="1" applyAlignment="1">
      <alignment vertical="center"/>
    </xf>
    <xf numFmtId="0" fontId="48" fillId="0" borderId="0" xfId="0" applyFont="1" applyFill="1" applyBorder="1" applyAlignment="1">
      <alignment horizontal="right" vertical="center"/>
    </xf>
    <xf numFmtId="178" fontId="4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center" vertical="center"/>
    </xf>
    <xf numFmtId="177" fontId="1" fillId="0" borderId="0" xfId="0" applyNumberFormat="1" applyFont="1" applyFill="1" applyBorder="1" applyAlignment="1">
      <alignment vertical="center"/>
    </xf>
    <xf numFmtId="0" fontId="49" fillId="0" borderId="0" xfId="0" applyFont="1" applyFill="1" applyBorder="1" applyAlignment="1">
      <alignment horizontal="right" vertical="center"/>
    </xf>
    <xf numFmtId="179" fontId="50" fillId="0" borderId="0" xfId="0" applyNumberFormat="1" applyFont="1" applyFill="1" applyBorder="1" applyAlignment="1">
      <alignment horizontal="center" vertical="center"/>
    </xf>
    <xf numFmtId="177" fontId="1" fillId="0" borderId="9" xfId="0" applyNumberFormat="1" applyFont="1" applyBorder="1" applyAlignment="1">
      <alignment vertical="center"/>
    </xf>
    <xf numFmtId="170" fontId="4" fillId="0" borderId="16" xfId="0" applyNumberFormat="1" applyFont="1" applyFill="1" applyBorder="1" applyAlignment="1">
      <alignment vertical="center"/>
    </xf>
    <xf numFmtId="170" fontId="4" fillId="4" borderId="16" xfId="0" applyNumberFormat="1" applyFont="1" applyFill="1" applyBorder="1" applyAlignment="1">
      <alignment vertical="center"/>
    </xf>
    <xf numFmtId="0" fontId="25" fillId="0" borderId="57" xfId="0" applyFont="1" applyFill="1" applyBorder="1" applyAlignment="1">
      <alignment horizontal="left" vertical="center" indent="2"/>
    </xf>
    <xf numFmtId="164" fontId="8" fillId="0" borderId="15" xfId="0" applyNumberFormat="1" applyFont="1" applyFill="1" applyBorder="1" applyAlignment="1">
      <alignment horizontal="right" vertical="center" indent="1"/>
    </xf>
    <xf numFmtId="1" fontId="6" fillId="0" borderId="48" xfId="3" applyNumberFormat="1" applyFont="1" applyFill="1" applyBorder="1" applyAlignment="1">
      <alignment horizontal="right" vertical="center" indent="1"/>
    </xf>
    <xf numFmtId="1" fontId="6" fillId="7" borderId="40" xfId="3" applyNumberFormat="1" applyFont="1" applyFill="1" applyBorder="1" applyAlignment="1">
      <alignment horizontal="right" vertical="center" indent="1"/>
    </xf>
    <xf numFmtId="1" fontId="6" fillId="0" borderId="39" xfId="3" applyNumberFormat="1" applyFont="1" applyFill="1" applyBorder="1" applyAlignment="1">
      <alignment horizontal="center" vertical="center"/>
    </xf>
    <xf numFmtId="1" fontId="9" fillId="7" borderId="40" xfId="3" applyNumberFormat="1" applyFont="1" applyFill="1" applyBorder="1" applyAlignment="1">
      <alignment horizontal="center" vertical="center"/>
    </xf>
    <xf numFmtId="0" fontId="55" fillId="0" borderId="0" xfId="0" applyFont="1"/>
    <xf numFmtId="0" fontId="3" fillId="0" borderId="0" xfId="0" applyFont="1" applyFill="1" applyBorder="1" applyAlignment="1">
      <alignment horizontal="center" vertical="center"/>
    </xf>
    <xf numFmtId="0" fontId="21" fillId="0" borderId="0" xfId="0" applyFont="1" applyFill="1" applyBorder="1" applyAlignment="1">
      <alignment vertical="center"/>
    </xf>
    <xf numFmtId="0" fontId="0" fillId="0" borderId="0" xfId="0" applyFill="1"/>
    <xf numFmtId="0" fontId="37" fillId="9" borderId="67" xfId="0" applyFont="1" applyFill="1" applyBorder="1" applyAlignment="1">
      <alignment vertical="center"/>
    </xf>
    <xf numFmtId="0" fontId="37" fillId="9" borderId="68" xfId="0" applyFont="1" applyFill="1" applyBorder="1" applyAlignment="1">
      <alignment vertical="center"/>
    </xf>
    <xf numFmtId="0" fontId="37" fillId="9" borderId="69" xfId="0" applyFont="1" applyFill="1" applyBorder="1" applyAlignment="1">
      <alignment vertical="center"/>
    </xf>
    <xf numFmtId="0" fontId="21" fillId="9" borderId="68" xfId="0" applyFont="1" applyFill="1" applyBorder="1" applyAlignment="1">
      <alignment vertical="center"/>
    </xf>
    <xf numFmtId="0" fontId="38" fillId="9" borderId="68" xfId="0" applyFont="1" applyFill="1" applyBorder="1" applyAlignment="1">
      <alignment horizontal="center" vertical="center"/>
    </xf>
    <xf numFmtId="0" fontId="21" fillId="9" borderId="69" xfId="0"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vertical="center"/>
    </xf>
    <xf numFmtId="0" fontId="56" fillId="0" borderId="0" xfId="0" applyFont="1"/>
    <xf numFmtId="0" fontId="0" fillId="0" borderId="0" xfId="0" applyFont="1"/>
    <xf numFmtId="172" fontId="16" fillId="0" borderId="41" xfId="3" applyNumberFormat="1" applyFont="1" applyFill="1" applyBorder="1" applyAlignment="1">
      <alignment horizontal="center" vertical="center"/>
    </xf>
    <xf numFmtId="172" fontId="6" fillId="0" borderId="39" xfId="3" applyNumberFormat="1" applyFont="1" applyFill="1" applyBorder="1" applyAlignment="1">
      <alignment horizontal="center" vertical="center"/>
    </xf>
    <xf numFmtId="172" fontId="9" fillId="7" borderId="40" xfId="3" applyNumberFormat="1" applyFont="1" applyFill="1" applyBorder="1" applyAlignment="1">
      <alignment horizontal="center" vertical="center"/>
    </xf>
    <xf numFmtId="172" fontId="60" fillId="0" borderId="0" xfId="3" applyNumberFormat="1" applyFont="1" applyFill="1" applyBorder="1" applyAlignment="1">
      <alignment horizontal="right" vertical="center" indent="1"/>
    </xf>
    <xf numFmtId="0" fontId="16" fillId="7" borderId="26" xfId="0" applyFont="1" applyFill="1" applyBorder="1" applyAlignment="1">
      <alignment horizontal="center" vertical="center" wrapText="1"/>
    </xf>
    <xf numFmtId="0" fontId="16" fillId="4" borderId="26" xfId="0" applyFont="1" applyFill="1" applyBorder="1" applyAlignment="1">
      <alignment horizontal="center" vertical="center" wrapText="1"/>
    </xf>
    <xf numFmtId="164" fontId="8" fillId="14" borderId="8" xfId="0" applyNumberFormat="1" applyFont="1" applyFill="1" applyBorder="1" applyAlignment="1">
      <alignment horizontal="right" vertical="center" indent="1"/>
    </xf>
    <xf numFmtId="164" fontId="8" fillId="14" borderId="74" xfId="0" applyNumberFormat="1" applyFont="1" applyFill="1" applyBorder="1" applyAlignment="1">
      <alignment horizontal="right" vertical="center" indent="1"/>
    </xf>
    <xf numFmtId="0" fontId="10" fillId="0" borderId="75" xfId="0" applyFont="1" applyFill="1" applyBorder="1" applyAlignment="1">
      <alignment horizontal="left" vertical="center"/>
    </xf>
    <xf numFmtId="0" fontId="4" fillId="0" borderId="76" xfId="0" applyFont="1" applyFill="1" applyBorder="1" applyAlignment="1">
      <alignment horizontal="right" vertical="center" indent="1"/>
    </xf>
    <xf numFmtId="0" fontId="4" fillId="15" borderId="77" xfId="0" applyFont="1" applyFill="1" applyBorder="1" applyAlignment="1">
      <alignment horizontal="right" vertical="center" indent="1"/>
    </xf>
    <xf numFmtId="0" fontId="11" fillId="0" borderId="78" xfId="0" applyFont="1" applyFill="1" applyBorder="1" applyAlignment="1">
      <alignment horizontal="center" vertical="center"/>
    </xf>
    <xf numFmtId="0" fontId="62" fillId="0" borderId="79" xfId="0" applyFont="1" applyFill="1" applyBorder="1" applyAlignment="1">
      <alignment horizontal="left" vertical="center" indent="2"/>
    </xf>
    <xf numFmtId="164" fontId="8" fillId="0" borderId="23" xfId="0" applyNumberFormat="1" applyFont="1" applyFill="1" applyBorder="1" applyAlignment="1">
      <alignment vertical="center"/>
    </xf>
    <xf numFmtId="164" fontId="8" fillId="4" borderId="24" xfId="0" applyNumberFormat="1" applyFont="1" applyFill="1" applyBorder="1" applyAlignment="1">
      <alignment vertical="center"/>
    </xf>
    <xf numFmtId="165" fontId="10" fillId="0" borderId="80" xfId="0" applyNumberFormat="1" applyFont="1" applyFill="1" applyBorder="1" applyAlignment="1">
      <alignment horizontal="center" vertical="center"/>
    </xf>
    <xf numFmtId="0" fontId="63" fillId="0" borderId="79" xfId="0" applyFont="1" applyFill="1" applyBorder="1" applyAlignment="1">
      <alignment horizontal="left" vertical="center" indent="1"/>
    </xf>
    <xf numFmtId="165" fontId="58" fillId="0" borderId="80" xfId="0" applyNumberFormat="1" applyFont="1" applyFill="1" applyBorder="1" applyAlignment="1">
      <alignment horizontal="center" vertical="center"/>
    </xf>
    <xf numFmtId="168" fontId="62" fillId="0" borderId="79" xfId="0" applyNumberFormat="1" applyFont="1" applyFill="1" applyBorder="1" applyAlignment="1">
      <alignment horizontal="left" vertical="center" indent="2"/>
    </xf>
    <xf numFmtId="0" fontId="62" fillId="0" borderId="81" xfId="0" applyFont="1" applyFill="1" applyBorder="1" applyAlignment="1">
      <alignment horizontal="left" vertical="center" indent="2"/>
    </xf>
    <xf numFmtId="164" fontId="8" fillId="0" borderId="82" xfId="0" applyNumberFormat="1" applyFont="1" applyFill="1" applyBorder="1" applyAlignment="1">
      <alignment vertical="center"/>
    </xf>
    <xf numFmtId="164" fontId="8" fillId="4" borderId="83" xfId="0" applyNumberFormat="1" applyFont="1" applyFill="1" applyBorder="1" applyAlignment="1">
      <alignment vertical="center"/>
    </xf>
    <xf numFmtId="165" fontId="10" fillId="0" borderId="84"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57" fillId="0" borderId="0" xfId="0" applyFont="1" applyFill="1" applyBorder="1" applyAlignment="1">
      <alignment horizontal="left" vertical="center" indent="1"/>
    </xf>
    <xf numFmtId="165" fontId="58" fillId="0" borderId="0" xfId="0" applyNumberFormat="1" applyFont="1" applyFill="1" applyBorder="1" applyAlignment="1">
      <alignment horizontal="center" vertical="center"/>
    </xf>
    <xf numFmtId="0" fontId="59" fillId="0" borderId="0" xfId="0" applyFont="1" applyFill="1" applyBorder="1" applyAlignment="1">
      <alignment horizontal="left" vertical="center" indent="2"/>
    </xf>
    <xf numFmtId="165" fontId="61" fillId="0" borderId="0" xfId="0" applyNumberFormat="1" applyFont="1" applyFill="1" applyBorder="1" applyAlignment="1">
      <alignment horizontal="center" vertical="center"/>
    </xf>
    <xf numFmtId="0" fontId="39" fillId="0" borderId="0" xfId="0" applyFont="1" applyFill="1" applyBorder="1" applyAlignment="1">
      <alignment vertical="center"/>
    </xf>
    <xf numFmtId="0" fontId="37" fillId="0" borderId="0" xfId="0" applyFont="1" applyFill="1" applyBorder="1" applyAlignment="1">
      <alignment vertical="center"/>
    </xf>
    <xf numFmtId="0" fontId="22" fillId="0" borderId="0" xfId="0" applyFont="1" applyFill="1" applyBorder="1" applyAlignment="1">
      <alignment horizontal="right" vertical="center"/>
    </xf>
    <xf numFmtId="3" fontId="64" fillId="0" borderId="0" xfId="0" applyNumberFormat="1" applyFont="1" applyAlignment="1">
      <alignment vertical="center"/>
    </xf>
    <xf numFmtId="0" fontId="0" fillId="0" borderId="0" xfId="0" applyAlignment="1">
      <alignment vertical="center"/>
    </xf>
    <xf numFmtId="164" fontId="4" fillId="0" borderId="87" xfId="0" applyNumberFormat="1" applyFont="1" applyFill="1" applyBorder="1" applyAlignment="1">
      <alignment horizontal="right" vertical="center" indent="1"/>
    </xf>
    <xf numFmtId="164" fontId="4" fillId="14" borderId="83" xfId="0" applyNumberFormat="1" applyFont="1" applyFill="1" applyBorder="1" applyAlignment="1">
      <alignment horizontal="right" vertical="center" indent="1"/>
    </xf>
    <xf numFmtId="0" fontId="33" fillId="0" borderId="10" xfId="0" applyFont="1" applyFill="1" applyBorder="1" applyAlignment="1">
      <alignment vertical="center"/>
    </xf>
    <xf numFmtId="170" fontId="4" fillId="0" borderId="15" xfId="0" applyNumberFormat="1" applyFont="1" applyFill="1" applyBorder="1" applyAlignment="1">
      <alignment horizontal="center" vertical="center"/>
    </xf>
    <xf numFmtId="170" fontId="4" fillId="5" borderId="14" xfId="0" applyNumberFormat="1" applyFont="1" applyFill="1" applyBorder="1" applyAlignment="1">
      <alignment horizontal="center" vertical="center"/>
    </xf>
    <xf numFmtId="164" fontId="9" fillId="0" borderId="16" xfId="0" applyNumberFormat="1" applyFont="1" applyFill="1" applyBorder="1" applyAlignment="1">
      <alignment vertical="center"/>
    </xf>
    <xf numFmtId="164" fontId="9" fillId="0" borderId="21" xfId="0" applyNumberFormat="1" applyFont="1" applyFill="1" applyBorder="1" applyAlignment="1">
      <alignment vertical="center"/>
    </xf>
    <xf numFmtId="164" fontId="14"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57" fillId="0" borderId="93" xfId="0" applyFont="1" applyFill="1" applyBorder="1" applyAlignment="1">
      <alignment horizontal="left" vertical="center" indent="1"/>
    </xf>
    <xf numFmtId="164" fontId="4" fillId="8" borderId="94" xfId="0" applyNumberFormat="1" applyFont="1" applyFill="1" applyBorder="1" applyAlignment="1">
      <alignment vertical="center"/>
    </xf>
    <xf numFmtId="169" fontId="11" fillId="0" borderId="94" xfId="0" applyNumberFormat="1" applyFont="1" applyFill="1" applyBorder="1" applyAlignment="1">
      <alignment horizontal="center" vertical="center"/>
    </xf>
    <xf numFmtId="164" fontId="4" fillId="4" borderId="95" xfId="0" applyNumberFormat="1" applyFont="1" applyFill="1" applyBorder="1" applyAlignment="1">
      <alignment vertical="center"/>
    </xf>
    <xf numFmtId="169" fontId="11" fillId="16" borderId="96" xfId="0" applyNumberFormat="1" applyFont="1" applyFill="1" applyBorder="1" applyAlignment="1">
      <alignment horizontal="center" vertical="center"/>
    </xf>
    <xf numFmtId="165" fontId="58" fillId="0" borderId="89" xfId="0" applyNumberFormat="1" applyFont="1" applyFill="1" applyBorder="1" applyAlignment="1">
      <alignment horizontal="right" vertical="center" indent="1"/>
    </xf>
    <xf numFmtId="37" fontId="65" fillId="0" borderId="79" xfId="0" applyNumberFormat="1" applyFont="1" applyFill="1" applyBorder="1" applyAlignment="1">
      <alignment horizontal="left" vertical="center" indent="1"/>
    </xf>
    <xf numFmtId="164" fontId="8" fillId="8" borderId="0" xfId="0" applyNumberFormat="1" applyFont="1" applyFill="1" applyBorder="1" applyAlignment="1">
      <alignment vertical="center"/>
    </xf>
    <xf numFmtId="164" fontId="8" fillId="16" borderId="19" xfId="0" applyNumberFormat="1" applyFont="1" applyFill="1" applyBorder="1" applyAlignment="1">
      <alignment vertical="center"/>
    </xf>
    <xf numFmtId="169" fontId="1" fillId="16" borderId="20" xfId="0" applyNumberFormat="1" applyFont="1" applyFill="1" applyBorder="1" applyAlignment="1">
      <alignment horizontal="center" vertical="center"/>
    </xf>
    <xf numFmtId="165" fontId="10" fillId="0" borderId="80" xfId="0" applyNumberFormat="1" applyFont="1" applyFill="1" applyBorder="1" applyAlignment="1">
      <alignment horizontal="right" vertical="center" indent="1"/>
    </xf>
    <xf numFmtId="0" fontId="65" fillId="0" borderId="79" xfId="0" applyFont="1" applyFill="1" applyBorder="1" applyAlignment="1">
      <alignment horizontal="left" vertical="center" indent="1"/>
    </xf>
    <xf numFmtId="164" fontId="4" fillId="0" borderId="94" xfId="0" applyNumberFormat="1" applyFont="1" applyFill="1" applyBorder="1" applyAlignment="1">
      <alignment vertical="center"/>
    </xf>
    <xf numFmtId="172" fontId="11" fillId="0" borderId="94" xfId="3" applyNumberFormat="1" applyFont="1" applyFill="1" applyBorder="1" applyAlignment="1">
      <alignment horizontal="center" vertical="center"/>
    </xf>
    <xf numFmtId="164" fontId="4" fillId="16" borderId="97" xfId="0" applyNumberFormat="1" applyFont="1" applyFill="1" applyBorder="1" applyAlignment="1">
      <alignment vertical="center"/>
    </xf>
    <xf numFmtId="172" fontId="1" fillId="0" borderId="0" xfId="3" applyNumberFormat="1" applyFont="1" applyFill="1" applyBorder="1" applyAlignment="1">
      <alignment horizontal="center" vertical="center"/>
    </xf>
    <xf numFmtId="37" fontId="65" fillId="0" borderId="79" xfId="0" applyNumberFormat="1" applyFont="1" applyFill="1" applyBorder="1" applyAlignment="1">
      <alignment horizontal="left" vertical="center" indent="2"/>
    </xf>
    <xf numFmtId="0" fontId="65" fillId="0" borderId="79" xfId="0" applyFont="1" applyFill="1" applyBorder="1" applyAlignment="1">
      <alignment horizontal="left" vertical="center" indent="2"/>
    </xf>
    <xf numFmtId="37" fontId="57" fillId="0" borderId="93" xfId="0" applyNumberFormat="1" applyFont="1" applyFill="1" applyBorder="1" applyAlignment="1">
      <alignment horizontal="left" vertical="center" indent="1"/>
    </xf>
    <xf numFmtId="0" fontId="22" fillId="12" borderId="98" xfId="0" applyFont="1" applyFill="1" applyBorder="1" applyAlignment="1">
      <alignment horizontal="right" vertical="center"/>
    </xf>
    <xf numFmtId="0" fontId="22" fillId="12" borderId="99" xfId="0" applyFont="1" applyFill="1" applyBorder="1" applyAlignment="1">
      <alignment horizontal="right" vertical="center"/>
    </xf>
    <xf numFmtId="0" fontId="20" fillId="18" borderId="1" xfId="0" applyFont="1" applyFill="1" applyBorder="1" applyAlignment="1">
      <alignment vertical="center"/>
    </xf>
    <xf numFmtId="0" fontId="21" fillId="18" borderId="2" xfId="0" applyFont="1" applyFill="1" applyBorder="1" applyAlignment="1">
      <alignment vertical="center"/>
    </xf>
    <xf numFmtId="0" fontId="20" fillId="18" borderId="7" xfId="0" applyFont="1" applyFill="1" applyBorder="1" applyAlignment="1">
      <alignment vertical="center"/>
    </xf>
    <xf numFmtId="0" fontId="21" fillId="18" borderId="0" xfId="0" applyFont="1" applyFill="1" applyBorder="1" applyAlignment="1">
      <alignment vertical="center"/>
    </xf>
    <xf numFmtId="0" fontId="21" fillId="18" borderId="9" xfId="0" applyFont="1" applyFill="1" applyBorder="1" applyAlignment="1">
      <alignment vertical="center"/>
    </xf>
    <xf numFmtId="0" fontId="22" fillId="18" borderId="3" xfId="0" applyFont="1" applyFill="1" applyBorder="1" applyAlignment="1">
      <alignment horizontal="right" vertical="center"/>
    </xf>
    <xf numFmtId="0" fontId="26" fillId="18" borderId="15" xfId="0" applyFont="1" applyFill="1" applyBorder="1" applyAlignment="1">
      <alignment vertical="center"/>
    </xf>
    <xf numFmtId="0" fontId="26" fillId="18" borderId="14" xfId="0" applyFont="1" applyFill="1" applyBorder="1" applyAlignment="1">
      <alignment horizontal="right" vertical="center" indent="1"/>
    </xf>
    <xf numFmtId="0" fontId="26" fillId="18" borderId="12" xfId="0" applyFont="1" applyFill="1" applyBorder="1" applyAlignment="1">
      <alignment vertical="center"/>
    </xf>
    <xf numFmtId="175" fontId="22" fillId="18" borderId="12" xfId="0" applyNumberFormat="1" applyFont="1" applyFill="1" applyBorder="1" applyAlignment="1">
      <alignment horizontal="left" vertical="center" indent="1"/>
    </xf>
    <xf numFmtId="0" fontId="22" fillId="18" borderId="10" xfId="0" applyFont="1" applyFill="1" applyBorder="1" applyAlignment="1">
      <alignment horizontal="left" vertical="center"/>
    </xf>
    <xf numFmtId="0" fontId="26" fillId="18" borderId="16" xfId="0" applyFont="1" applyFill="1" applyBorder="1" applyAlignment="1">
      <alignment vertical="center"/>
    </xf>
    <xf numFmtId="0" fontId="40" fillId="18" borderId="11" xfId="0" applyFont="1" applyFill="1" applyBorder="1" applyAlignment="1">
      <alignment horizontal="right" vertical="center"/>
    </xf>
    <xf numFmtId="0" fontId="48" fillId="18" borderId="11" xfId="0" applyFont="1" applyFill="1" applyBorder="1" applyAlignment="1">
      <alignment horizontal="right" vertical="center"/>
    </xf>
    <xf numFmtId="0" fontId="20" fillId="12" borderId="107" xfId="0" applyFont="1" applyFill="1" applyBorder="1" applyAlignment="1">
      <alignment vertical="center"/>
    </xf>
    <xf numFmtId="164" fontId="4" fillId="0" borderId="82" xfId="0" applyNumberFormat="1" applyFont="1" applyFill="1" applyBorder="1" applyAlignment="1">
      <alignment vertical="center"/>
    </xf>
    <xf numFmtId="165" fontId="58" fillId="0" borderId="84" xfId="0" applyNumberFormat="1" applyFont="1" applyFill="1" applyBorder="1" applyAlignment="1">
      <alignment horizontal="center" vertical="center"/>
    </xf>
    <xf numFmtId="0" fontId="26" fillId="18" borderId="16" xfId="0" applyFont="1" applyFill="1" applyBorder="1" applyAlignment="1">
      <alignment horizontal="right" vertical="center"/>
    </xf>
    <xf numFmtId="177" fontId="1" fillId="0" borderId="0" xfId="0" applyNumberFormat="1" applyFont="1" applyBorder="1" applyAlignment="1">
      <alignment vertical="center"/>
    </xf>
    <xf numFmtId="0" fontId="21" fillId="18" borderId="93" xfId="0" applyFont="1" applyFill="1" applyBorder="1" applyAlignment="1">
      <alignment vertical="center"/>
    </xf>
    <xf numFmtId="1" fontId="57" fillId="7" borderId="108" xfId="0" applyNumberFormat="1" applyFont="1" applyFill="1" applyBorder="1" applyAlignment="1" applyProtection="1">
      <alignment horizontal="center" vertical="center"/>
      <protection locked="0"/>
    </xf>
    <xf numFmtId="1" fontId="26" fillId="18" borderId="109" xfId="0" applyNumberFormat="1" applyFont="1" applyFill="1" applyBorder="1" applyAlignment="1">
      <alignment horizontal="center" vertical="center"/>
    </xf>
    <xf numFmtId="0" fontId="66" fillId="0" borderId="79" xfId="0" applyFont="1" applyFill="1" applyBorder="1" applyAlignment="1" applyProtection="1">
      <alignment horizontal="left" vertical="center" indent="1"/>
      <protection locked="0"/>
    </xf>
    <xf numFmtId="180" fontId="8" fillId="0" borderId="101" xfId="1" applyFont="1" applyFill="1" applyBorder="1" applyAlignment="1" applyProtection="1">
      <alignment vertical="center"/>
      <protection locked="0"/>
    </xf>
    <xf numFmtId="180" fontId="18" fillId="10" borderId="80" xfId="1" applyFont="1" applyFill="1" applyBorder="1" applyAlignment="1" applyProtection="1">
      <alignment vertical="center"/>
      <protection locked="0"/>
    </xf>
    <xf numFmtId="10" fontId="8" fillId="0" borderId="104" xfId="3" applyNumberFormat="1" applyFont="1" applyFill="1" applyBorder="1" applyAlignment="1" applyProtection="1">
      <alignment vertical="center"/>
      <protection locked="0"/>
    </xf>
    <xf numFmtId="10" fontId="18" fillId="10" borderId="80" xfId="3" applyNumberFormat="1" applyFont="1" applyFill="1" applyBorder="1" applyAlignment="1" applyProtection="1">
      <alignment vertical="center"/>
      <protection locked="0"/>
    </xf>
    <xf numFmtId="180" fontId="8" fillId="0" borderId="104" xfId="1" applyFont="1" applyFill="1" applyBorder="1" applyAlignment="1" applyProtection="1">
      <alignment vertical="center"/>
      <protection locked="0"/>
    </xf>
    <xf numFmtId="0" fontId="66" fillId="0" borderId="79" xfId="0" applyFont="1" applyFill="1" applyBorder="1" applyAlignment="1" applyProtection="1">
      <alignment horizontal="left" vertical="center" indent="2"/>
      <protection locked="0"/>
    </xf>
    <xf numFmtId="16" fontId="8" fillId="0" borderId="104" xfId="0" applyNumberFormat="1" applyFont="1" applyBorder="1" applyAlignment="1" applyProtection="1">
      <alignment horizontal="left" vertical="center" indent="3"/>
      <protection locked="0"/>
    </xf>
    <xf numFmtId="16" fontId="8" fillId="10" borderId="80" xfId="0" applyNumberFormat="1" applyFont="1" applyFill="1" applyBorder="1" applyAlignment="1" applyProtection="1">
      <alignment horizontal="left" vertical="center" indent="3"/>
      <protection locked="0"/>
    </xf>
    <xf numFmtId="0" fontId="66" fillId="0" borderId="107" xfId="0" applyFont="1" applyFill="1" applyBorder="1" applyAlignment="1" applyProtection="1">
      <alignment horizontal="left" vertical="center" indent="1"/>
      <protection locked="0"/>
    </xf>
    <xf numFmtId="181" fontId="8" fillId="0" borderId="101" xfId="0" applyNumberFormat="1" applyFont="1" applyFill="1" applyBorder="1" applyAlignment="1" applyProtection="1">
      <alignment vertical="center"/>
      <protection locked="0"/>
    </xf>
    <xf numFmtId="181" fontId="18" fillId="10" borderId="98" xfId="0" applyNumberFormat="1" applyFont="1" applyFill="1" applyBorder="1" applyAlignment="1" applyProtection="1">
      <alignment vertical="center"/>
      <protection locked="0"/>
    </xf>
    <xf numFmtId="181" fontId="8" fillId="0" borderId="104" xfId="0" applyNumberFormat="1" applyFont="1" applyFill="1" applyBorder="1" applyAlignment="1" applyProtection="1">
      <alignment vertical="center"/>
      <protection locked="0"/>
    </xf>
    <xf numFmtId="181" fontId="18" fillId="10" borderId="80" xfId="0" applyNumberFormat="1" applyFont="1" applyFill="1" applyBorder="1" applyAlignment="1" applyProtection="1">
      <alignment vertical="center"/>
      <protection locked="0"/>
    </xf>
    <xf numFmtId="0" fontId="66" fillId="0" borderId="81" xfId="0" applyFont="1" applyFill="1" applyBorder="1" applyAlignment="1" applyProtection="1">
      <alignment horizontal="left" vertical="center" indent="1"/>
      <protection locked="0"/>
    </xf>
    <xf numFmtId="182" fontId="8" fillId="0" borderId="106" xfId="0" applyNumberFormat="1" applyFont="1" applyFill="1" applyBorder="1" applyAlignment="1" applyProtection="1">
      <alignment vertical="center"/>
      <protection locked="0"/>
    </xf>
    <xf numFmtId="182" fontId="18" fillId="10" borderId="84" xfId="0" applyNumberFormat="1" applyFont="1" applyFill="1" applyBorder="1" applyAlignment="1" applyProtection="1">
      <alignment vertical="center"/>
      <protection locked="0"/>
    </xf>
    <xf numFmtId="182" fontId="8" fillId="0" borderId="104" xfId="0" applyNumberFormat="1" applyFont="1" applyFill="1" applyBorder="1" applyAlignment="1" applyProtection="1">
      <protection locked="0"/>
    </xf>
    <xf numFmtId="182" fontId="18" fillId="10" borderId="80" xfId="0" applyNumberFormat="1" applyFont="1" applyFill="1" applyBorder="1" applyAlignment="1" applyProtection="1">
      <protection locked="0"/>
    </xf>
    <xf numFmtId="181" fontId="8" fillId="0" borderId="106" xfId="0" applyNumberFormat="1" applyFont="1" applyFill="1" applyBorder="1" applyAlignment="1" applyProtection="1">
      <alignment vertical="center"/>
      <protection locked="0"/>
    </xf>
    <xf numFmtId="181" fontId="18" fillId="10" borderId="84" xfId="0" applyNumberFormat="1" applyFont="1" applyFill="1" applyBorder="1" applyAlignment="1" applyProtection="1">
      <alignment vertical="center"/>
      <protection locked="0"/>
    </xf>
    <xf numFmtId="0" fontId="67" fillId="19" borderId="110" xfId="0" applyFont="1" applyFill="1" applyBorder="1" applyAlignment="1">
      <alignment horizontal="left" vertical="center"/>
    </xf>
    <xf numFmtId="0" fontId="10" fillId="0" borderId="113" xfId="0" applyFont="1" applyFill="1" applyBorder="1" applyAlignment="1">
      <alignment horizontal="left" vertical="center"/>
    </xf>
    <xf numFmtId="0" fontId="12" fillId="0" borderId="114" xfId="0" applyFont="1" applyFill="1" applyBorder="1" applyAlignment="1">
      <alignment horizontal="center" vertical="center"/>
    </xf>
    <xf numFmtId="0" fontId="12" fillId="20" borderId="115" xfId="0" applyFont="1" applyFill="1" applyBorder="1" applyAlignment="1">
      <alignment horizontal="center" vertical="center"/>
    </xf>
    <xf numFmtId="0" fontId="12" fillId="0" borderId="116" xfId="0" applyFont="1" applyFill="1" applyBorder="1" applyAlignment="1">
      <alignment horizontal="center" vertical="center"/>
    </xf>
    <xf numFmtId="0" fontId="4" fillId="0" borderId="117" xfId="0" applyFont="1" applyFill="1" applyBorder="1" applyAlignment="1">
      <alignment horizontal="left" vertical="center" indent="1"/>
    </xf>
    <xf numFmtId="165" fontId="58" fillId="0" borderId="118" xfId="0" applyNumberFormat="1" applyFont="1" applyFill="1" applyBorder="1" applyAlignment="1">
      <alignment horizontal="center" vertical="center"/>
    </xf>
    <xf numFmtId="0" fontId="6" fillId="0" borderId="117" xfId="0" applyFont="1" applyFill="1" applyBorder="1" applyAlignment="1">
      <alignment horizontal="left" vertical="center" indent="2"/>
    </xf>
    <xf numFmtId="165" fontId="10" fillId="0" borderId="118" xfId="0" applyNumberFormat="1" applyFont="1" applyFill="1" applyBorder="1" applyAlignment="1">
      <alignment horizontal="center" vertical="center"/>
    </xf>
    <xf numFmtId="0" fontId="6" fillId="0" borderId="119" xfId="0" applyFont="1" applyFill="1" applyBorder="1" applyAlignment="1">
      <alignment horizontal="left" vertical="center" indent="2"/>
    </xf>
    <xf numFmtId="0" fontId="21" fillId="19" borderId="110" xfId="0" applyFont="1" applyFill="1" applyBorder="1" applyAlignment="1">
      <alignment horizontal="left" vertical="center"/>
    </xf>
    <xf numFmtId="0" fontId="37" fillId="19" borderId="111" xfId="0" applyFont="1" applyFill="1" applyBorder="1" applyAlignment="1">
      <alignment vertical="center"/>
    </xf>
    <xf numFmtId="0" fontId="12" fillId="0" borderId="123" xfId="0" applyFont="1" applyFill="1" applyBorder="1" applyAlignment="1">
      <alignment horizontal="center" vertical="center"/>
    </xf>
    <xf numFmtId="0" fontId="12" fillId="20" borderId="124" xfId="0" applyFont="1" applyFill="1" applyBorder="1" applyAlignment="1">
      <alignment horizontal="center" vertical="center"/>
    </xf>
    <xf numFmtId="0" fontId="8" fillId="0" borderId="117" xfId="0" applyFont="1" applyFill="1" applyBorder="1" applyAlignment="1">
      <alignment horizontal="left" vertical="center" indent="1"/>
    </xf>
    <xf numFmtId="164" fontId="8" fillId="0" borderId="125" xfId="0" applyNumberFormat="1" applyFont="1" applyFill="1" applyBorder="1" applyAlignment="1">
      <alignment vertical="center"/>
    </xf>
    <xf numFmtId="164" fontId="8" fillId="7" borderId="126" xfId="0" applyNumberFormat="1" applyFont="1" applyFill="1" applyBorder="1" applyAlignment="1">
      <alignment vertical="center"/>
    </xf>
    <xf numFmtId="165" fontId="10" fillId="0" borderId="118" xfId="0" applyNumberFormat="1" applyFont="1" applyFill="1" applyBorder="1" applyAlignment="1">
      <alignment horizontal="right" vertical="center" indent="1"/>
    </xf>
    <xf numFmtId="0" fontId="4" fillId="0" borderId="113" xfId="0" applyFont="1" applyFill="1" applyBorder="1" applyAlignment="1">
      <alignment vertical="center"/>
    </xf>
    <xf numFmtId="164" fontId="4" fillId="0" borderId="123" xfId="0" applyNumberFormat="1" applyFont="1" applyFill="1" applyBorder="1" applyAlignment="1">
      <alignment vertical="center"/>
    </xf>
    <xf numFmtId="164" fontId="4" fillId="7" borderId="124" xfId="0" applyNumberFormat="1" applyFont="1" applyFill="1" applyBorder="1" applyAlignment="1">
      <alignment vertical="center"/>
    </xf>
    <xf numFmtId="165" fontId="5" fillId="0" borderId="116" xfId="0" applyNumberFormat="1" applyFont="1" applyFill="1" applyBorder="1" applyAlignment="1">
      <alignment horizontal="right" vertical="center" indent="1"/>
    </xf>
    <xf numFmtId="17" fontId="12" fillId="0" borderId="123" xfId="0" applyNumberFormat="1" applyFont="1" applyFill="1" applyBorder="1" applyAlignment="1">
      <alignment horizontal="center" vertical="center"/>
    </xf>
    <xf numFmtId="164" fontId="4" fillId="0" borderId="46" xfId="0" applyNumberFormat="1" applyFont="1" applyFill="1" applyBorder="1" applyAlignment="1">
      <alignment horizontal="center" vertical="center"/>
    </xf>
    <xf numFmtId="0" fontId="67" fillId="17" borderId="127" xfId="0" applyFont="1" applyFill="1" applyBorder="1" applyAlignment="1">
      <alignment horizontal="left" vertical="center" indent="1"/>
    </xf>
    <xf numFmtId="0" fontId="49" fillId="17" borderId="128" xfId="0" applyFont="1" applyFill="1" applyBorder="1" applyAlignment="1">
      <alignment vertical="center" wrapText="1"/>
    </xf>
    <xf numFmtId="0" fontId="10" fillId="0" borderId="127" xfId="0" applyFont="1" applyFill="1" applyBorder="1" applyAlignment="1">
      <alignment horizontal="left" vertical="center"/>
    </xf>
    <xf numFmtId="0" fontId="12" fillId="0" borderId="128" xfId="0" applyFont="1" applyFill="1" applyBorder="1" applyAlignment="1">
      <alignment horizontal="right" vertical="center" indent="1"/>
    </xf>
    <xf numFmtId="0" fontId="12" fillId="7" borderId="130" xfId="0" applyFont="1" applyFill="1" applyBorder="1" applyAlignment="1">
      <alignment horizontal="right" vertical="center" indent="1"/>
    </xf>
    <xf numFmtId="0" fontId="11" fillId="0" borderId="129" xfId="0" applyFont="1" applyFill="1" applyBorder="1" applyAlignment="1">
      <alignment horizontal="center" vertical="center"/>
    </xf>
    <xf numFmtId="0" fontId="57" fillId="0" borderId="131" xfId="0" applyFont="1" applyFill="1" applyBorder="1" applyAlignment="1">
      <alignment horizontal="left" vertical="center" indent="1"/>
    </xf>
    <xf numFmtId="165" fontId="58" fillId="0" borderId="132" xfId="0" applyNumberFormat="1" applyFont="1" applyFill="1" applyBorder="1" applyAlignment="1">
      <alignment horizontal="center" vertical="center"/>
    </xf>
    <xf numFmtId="0" fontId="59" fillId="0" borderId="131" xfId="0" applyFont="1" applyFill="1" applyBorder="1" applyAlignment="1">
      <alignment horizontal="left" vertical="center" indent="2"/>
    </xf>
    <xf numFmtId="172" fontId="60" fillId="7" borderId="52" xfId="3" applyNumberFormat="1" applyFont="1" applyFill="1" applyBorder="1" applyAlignment="1">
      <alignment horizontal="right" vertical="center" indent="1"/>
    </xf>
    <xf numFmtId="165" fontId="61" fillId="0" borderId="132" xfId="0" applyNumberFormat="1" applyFont="1" applyFill="1" applyBorder="1" applyAlignment="1">
      <alignment horizontal="center" vertical="center"/>
    </xf>
    <xf numFmtId="0" fontId="68" fillId="0" borderId="131" xfId="0" applyFont="1" applyFill="1" applyBorder="1" applyAlignment="1">
      <alignment horizontal="left" vertical="center" indent="2"/>
    </xf>
    <xf numFmtId="0" fontId="59" fillId="0" borderId="133" xfId="0" applyFont="1" applyFill="1" applyBorder="1" applyAlignment="1">
      <alignment horizontal="left" vertical="center" indent="2"/>
    </xf>
    <xf numFmtId="1" fontId="60" fillId="0" borderId="134" xfId="3" applyNumberFormat="1" applyFont="1" applyFill="1" applyBorder="1" applyAlignment="1">
      <alignment horizontal="right" vertical="center" indent="1"/>
    </xf>
    <xf numFmtId="1" fontId="60" fillId="7" borderId="135" xfId="3" applyNumberFormat="1" applyFont="1" applyFill="1" applyBorder="1" applyAlignment="1">
      <alignment horizontal="right" vertical="center" indent="1"/>
    </xf>
    <xf numFmtId="165" fontId="58" fillId="0" borderId="136" xfId="0" applyNumberFormat="1" applyFont="1" applyFill="1" applyBorder="1" applyAlignment="1">
      <alignment horizontal="center" vertical="center"/>
    </xf>
    <xf numFmtId="0" fontId="57" fillId="0" borderId="137" xfId="0" applyFont="1" applyFill="1" applyBorder="1" applyAlignment="1">
      <alignment horizontal="left" vertical="center" indent="1"/>
    </xf>
    <xf numFmtId="165" fontId="58" fillId="0" borderId="139" xfId="0" applyNumberFormat="1" applyFont="1" applyFill="1" applyBorder="1" applyAlignment="1">
      <alignment horizontal="center" vertical="center"/>
    </xf>
    <xf numFmtId="0" fontId="29" fillId="17" borderId="127" xfId="0" applyFont="1" applyFill="1" applyBorder="1" applyAlignment="1">
      <alignment horizontal="left" vertical="center"/>
    </xf>
    <xf numFmtId="0" fontId="21" fillId="17" borderId="128" xfId="0" applyFont="1" applyFill="1" applyBorder="1" applyAlignment="1">
      <alignment vertical="center"/>
    </xf>
    <xf numFmtId="0" fontId="22" fillId="17" borderId="140" xfId="0" applyFont="1" applyFill="1" applyBorder="1" applyAlignment="1">
      <alignment horizontal="right" vertical="center" indent="1"/>
    </xf>
    <xf numFmtId="0" fontId="12" fillId="0" borderId="141" xfId="0" applyFont="1" applyFill="1" applyBorder="1" applyAlignment="1">
      <alignment horizontal="right" vertical="center" indent="1"/>
    </xf>
    <xf numFmtId="0" fontId="12" fillId="7" borderId="141" xfId="0" applyFont="1" applyFill="1" applyBorder="1" applyAlignment="1">
      <alignment horizontal="right" vertical="center" indent="1"/>
    </xf>
    <xf numFmtId="164" fontId="4" fillId="0" borderId="20" xfId="0" applyNumberFormat="1" applyFont="1" applyFill="1" applyBorder="1" applyAlignment="1">
      <alignment vertical="center"/>
    </xf>
    <xf numFmtId="164" fontId="4" fillId="7" borderId="20" xfId="0" applyNumberFormat="1" applyFont="1" applyFill="1" applyBorder="1" applyAlignment="1">
      <alignment vertical="center"/>
    </xf>
    <xf numFmtId="0" fontId="69" fillId="0" borderId="131" xfId="0" applyFont="1" applyFill="1" applyBorder="1" applyAlignment="1">
      <alignment horizontal="left" vertical="center" indent="2"/>
    </xf>
    <xf numFmtId="164" fontId="9" fillId="0" borderId="20" xfId="0" applyNumberFormat="1" applyFont="1" applyFill="1" applyBorder="1" applyAlignment="1">
      <alignment vertical="center"/>
    </xf>
    <xf numFmtId="164" fontId="9" fillId="7" borderId="20" xfId="0" applyNumberFormat="1" applyFont="1" applyFill="1" applyBorder="1" applyAlignment="1">
      <alignment vertical="center"/>
    </xf>
    <xf numFmtId="165" fontId="10" fillId="0" borderId="132" xfId="0" applyNumberFormat="1" applyFont="1" applyFill="1" applyBorder="1" applyAlignment="1">
      <alignment horizontal="center" vertical="center"/>
    </xf>
    <xf numFmtId="0" fontId="68" fillId="0" borderId="131" xfId="0" applyFont="1" applyFill="1" applyBorder="1" applyAlignment="1">
      <alignment horizontal="left" vertical="center" indent="3"/>
    </xf>
    <xf numFmtId="164" fontId="6" fillId="0" borderId="20" xfId="0" applyNumberFormat="1" applyFont="1" applyFill="1" applyBorder="1" applyAlignment="1">
      <alignment vertical="center"/>
    </xf>
    <xf numFmtId="164" fontId="6" fillId="7" borderId="20" xfId="0" applyNumberFormat="1" applyFont="1" applyFill="1" applyBorder="1" applyAlignment="1">
      <alignment vertical="center"/>
    </xf>
    <xf numFmtId="0" fontId="57" fillId="0" borderId="127" xfId="0" applyFont="1" applyFill="1" applyBorder="1" applyAlignment="1">
      <alignment horizontal="left" vertical="center" indent="1"/>
    </xf>
    <xf numFmtId="164" fontId="4" fillId="0" borderId="141" xfId="0" applyNumberFormat="1" applyFont="1" applyFill="1" applyBorder="1" applyAlignment="1">
      <alignment vertical="center"/>
    </xf>
    <xf numFmtId="164" fontId="4" fillId="7" borderId="141" xfId="0" applyNumberFormat="1" applyFont="1" applyFill="1" applyBorder="1" applyAlignment="1">
      <alignment vertical="center"/>
    </xf>
    <xf numFmtId="165" fontId="58" fillId="0" borderId="129" xfId="0" applyNumberFormat="1" applyFont="1" applyFill="1" applyBorder="1" applyAlignment="1">
      <alignment horizontal="center" vertical="center"/>
    </xf>
    <xf numFmtId="0" fontId="69" fillId="0" borderId="137" xfId="0" applyFont="1" applyFill="1" applyBorder="1" applyAlignment="1">
      <alignment horizontal="left" vertical="center" indent="2"/>
    </xf>
    <xf numFmtId="172" fontId="6" fillId="0" borderId="138" xfId="3" applyNumberFormat="1" applyFont="1" applyFill="1" applyBorder="1" applyAlignment="1">
      <alignment vertical="center"/>
    </xf>
    <xf numFmtId="172" fontId="6" fillId="7" borderId="142" xfId="3" applyNumberFormat="1" applyFont="1" applyFill="1" applyBorder="1" applyAlignment="1">
      <alignment vertical="center"/>
    </xf>
    <xf numFmtId="165" fontId="10" fillId="0" borderId="139" xfId="0" applyNumberFormat="1" applyFont="1" applyFill="1" applyBorder="1" applyAlignment="1">
      <alignment horizontal="center" vertical="center"/>
    </xf>
    <xf numFmtId="0" fontId="22" fillId="17" borderId="129" xfId="0" applyFont="1" applyFill="1" applyBorder="1" applyAlignment="1">
      <alignment horizontal="right" vertical="center" indent="1"/>
    </xf>
    <xf numFmtId="170" fontId="12" fillId="0" borderId="141" xfId="0" applyNumberFormat="1" applyFont="1" applyFill="1" applyBorder="1" applyAlignment="1">
      <alignment horizontal="right" vertical="center" indent="1"/>
    </xf>
    <xf numFmtId="170" fontId="12" fillId="7" borderId="64" xfId="0" applyNumberFormat="1" applyFont="1" applyFill="1" applyBorder="1" applyAlignment="1">
      <alignment horizontal="right" vertical="center" indent="1"/>
    </xf>
    <xf numFmtId="164" fontId="4" fillId="7" borderId="8" xfId="0" applyNumberFormat="1" applyFont="1" applyFill="1" applyBorder="1" applyAlignment="1">
      <alignment vertical="center"/>
    </xf>
    <xf numFmtId="164" fontId="9" fillId="7" borderId="8" xfId="0" applyNumberFormat="1" applyFont="1" applyFill="1" applyBorder="1" applyAlignment="1">
      <alignment vertical="center"/>
    </xf>
    <xf numFmtId="164" fontId="4" fillId="0" borderId="143" xfId="0" applyNumberFormat="1" applyFont="1" applyFill="1" applyBorder="1" applyAlignment="1">
      <alignment vertical="center"/>
    </xf>
    <xf numFmtId="164" fontId="4" fillId="7" borderId="142" xfId="0" applyNumberFormat="1" applyFont="1" applyFill="1" applyBorder="1" applyAlignment="1">
      <alignment vertical="center"/>
    </xf>
    <xf numFmtId="0" fontId="57" fillId="0" borderId="144" xfId="0" applyFont="1" applyFill="1" applyBorder="1" applyAlignment="1">
      <alignment horizontal="left" vertical="center" indent="1"/>
    </xf>
    <xf numFmtId="164" fontId="4" fillId="0" borderId="145" xfId="0" applyNumberFormat="1" applyFont="1" applyFill="1" applyBorder="1" applyAlignment="1">
      <alignment vertical="center"/>
    </xf>
    <xf numFmtId="164" fontId="4" fillId="7" borderId="146" xfId="0" applyNumberFormat="1" applyFont="1" applyFill="1" applyBorder="1" applyAlignment="1">
      <alignment vertical="center"/>
    </xf>
    <xf numFmtId="165" fontId="58" fillId="0" borderId="147" xfId="0" applyNumberFormat="1" applyFont="1" applyFill="1" applyBorder="1" applyAlignment="1">
      <alignment horizontal="center" vertical="center"/>
    </xf>
    <xf numFmtId="172" fontId="9" fillId="0" borderId="143" xfId="3" applyNumberFormat="1" applyFont="1" applyFill="1" applyBorder="1" applyAlignment="1">
      <alignment vertical="center"/>
    </xf>
    <xf numFmtId="172" fontId="9" fillId="7" borderId="142" xfId="3" applyNumberFormat="1" applyFont="1" applyFill="1" applyBorder="1" applyAlignment="1">
      <alignment vertical="center"/>
    </xf>
    <xf numFmtId="0" fontId="66" fillId="0" borderId="131" xfId="0" applyFont="1" applyFill="1" applyBorder="1" applyAlignment="1">
      <alignment vertical="center"/>
    </xf>
    <xf numFmtId="164" fontId="8" fillId="0" borderId="20" xfId="0" applyNumberFormat="1" applyFont="1" applyFill="1" applyBorder="1" applyAlignment="1">
      <alignment vertical="center"/>
    </xf>
    <xf numFmtId="164" fontId="8" fillId="7" borderId="20" xfId="0" applyNumberFormat="1" applyFont="1" applyFill="1" applyBorder="1" applyAlignment="1">
      <alignment vertical="center"/>
    </xf>
    <xf numFmtId="0" fontId="66" fillId="0" borderId="137" xfId="0" applyFont="1" applyFill="1" applyBorder="1" applyAlignment="1">
      <alignment vertical="center"/>
    </xf>
    <xf numFmtId="164" fontId="8" fillId="0" borderId="143" xfId="0" applyNumberFormat="1" applyFont="1" applyFill="1" applyBorder="1" applyAlignment="1">
      <alignment vertical="center"/>
    </xf>
    <xf numFmtId="164" fontId="8" fillId="7" borderId="143" xfId="0" applyNumberFormat="1" applyFont="1" applyFill="1" applyBorder="1" applyAlignment="1">
      <alignment vertical="center"/>
    </xf>
    <xf numFmtId="0" fontId="57" fillId="0" borderId="137" xfId="0" applyFont="1" applyFill="1" applyBorder="1" applyAlignment="1">
      <alignment vertical="center"/>
    </xf>
    <xf numFmtId="164" fontId="4" fillId="7" borderId="143" xfId="0" applyNumberFormat="1" applyFont="1" applyFill="1" applyBorder="1" applyAlignment="1">
      <alignment vertical="center"/>
    </xf>
    <xf numFmtId="17" fontId="12" fillId="0" borderId="141" xfId="0" applyNumberFormat="1" applyFont="1" applyFill="1" applyBorder="1" applyAlignment="1">
      <alignment horizontal="right" vertical="center" indent="1"/>
    </xf>
    <xf numFmtId="164" fontId="8" fillId="7" borderId="8" xfId="0" applyNumberFormat="1" applyFont="1" applyFill="1" applyBorder="1" applyAlignment="1">
      <alignment vertical="center"/>
    </xf>
    <xf numFmtId="0" fontId="57" fillId="0" borderId="127" xfId="0" applyFont="1" applyFill="1" applyBorder="1" applyAlignment="1">
      <alignment vertical="center"/>
    </xf>
    <xf numFmtId="164" fontId="4" fillId="7" borderId="64" xfId="0" applyNumberFormat="1" applyFont="1" applyFill="1" applyBorder="1" applyAlignment="1">
      <alignment vertical="center"/>
    </xf>
    <xf numFmtId="0" fontId="67" fillId="21" borderId="148" xfId="0" applyFont="1" applyFill="1" applyBorder="1" applyAlignment="1">
      <alignment horizontal="left" vertical="center"/>
    </xf>
    <xf numFmtId="0" fontId="49" fillId="21" borderId="149" xfId="0" applyFont="1" applyFill="1" applyBorder="1" applyAlignment="1">
      <alignment vertical="center" wrapText="1"/>
    </xf>
    <xf numFmtId="0" fontId="10" fillId="0" borderId="151" xfId="0" applyFont="1" applyFill="1" applyBorder="1" applyAlignment="1">
      <alignment horizontal="left" vertical="center" indent="1"/>
    </xf>
    <xf numFmtId="0" fontId="12" fillId="0" borderId="152" xfId="0" applyFont="1" applyFill="1" applyBorder="1" applyAlignment="1">
      <alignment horizontal="right" vertical="center" indent="1"/>
    </xf>
    <xf numFmtId="0" fontId="12" fillId="7" borderId="153" xfId="0" applyFont="1" applyFill="1" applyBorder="1" applyAlignment="1">
      <alignment horizontal="right" vertical="center" indent="1"/>
    </xf>
    <xf numFmtId="0" fontId="11" fillId="0" borderId="154" xfId="0" applyFont="1" applyFill="1" applyBorder="1" applyAlignment="1">
      <alignment horizontal="center" vertical="center"/>
    </xf>
    <xf numFmtId="0" fontId="4" fillId="0" borderId="155" xfId="0" applyFont="1" applyFill="1" applyBorder="1" applyAlignment="1">
      <alignment horizontal="left" vertical="center" indent="1"/>
    </xf>
    <xf numFmtId="165" fontId="58" fillId="0" borderId="156" xfId="0" applyNumberFormat="1" applyFont="1" applyFill="1" applyBorder="1" applyAlignment="1">
      <alignment horizontal="center" vertical="center"/>
    </xf>
    <xf numFmtId="0" fontId="60" fillId="0" borderId="155" xfId="0" applyFont="1" applyFill="1" applyBorder="1" applyAlignment="1">
      <alignment horizontal="left" vertical="center" indent="2"/>
    </xf>
    <xf numFmtId="172" fontId="60" fillId="7" borderId="53" xfId="3" applyNumberFormat="1" applyFont="1" applyFill="1" applyBorder="1" applyAlignment="1">
      <alignment horizontal="right" vertical="center" indent="1"/>
    </xf>
    <xf numFmtId="165" fontId="61" fillId="0" borderId="156" xfId="0" applyNumberFormat="1" applyFont="1" applyFill="1" applyBorder="1" applyAlignment="1">
      <alignment horizontal="center" vertical="center"/>
    </xf>
    <xf numFmtId="0" fontId="60" fillId="0" borderId="157" xfId="0" applyFont="1" applyFill="1" applyBorder="1" applyAlignment="1">
      <alignment horizontal="left" vertical="center" indent="2"/>
    </xf>
    <xf numFmtId="164" fontId="6" fillId="0" borderId="158" xfId="0" applyNumberFormat="1" applyFont="1" applyFill="1" applyBorder="1" applyAlignment="1">
      <alignment vertical="center"/>
    </xf>
    <xf numFmtId="164" fontId="6" fillId="7" borderId="159" xfId="0" applyNumberFormat="1" applyFont="1" applyFill="1" applyBorder="1" applyAlignment="1">
      <alignment vertical="center"/>
    </xf>
    <xf numFmtId="165" fontId="6" fillId="0" borderId="160" xfId="0" applyNumberFormat="1" applyFont="1" applyFill="1" applyBorder="1" applyAlignment="1">
      <alignment horizontal="center" vertical="center"/>
    </xf>
    <xf numFmtId="0" fontId="22" fillId="21" borderId="150" xfId="0" applyFont="1" applyFill="1" applyBorder="1" applyAlignment="1">
      <alignment horizontal="right" vertical="center"/>
    </xf>
    <xf numFmtId="0" fontId="12" fillId="0" borderId="161" xfId="0" applyFont="1" applyFill="1" applyBorder="1" applyAlignment="1">
      <alignment horizontal="center" vertical="center"/>
    </xf>
    <xf numFmtId="0" fontId="12" fillId="7" borderId="162" xfId="0" applyFont="1" applyFill="1" applyBorder="1" applyAlignment="1">
      <alignment horizontal="center" vertical="center"/>
    </xf>
    <xf numFmtId="0" fontId="8" fillId="0" borderId="155" xfId="0" applyFont="1" applyFill="1" applyBorder="1" applyAlignment="1">
      <alignment horizontal="left" vertical="center" indent="1"/>
    </xf>
    <xf numFmtId="164" fontId="8" fillId="0" borderId="163" xfId="0" applyNumberFormat="1" applyFont="1" applyFill="1" applyBorder="1" applyAlignment="1">
      <alignment vertical="center"/>
    </xf>
    <xf numFmtId="164" fontId="8" fillId="7" borderId="164" xfId="0" applyNumberFormat="1" applyFont="1" applyFill="1" applyBorder="1" applyAlignment="1">
      <alignment vertical="center"/>
    </xf>
    <xf numFmtId="0" fontId="4" fillId="0" borderId="151" xfId="0" applyFont="1" applyFill="1" applyBorder="1" applyAlignment="1">
      <alignment vertical="center"/>
    </xf>
    <xf numFmtId="164" fontId="4" fillId="0" borderId="161" xfId="0" applyNumberFormat="1" applyFont="1" applyFill="1" applyBorder="1" applyAlignment="1">
      <alignment vertical="center"/>
    </xf>
    <xf numFmtId="164" fontId="4" fillId="7" borderId="162" xfId="0" applyNumberFormat="1" applyFont="1" applyFill="1" applyBorder="1" applyAlignment="1">
      <alignment vertical="center"/>
    </xf>
    <xf numFmtId="165" fontId="10" fillId="0" borderId="156" xfId="0" applyNumberFormat="1" applyFont="1" applyFill="1" applyBorder="1" applyAlignment="1">
      <alignment horizontal="center" vertical="center"/>
    </xf>
    <xf numFmtId="165" fontId="58" fillId="0" borderId="154" xfId="0" applyNumberFormat="1" applyFont="1" applyFill="1" applyBorder="1" applyAlignment="1">
      <alignment horizontal="center" vertical="center"/>
    </xf>
    <xf numFmtId="0" fontId="21" fillId="21" borderId="151" xfId="0" applyFont="1" applyFill="1" applyBorder="1" applyAlignment="1">
      <alignment vertical="center"/>
    </xf>
    <xf numFmtId="0" fontId="26" fillId="21" borderId="152" xfId="0" applyFont="1" applyFill="1" applyBorder="1" applyAlignment="1">
      <alignment vertical="center"/>
    </xf>
    <xf numFmtId="0" fontId="11" fillId="0" borderId="156" xfId="0" applyFont="1" applyFill="1" applyBorder="1" applyAlignment="1">
      <alignment horizontal="center" vertical="center"/>
    </xf>
    <xf numFmtId="0" fontId="8" fillId="0" borderId="148" xfId="0" applyFont="1" applyFill="1" applyBorder="1" applyAlignment="1">
      <alignment horizontal="left" vertical="center" indent="1"/>
    </xf>
    <xf numFmtId="164" fontId="8" fillId="0" borderId="165" xfId="0" applyNumberFormat="1" applyFont="1" applyFill="1" applyBorder="1" applyAlignment="1">
      <alignment vertical="center"/>
    </xf>
    <xf numFmtId="164" fontId="8" fillId="7" borderId="166" xfId="0" applyNumberFormat="1" applyFont="1" applyFill="1" applyBorder="1" applyAlignment="1">
      <alignment vertical="center"/>
    </xf>
    <xf numFmtId="165" fontId="10" fillId="0" borderId="150" xfId="0" applyNumberFormat="1" applyFont="1" applyFill="1" applyBorder="1" applyAlignment="1">
      <alignment horizontal="center" vertical="center"/>
    </xf>
    <xf numFmtId="170" fontId="12" fillId="0" borderId="163" xfId="0" applyNumberFormat="1" applyFont="1" applyFill="1" applyBorder="1" applyAlignment="1">
      <alignment horizontal="center" vertical="center"/>
    </xf>
    <xf numFmtId="170" fontId="12" fillId="7" borderId="164" xfId="0" applyNumberFormat="1" applyFont="1" applyFill="1" applyBorder="1" applyAlignment="1">
      <alignment horizontal="center" vertical="center"/>
    </xf>
    <xf numFmtId="171" fontId="12" fillId="0" borderId="161" xfId="0" applyNumberFormat="1" applyFont="1" applyFill="1" applyBorder="1" applyAlignment="1">
      <alignment horizontal="center" vertical="center"/>
    </xf>
    <xf numFmtId="171" fontId="12" fillId="7" borderId="162" xfId="0" applyNumberFormat="1" applyFont="1" applyFill="1" applyBorder="1" applyAlignment="1">
      <alignment horizontal="center" vertical="center"/>
    </xf>
    <xf numFmtId="0" fontId="22" fillId="19" borderId="112" xfId="0" applyFont="1" applyFill="1" applyBorder="1" applyAlignment="1">
      <alignment horizontal="right" vertical="center"/>
    </xf>
    <xf numFmtId="0" fontId="22" fillId="19" borderId="112" xfId="0" applyFont="1" applyFill="1" applyBorder="1" applyAlignment="1">
      <alignment horizontal="right" vertical="center" indent="1"/>
    </xf>
    <xf numFmtId="0" fontId="22" fillId="21" borderId="154" xfId="0" applyFont="1" applyFill="1" applyBorder="1" applyAlignment="1">
      <alignment horizontal="right" vertical="center" indent="1"/>
    </xf>
    <xf numFmtId="0" fontId="66" fillId="0" borderId="102" xfId="0" applyFont="1" applyFill="1" applyBorder="1" applyAlignment="1">
      <alignment vertical="center"/>
    </xf>
    <xf numFmtId="0" fontId="66" fillId="0" borderId="103" xfId="0" applyFont="1" applyFill="1" applyBorder="1" applyAlignment="1">
      <alignment vertical="center"/>
    </xf>
    <xf numFmtId="0" fontId="66" fillId="0" borderId="105" xfId="0" applyFont="1" applyFill="1" applyBorder="1" applyAlignment="1">
      <alignment vertical="center"/>
    </xf>
    <xf numFmtId="0" fontId="57" fillId="0" borderId="105" xfId="0" applyFont="1" applyFill="1" applyBorder="1" applyAlignment="1">
      <alignment vertical="center"/>
    </xf>
    <xf numFmtId="169" fontId="14" fillId="0" borderId="9" xfId="0" applyNumberFormat="1" applyFont="1" applyFill="1" applyBorder="1" applyAlignment="1">
      <alignment horizontal="center" vertical="center"/>
    </xf>
    <xf numFmtId="169" fontId="14" fillId="4" borderId="3" xfId="0" applyNumberFormat="1" applyFont="1" applyFill="1" applyBorder="1" applyAlignment="1">
      <alignment horizontal="center" vertical="center"/>
    </xf>
    <xf numFmtId="165" fontId="14" fillId="0" borderId="9" xfId="0" applyNumberFormat="1" applyFont="1" applyFill="1" applyBorder="1" applyAlignment="1">
      <alignment horizontal="right" vertical="center"/>
    </xf>
    <xf numFmtId="169" fontId="14" fillId="4" borderId="9" xfId="0" applyNumberFormat="1" applyFont="1" applyFill="1" applyBorder="1" applyAlignment="1">
      <alignment horizontal="center" vertical="center"/>
    </xf>
    <xf numFmtId="165" fontId="12" fillId="0" borderId="21"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9" fontId="4" fillId="0" borderId="11" xfId="3" applyFont="1" applyFill="1" applyBorder="1" applyAlignment="1">
      <alignment horizontal="center" vertical="center"/>
    </xf>
    <xf numFmtId="0" fontId="4" fillId="4" borderId="10" xfId="0" applyFont="1" applyFill="1" applyBorder="1" applyAlignment="1">
      <alignment horizontal="right" vertical="center"/>
    </xf>
    <xf numFmtId="9" fontId="4" fillId="4" borderId="11" xfId="3" applyFont="1" applyFill="1" applyBorder="1" applyAlignment="1">
      <alignment horizontal="center" vertical="center"/>
    </xf>
    <xf numFmtId="0" fontId="31" fillId="0" borderId="1" xfId="0" applyFont="1" applyFill="1" applyBorder="1" applyAlignment="1">
      <alignment vertical="center"/>
    </xf>
    <xf numFmtId="164" fontId="8" fillId="4" borderId="7" xfId="0" applyNumberFormat="1" applyFont="1" applyFill="1" applyBorder="1" applyAlignment="1">
      <alignment vertical="center"/>
    </xf>
    <xf numFmtId="0" fontId="31" fillId="0" borderId="7" xfId="0" applyFont="1" applyFill="1" applyBorder="1" applyAlignment="1">
      <alignment vertical="center"/>
    </xf>
    <xf numFmtId="0" fontId="23" fillId="0" borderId="10" xfId="0" applyFont="1" applyFill="1" applyBorder="1" applyAlignment="1">
      <alignment vertical="center"/>
    </xf>
    <xf numFmtId="169" fontId="4" fillId="0" borderId="11" xfId="0" applyNumberFormat="1" applyFont="1" applyFill="1" applyBorder="1" applyAlignment="1">
      <alignment horizontal="center" vertical="center"/>
    </xf>
    <xf numFmtId="164" fontId="4" fillId="4" borderId="10" xfId="0" applyNumberFormat="1" applyFont="1" applyFill="1" applyBorder="1" applyAlignment="1">
      <alignment vertical="center"/>
    </xf>
    <xf numFmtId="169" fontId="28" fillId="4" borderId="11" xfId="0" applyNumberFormat="1" applyFont="1" applyFill="1" applyBorder="1" applyAlignment="1">
      <alignment horizontal="center" vertical="center"/>
    </xf>
    <xf numFmtId="165" fontId="12" fillId="0" borderId="9" xfId="0" applyNumberFormat="1" applyFont="1" applyFill="1" applyBorder="1" applyAlignment="1">
      <alignment horizontal="right" vertical="center"/>
    </xf>
    <xf numFmtId="165" fontId="6" fillId="0" borderId="9" xfId="0" applyNumberFormat="1" applyFont="1" applyFill="1" applyBorder="1" applyAlignment="1">
      <alignment horizontal="right" vertical="center"/>
    </xf>
    <xf numFmtId="164" fontId="8" fillId="4" borderId="0" xfId="0" applyNumberFormat="1" applyFont="1" applyFill="1" applyBorder="1" applyAlignment="1">
      <alignment vertical="center"/>
    </xf>
    <xf numFmtId="0" fontId="20" fillId="12" borderId="99" xfId="0" applyFont="1" applyFill="1" applyBorder="1" applyAlignment="1">
      <alignment vertical="center"/>
    </xf>
    <xf numFmtId="0" fontId="10" fillId="0" borderId="100" xfId="0" applyFont="1" applyFill="1" applyBorder="1" applyAlignment="1">
      <alignment horizontal="left" vertical="center"/>
    </xf>
    <xf numFmtId="49" fontId="4" fillId="0" borderId="94" xfId="0" applyNumberFormat="1" applyFont="1" applyFill="1" applyBorder="1" applyAlignment="1">
      <alignment horizontal="right" vertical="center"/>
    </xf>
    <xf numFmtId="9" fontId="11" fillId="0" borderId="167" xfId="3" applyFont="1" applyFill="1" applyBorder="1" applyAlignment="1">
      <alignment horizontal="center" vertical="center"/>
    </xf>
    <xf numFmtId="0" fontId="4" fillId="15" borderId="94" xfId="0" applyNumberFormat="1" applyFont="1" applyFill="1" applyBorder="1" applyAlignment="1">
      <alignment horizontal="right" vertical="center"/>
    </xf>
    <xf numFmtId="9" fontId="11" fillId="15" borderId="167" xfId="3" applyFont="1" applyFill="1" applyBorder="1" applyAlignment="1">
      <alignment horizontal="center" vertical="center"/>
    </xf>
    <xf numFmtId="0" fontId="11" fillId="0" borderId="89" xfId="0" applyFont="1" applyFill="1" applyBorder="1" applyAlignment="1">
      <alignment horizontal="center" vertical="center"/>
    </xf>
    <xf numFmtId="164" fontId="8" fillId="0" borderId="99" xfId="0" applyNumberFormat="1" applyFont="1" applyFill="1" applyBorder="1" applyAlignment="1">
      <alignment vertical="center"/>
    </xf>
    <xf numFmtId="169" fontId="1" fillId="0" borderId="168" xfId="0" applyNumberFormat="1" applyFont="1" applyFill="1" applyBorder="1" applyAlignment="1">
      <alignment horizontal="center" vertical="center"/>
    </xf>
    <xf numFmtId="164" fontId="8" fillId="4" borderId="99" xfId="0" applyNumberFormat="1" applyFont="1" applyFill="1" applyBorder="1" applyAlignment="1">
      <alignment vertical="center"/>
    </xf>
    <xf numFmtId="172" fontId="1" fillId="4" borderId="168" xfId="3" applyNumberFormat="1" applyFont="1" applyFill="1" applyBorder="1" applyAlignment="1">
      <alignment horizontal="center" vertical="center"/>
    </xf>
    <xf numFmtId="164" fontId="8" fillId="4" borderId="169" xfId="0" applyNumberFormat="1" applyFont="1" applyFill="1" applyBorder="1" applyAlignment="1">
      <alignment vertical="center"/>
    </xf>
    <xf numFmtId="169" fontId="1" fillId="0" borderId="170" xfId="0" applyNumberFormat="1" applyFont="1" applyFill="1" applyBorder="1" applyAlignment="1">
      <alignment horizontal="center" vertical="center"/>
    </xf>
    <xf numFmtId="164" fontId="8" fillId="4" borderId="82" xfId="0" applyNumberFormat="1" applyFont="1" applyFill="1" applyBorder="1" applyAlignment="1">
      <alignment vertical="center"/>
    </xf>
    <xf numFmtId="172" fontId="1" fillId="4" borderId="170" xfId="3" applyNumberFormat="1" applyFont="1" applyFill="1" applyBorder="1" applyAlignment="1">
      <alignment horizontal="center" vertical="center"/>
    </xf>
    <xf numFmtId="169" fontId="11" fillId="0" borderId="170" xfId="0" applyNumberFormat="1" applyFont="1" applyFill="1" applyBorder="1" applyAlignment="1">
      <alignment horizontal="center" vertical="center"/>
    </xf>
    <xf numFmtId="164" fontId="4" fillId="4" borderId="82" xfId="0" applyNumberFormat="1" applyFont="1" applyFill="1" applyBorder="1" applyAlignment="1">
      <alignment vertical="center"/>
    </xf>
    <xf numFmtId="169" fontId="70" fillId="4" borderId="170" xfId="0" applyNumberFormat="1" applyFont="1" applyFill="1" applyBorder="1" applyAlignment="1">
      <alignment horizontal="center" vertical="center"/>
    </xf>
    <xf numFmtId="0" fontId="71" fillId="0" borderId="107" xfId="0" applyFont="1" applyFill="1" applyBorder="1" applyAlignment="1">
      <alignment vertical="center"/>
    </xf>
    <xf numFmtId="0" fontId="71" fillId="0" borderId="79" xfId="0" applyFont="1" applyFill="1" applyBorder="1" applyAlignment="1">
      <alignment vertical="center"/>
    </xf>
    <xf numFmtId="0" fontId="71" fillId="0" borderId="81" xfId="0" applyFont="1" applyFill="1" applyBorder="1" applyAlignment="1">
      <alignment vertical="center"/>
    </xf>
    <xf numFmtId="0" fontId="57" fillId="0" borderId="81" xfId="0" applyFont="1" applyFill="1" applyBorder="1" applyAlignment="1">
      <alignment vertical="center"/>
    </xf>
    <xf numFmtId="0" fontId="0" fillId="0" borderId="0" xfId="0" applyBorder="1"/>
    <xf numFmtId="164" fontId="14" fillId="14" borderId="8" xfId="0" applyNumberFormat="1" applyFont="1" applyFill="1" applyBorder="1" applyAlignment="1">
      <alignment horizontal="right" vertical="center" indent="1"/>
    </xf>
    <xf numFmtId="164" fontId="4" fillId="14" borderId="8" xfId="0" applyNumberFormat="1" applyFont="1" applyFill="1" applyBorder="1" applyAlignment="1">
      <alignment horizontal="right" vertical="center" indent="1"/>
    </xf>
    <xf numFmtId="0" fontId="72" fillId="12" borderId="171" xfId="0" applyFont="1" applyFill="1" applyBorder="1" applyAlignment="1">
      <alignment horizontal="left" vertical="center" indent="1"/>
    </xf>
    <xf numFmtId="0" fontId="21" fillId="12" borderId="172" xfId="0" applyFont="1" applyFill="1" applyBorder="1" applyAlignment="1">
      <alignment vertical="center"/>
    </xf>
    <xf numFmtId="0" fontId="22" fillId="12" borderId="172" xfId="0" applyFont="1" applyFill="1" applyBorder="1" applyAlignment="1">
      <alignment horizontal="right" vertical="center"/>
    </xf>
    <xf numFmtId="0" fontId="20" fillId="12" borderId="172" xfId="0" applyFont="1" applyFill="1" applyBorder="1" applyAlignment="1">
      <alignment vertical="center"/>
    </xf>
    <xf numFmtId="0" fontId="22" fillId="12" borderId="171" xfId="0" applyFont="1" applyFill="1" applyBorder="1" applyAlignment="1">
      <alignment horizontal="right" vertical="center"/>
    </xf>
    <xf numFmtId="165" fontId="4" fillId="7" borderId="176" xfId="0" applyNumberFormat="1" applyFont="1" applyFill="1" applyBorder="1" applyAlignment="1">
      <alignment horizontal="center" vertical="center"/>
    </xf>
    <xf numFmtId="0" fontId="57" fillId="0" borderId="177" xfId="0" applyFont="1" applyFill="1" applyBorder="1" applyAlignment="1">
      <alignment horizontal="left" vertical="center" wrapText="1" indent="1"/>
    </xf>
    <xf numFmtId="164" fontId="4" fillId="7" borderId="178" xfId="0" applyNumberFormat="1" applyFont="1" applyFill="1" applyBorder="1" applyAlignment="1">
      <alignment horizontal="right" vertical="center" indent="1"/>
    </xf>
    <xf numFmtId="164" fontId="4" fillId="0" borderId="179" xfId="0" applyNumberFormat="1" applyFont="1" applyFill="1" applyBorder="1" applyAlignment="1">
      <alignment horizontal="right" vertical="center" indent="1"/>
    </xf>
    <xf numFmtId="164" fontId="4" fillId="6" borderId="180" xfId="0" applyNumberFormat="1" applyFont="1" applyFill="1" applyBorder="1" applyAlignment="1">
      <alignment horizontal="right" vertical="center" indent="1"/>
    </xf>
    <xf numFmtId="164" fontId="4" fillId="4" borderId="181" xfId="0" applyNumberFormat="1" applyFont="1" applyFill="1" applyBorder="1" applyAlignment="1">
      <alignment horizontal="right" vertical="center" indent="1"/>
    </xf>
    <xf numFmtId="0" fontId="73" fillId="0" borderId="182" xfId="0" applyFont="1" applyFill="1" applyBorder="1" applyAlignment="1">
      <alignment horizontal="left" vertical="center" wrapText="1" indent="2"/>
    </xf>
    <xf numFmtId="164" fontId="14" fillId="7" borderId="183" xfId="0" applyNumberFormat="1" applyFont="1" applyFill="1" applyBorder="1" applyAlignment="1">
      <alignment horizontal="right" vertical="center" indent="1"/>
    </xf>
    <xf numFmtId="164" fontId="14" fillId="0" borderId="184" xfId="0" applyNumberFormat="1" applyFont="1" applyFill="1" applyBorder="1" applyAlignment="1">
      <alignment horizontal="right" vertical="center" indent="1"/>
    </xf>
    <xf numFmtId="164" fontId="14" fillId="6" borderId="185" xfId="0" applyNumberFormat="1" applyFont="1" applyFill="1" applyBorder="1" applyAlignment="1">
      <alignment horizontal="right" vertical="center" indent="1"/>
    </xf>
    <xf numFmtId="164" fontId="14" fillId="4" borderId="186" xfId="0" applyNumberFormat="1" applyFont="1" applyFill="1" applyBorder="1" applyAlignment="1">
      <alignment horizontal="right" vertical="center" indent="1"/>
    </xf>
    <xf numFmtId="0" fontId="73" fillId="0" borderId="182" xfId="0" applyFont="1" applyFill="1" applyBorder="1" applyAlignment="1">
      <alignment horizontal="left" vertical="center" indent="2"/>
    </xf>
    <xf numFmtId="0" fontId="57" fillId="5" borderId="177" xfId="0" applyFont="1" applyFill="1" applyBorder="1" applyAlignment="1">
      <alignment horizontal="left" vertical="center" wrapText="1" indent="1"/>
    </xf>
    <xf numFmtId="164" fontId="4" fillId="5" borderId="179" xfId="0" applyNumberFormat="1" applyFont="1" applyFill="1" applyBorder="1" applyAlignment="1">
      <alignment horizontal="right" vertical="center" indent="1"/>
    </xf>
    <xf numFmtId="164" fontId="4" fillId="5" borderId="187" xfId="0" applyNumberFormat="1" applyFont="1" applyFill="1" applyBorder="1" applyAlignment="1">
      <alignment horizontal="right" vertical="center" indent="1"/>
    </xf>
    <xf numFmtId="0" fontId="74" fillId="0" borderId="188" xfId="0" applyFont="1" applyBorder="1"/>
    <xf numFmtId="164" fontId="6" fillId="7" borderId="189" xfId="0" applyNumberFormat="1" applyFont="1" applyFill="1" applyBorder="1" applyAlignment="1">
      <alignment horizontal="right" vertical="center" indent="1"/>
    </xf>
    <xf numFmtId="164" fontId="6" fillId="8" borderId="189" xfId="0" applyNumberFormat="1" applyFont="1" applyFill="1" applyBorder="1" applyAlignment="1">
      <alignment horizontal="right" vertical="center" indent="1"/>
    </xf>
    <xf numFmtId="164" fontId="6" fillId="6" borderId="190" xfId="0" applyNumberFormat="1" applyFont="1" applyFill="1" applyBorder="1" applyAlignment="1">
      <alignment horizontal="right" vertical="center" indent="1"/>
    </xf>
    <xf numFmtId="164" fontId="6" fillId="4" borderId="189" xfId="0" applyNumberFormat="1" applyFont="1" applyFill="1" applyBorder="1" applyAlignment="1">
      <alignment horizontal="right" vertical="center" indent="1"/>
    </xf>
    <xf numFmtId="164" fontId="6" fillId="4" borderId="191" xfId="0" applyNumberFormat="1" applyFont="1" applyFill="1" applyBorder="1" applyAlignment="1">
      <alignment horizontal="right" vertical="center" indent="1"/>
    </xf>
    <xf numFmtId="0" fontId="74" fillId="0" borderId="192" xfId="0" applyFont="1" applyBorder="1"/>
    <xf numFmtId="164" fontId="6" fillId="7" borderId="186" xfId="0" applyNumberFormat="1" applyFont="1" applyFill="1" applyBorder="1" applyAlignment="1">
      <alignment horizontal="right" vertical="center" indent="1"/>
    </xf>
    <xf numFmtId="164" fontId="6" fillId="8" borderId="186" xfId="0" applyNumberFormat="1" applyFont="1" applyFill="1" applyBorder="1" applyAlignment="1">
      <alignment horizontal="right" vertical="center" indent="1"/>
    </xf>
    <xf numFmtId="164" fontId="6" fillId="6" borderId="185" xfId="0" applyNumberFormat="1" applyFont="1" applyFill="1" applyBorder="1" applyAlignment="1">
      <alignment horizontal="right" vertical="center" indent="1"/>
    </xf>
    <xf numFmtId="164" fontId="6" fillId="4" borderId="186" xfId="0" applyNumberFormat="1" applyFont="1" applyFill="1" applyBorder="1" applyAlignment="1">
      <alignment horizontal="right" vertical="center" indent="1"/>
    </xf>
    <xf numFmtId="164" fontId="6" fillId="4" borderId="193" xfId="0" applyNumberFormat="1" applyFont="1" applyFill="1" applyBorder="1" applyAlignment="1">
      <alignment horizontal="right" vertical="center" indent="1"/>
    </xf>
    <xf numFmtId="0" fontId="74" fillId="0" borderId="194" xfId="0" applyFont="1" applyBorder="1"/>
    <xf numFmtId="164" fontId="6" fillId="7" borderId="195" xfId="0" applyNumberFormat="1" applyFont="1" applyFill="1" applyBorder="1" applyAlignment="1">
      <alignment horizontal="right" vertical="center" indent="1"/>
    </xf>
    <xf numFmtId="164" fontId="6" fillId="8" borderId="195" xfId="0" applyNumberFormat="1" applyFont="1" applyFill="1" applyBorder="1" applyAlignment="1">
      <alignment horizontal="right" vertical="center" indent="1"/>
    </xf>
    <xf numFmtId="164" fontId="6" fillId="6" borderId="196" xfId="0" applyNumberFormat="1" applyFont="1" applyFill="1" applyBorder="1" applyAlignment="1">
      <alignment horizontal="right" vertical="center" indent="1"/>
    </xf>
    <xf numFmtId="164" fontId="6" fillId="4" borderId="195" xfId="0" applyNumberFormat="1" applyFont="1" applyFill="1" applyBorder="1" applyAlignment="1">
      <alignment horizontal="right" vertical="center" indent="1"/>
    </xf>
    <xf numFmtId="164" fontId="6" fillId="4" borderId="197" xfId="0" applyNumberFormat="1" applyFont="1" applyFill="1" applyBorder="1" applyAlignment="1">
      <alignment horizontal="right" vertical="center" indent="1"/>
    </xf>
    <xf numFmtId="0" fontId="0" fillId="0" borderId="0" xfId="0" applyAlignment="1">
      <alignment horizontal="left" vertical="center" indent="2"/>
    </xf>
    <xf numFmtId="3" fontId="64" fillId="0" borderId="0" xfId="0" applyNumberFormat="1" applyFont="1" applyAlignment="1">
      <alignment horizontal="left" vertical="center" indent="2"/>
    </xf>
    <xf numFmtId="1" fontId="6" fillId="0" borderId="120" xfId="3" applyNumberFormat="1" applyFont="1" applyFill="1" applyBorder="1" applyAlignment="1">
      <alignment horizontal="right" vertical="center" indent="1"/>
    </xf>
    <xf numFmtId="1" fontId="6" fillId="7" borderId="121" xfId="3" applyNumberFormat="1" applyFont="1" applyFill="1" applyBorder="1" applyAlignment="1">
      <alignment horizontal="right" vertical="center" indent="1"/>
    </xf>
    <xf numFmtId="165" fontId="10" fillId="0" borderId="122" xfId="0" applyNumberFormat="1" applyFont="1" applyFill="1" applyBorder="1" applyAlignment="1">
      <alignment horizontal="center" vertical="center"/>
    </xf>
    <xf numFmtId="0" fontId="21" fillId="12" borderId="99" xfId="0" applyFont="1" applyFill="1" applyBorder="1" applyAlignment="1">
      <alignment vertical="center"/>
    </xf>
    <xf numFmtId="164" fontId="6" fillId="0" borderId="107" xfId="0" applyNumberFormat="1" applyFont="1" applyFill="1" applyBorder="1" applyAlignment="1">
      <alignment horizontal="left" vertical="center"/>
    </xf>
    <xf numFmtId="170" fontId="4" fillId="0" borderId="99" xfId="0" applyNumberFormat="1" applyFont="1" applyFill="1" applyBorder="1" applyAlignment="1">
      <alignment horizontal="center" vertical="center"/>
    </xf>
    <xf numFmtId="170" fontId="4" fillId="5" borderId="99" xfId="0" applyNumberFormat="1" applyFont="1" applyFill="1" applyBorder="1" applyAlignment="1">
      <alignment horizontal="center" vertical="center"/>
    </xf>
    <xf numFmtId="0" fontId="73" fillId="0" borderId="107" xfId="0" applyFont="1" applyFill="1" applyBorder="1" applyAlignment="1">
      <alignment horizontal="left" vertical="center" indent="2"/>
    </xf>
    <xf numFmtId="174" fontId="8" fillId="2" borderId="99" xfId="0" applyNumberFormat="1" applyFont="1" applyFill="1" applyBorder="1"/>
    <xf numFmtId="174" fontId="8" fillId="5" borderId="99" xfId="0" applyNumberFormat="1" applyFont="1" applyFill="1" applyBorder="1"/>
    <xf numFmtId="0" fontId="73" fillId="0" borderId="79" xfId="0" applyFont="1" applyFill="1" applyBorder="1" applyAlignment="1">
      <alignment horizontal="left" vertical="center" indent="2"/>
    </xf>
    <xf numFmtId="174" fontId="8" fillId="5" borderId="0" xfId="0" applyNumberFormat="1" applyFont="1" applyFill="1" applyBorder="1"/>
    <xf numFmtId="0" fontId="73" fillId="0" borderId="81" xfId="0" applyFont="1" applyFill="1" applyBorder="1" applyAlignment="1">
      <alignment horizontal="left" vertical="center" indent="2"/>
    </xf>
    <xf numFmtId="174" fontId="8" fillId="2" borderId="82" xfId="0" applyNumberFormat="1" applyFont="1" applyFill="1" applyBorder="1"/>
    <xf numFmtId="174" fontId="8" fillId="5" borderId="82" xfId="0" applyNumberFormat="1" applyFont="1" applyFill="1" applyBorder="1"/>
    <xf numFmtId="0" fontId="57" fillId="0" borderId="81" xfId="0" applyFont="1" applyFill="1" applyBorder="1" applyAlignment="1">
      <alignment horizontal="left" vertical="center" indent="1"/>
    </xf>
    <xf numFmtId="164" fontId="4" fillId="5" borderId="82" xfId="0" applyNumberFormat="1" applyFont="1" applyFill="1" applyBorder="1" applyAlignment="1">
      <alignment vertical="center"/>
    </xf>
    <xf numFmtId="164" fontId="4" fillId="0" borderId="46" xfId="0" applyNumberFormat="1" applyFont="1" applyFill="1" applyBorder="1" applyAlignment="1">
      <alignment horizontal="right" vertical="center"/>
    </xf>
    <xf numFmtId="164" fontId="4" fillId="7" borderId="36" xfId="0" applyNumberFormat="1" applyFont="1" applyFill="1" applyBorder="1" applyAlignment="1">
      <alignment horizontal="right" vertical="center"/>
    </xf>
    <xf numFmtId="164" fontId="8" fillId="7" borderId="198" xfId="0" applyNumberFormat="1" applyFont="1" applyFill="1" applyBorder="1" applyAlignment="1">
      <alignment vertical="center"/>
    </xf>
    <xf numFmtId="164" fontId="4" fillId="0" borderId="199" xfId="0" applyNumberFormat="1" applyFont="1" applyFill="1" applyBorder="1" applyAlignment="1">
      <alignment vertical="center"/>
    </xf>
    <xf numFmtId="164" fontId="4" fillId="0" borderId="200" xfId="0" applyNumberFormat="1" applyFont="1" applyFill="1" applyBorder="1" applyAlignment="1">
      <alignment vertical="center"/>
    </xf>
    <xf numFmtId="172" fontId="6" fillId="0" borderId="200" xfId="3" applyNumberFormat="1" applyFont="1" applyFill="1" applyBorder="1" applyAlignment="1">
      <alignment horizontal="right" vertical="center" indent="1"/>
    </xf>
    <xf numFmtId="164" fontId="8" fillId="0" borderId="200" xfId="0" applyNumberFormat="1" applyFont="1" applyFill="1" applyBorder="1" applyAlignment="1">
      <alignment vertical="center"/>
    </xf>
    <xf numFmtId="172" fontId="6" fillId="0" borderId="201" xfId="3" applyNumberFormat="1" applyFont="1" applyFill="1" applyBorder="1" applyAlignment="1">
      <alignment horizontal="right" vertical="center" indent="1"/>
    </xf>
    <xf numFmtId="0" fontId="12" fillId="0" borderId="203" xfId="0" applyFont="1" applyFill="1" applyBorder="1" applyAlignment="1">
      <alignment horizontal="center" vertical="center"/>
    </xf>
    <xf numFmtId="164" fontId="4" fillId="0" borderId="204" xfId="0" applyNumberFormat="1" applyFont="1" applyFill="1" applyBorder="1" applyAlignment="1">
      <alignment vertical="center"/>
    </xf>
    <xf numFmtId="172" fontId="6" fillId="0" borderId="204" xfId="3" applyNumberFormat="1" applyFont="1" applyFill="1" applyBorder="1" applyAlignment="1">
      <alignment horizontal="right" vertical="center" indent="1"/>
    </xf>
    <xf numFmtId="164" fontId="8" fillId="0" borderId="204" xfId="0" applyNumberFormat="1" applyFont="1" applyFill="1" applyBorder="1" applyAlignment="1">
      <alignment vertical="center"/>
    </xf>
    <xf numFmtId="172" fontId="6" fillId="0" borderId="203" xfId="3" applyNumberFormat="1" applyFont="1" applyFill="1" applyBorder="1" applyAlignment="1">
      <alignment horizontal="right" vertical="center" indent="1"/>
    </xf>
    <xf numFmtId="0" fontId="12" fillId="7" borderId="202" xfId="0" applyFont="1" applyFill="1" applyBorder="1" applyAlignment="1">
      <alignment horizontal="center" vertical="center"/>
    </xf>
    <xf numFmtId="164" fontId="4" fillId="7" borderId="205" xfId="0" applyNumberFormat="1" applyFont="1" applyFill="1" applyBorder="1" applyAlignment="1">
      <alignment vertical="center"/>
    </xf>
    <xf numFmtId="164" fontId="4" fillId="7" borderId="206" xfId="0" applyNumberFormat="1" applyFont="1" applyFill="1" applyBorder="1" applyAlignment="1">
      <alignment vertical="center"/>
    </xf>
    <xf numFmtId="172" fontId="6" fillId="7" borderId="206" xfId="3" applyNumberFormat="1" applyFont="1" applyFill="1" applyBorder="1" applyAlignment="1">
      <alignment horizontal="right" vertical="center" indent="1"/>
    </xf>
    <xf numFmtId="164" fontId="8" fillId="7" borderId="206" xfId="0" applyNumberFormat="1" applyFont="1" applyFill="1" applyBorder="1" applyAlignment="1">
      <alignment vertical="center"/>
    </xf>
    <xf numFmtId="172" fontId="6" fillId="7" borderId="207" xfId="3" applyNumberFormat="1" applyFont="1" applyFill="1" applyBorder="1" applyAlignment="1">
      <alignment horizontal="right" vertical="center" indent="1"/>
    </xf>
    <xf numFmtId="0" fontId="67" fillId="22" borderId="208" xfId="0" applyFont="1" applyFill="1" applyBorder="1" applyAlignment="1">
      <alignment horizontal="left" vertical="center"/>
    </xf>
    <xf numFmtId="0" fontId="10" fillId="0" borderId="208" xfId="0" applyFont="1" applyFill="1" applyBorder="1" applyAlignment="1">
      <alignment horizontal="left" vertical="center"/>
    </xf>
    <xf numFmtId="0" fontId="12" fillId="0" borderId="211" xfId="0" applyFont="1" applyFill="1" applyBorder="1" applyAlignment="1">
      <alignment horizontal="center" vertical="center"/>
    </xf>
    <xf numFmtId="0" fontId="12" fillId="23" borderId="212" xfId="0" applyFont="1" applyFill="1" applyBorder="1" applyAlignment="1">
      <alignment horizontal="center" vertical="center"/>
    </xf>
    <xf numFmtId="0" fontId="12" fillId="0" borderId="210" xfId="0" applyFont="1" applyFill="1" applyBorder="1" applyAlignment="1">
      <alignment horizontal="center" vertical="center"/>
    </xf>
    <xf numFmtId="0" fontId="4" fillId="0" borderId="213" xfId="0" applyFont="1" applyFill="1" applyBorder="1" applyAlignment="1">
      <alignment horizontal="left" vertical="center" indent="1"/>
    </xf>
    <xf numFmtId="164" fontId="4" fillId="0" borderId="214" xfId="0" applyNumberFormat="1" applyFont="1" applyFill="1" applyBorder="1" applyAlignment="1">
      <alignment vertical="center"/>
    </xf>
    <xf numFmtId="164" fontId="4" fillId="7" borderId="215" xfId="0" applyNumberFormat="1" applyFont="1" applyFill="1" applyBorder="1" applyAlignment="1">
      <alignment vertical="center"/>
    </xf>
    <xf numFmtId="165" fontId="58" fillId="0" borderId="216" xfId="0" applyNumberFormat="1" applyFont="1" applyFill="1" applyBorder="1" applyAlignment="1">
      <alignment horizontal="center" vertical="center"/>
    </xf>
    <xf numFmtId="0" fontId="8" fillId="0" borderId="213" xfId="0" applyFont="1" applyFill="1" applyBorder="1" applyAlignment="1">
      <alignment horizontal="left" vertical="center" indent="2"/>
    </xf>
    <xf numFmtId="164" fontId="8" fillId="0" borderId="214" xfId="0" applyNumberFormat="1" applyFont="1" applyFill="1" applyBorder="1" applyAlignment="1">
      <alignment vertical="center"/>
    </xf>
    <xf numFmtId="164" fontId="8" fillId="7" borderId="215" xfId="0" applyNumberFormat="1" applyFont="1" applyFill="1" applyBorder="1" applyAlignment="1">
      <alignment vertical="center"/>
    </xf>
    <xf numFmtId="165" fontId="10" fillId="0" borderId="216" xfId="0" applyNumberFormat="1" applyFont="1" applyFill="1" applyBorder="1" applyAlignment="1">
      <alignment horizontal="center" vertical="center"/>
    </xf>
    <xf numFmtId="164" fontId="8" fillId="0" borderId="214" xfId="0" applyNumberFormat="1" applyFont="1" applyFill="1" applyBorder="1" applyAlignment="1">
      <alignment horizontal="left" vertical="center" indent="4"/>
    </xf>
    <xf numFmtId="164" fontId="8" fillId="7" borderId="215" xfId="0" applyNumberFormat="1" applyFont="1" applyFill="1" applyBorder="1" applyAlignment="1">
      <alignment horizontal="left" vertical="center" indent="4"/>
    </xf>
    <xf numFmtId="0" fontId="8" fillId="0" borderId="217" xfId="0" applyFont="1" applyFill="1" applyBorder="1" applyAlignment="1">
      <alignment horizontal="left" vertical="center" indent="2"/>
    </xf>
    <xf numFmtId="164" fontId="8" fillId="0" borderId="218" xfId="0" applyNumberFormat="1" applyFont="1" applyFill="1" applyBorder="1" applyAlignment="1">
      <alignment vertical="center"/>
    </xf>
    <xf numFmtId="164" fontId="8" fillId="7" borderId="219" xfId="0" applyNumberFormat="1" applyFont="1" applyFill="1" applyBorder="1" applyAlignment="1">
      <alignment vertical="center"/>
    </xf>
    <xf numFmtId="165" fontId="10" fillId="0" borderId="220" xfId="0" applyNumberFormat="1" applyFont="1" applyFill="1" applyBorder="1" applyAlignment="1">
      <alignment horizontal="center" vertical="center"/>
    </xf>
    <xf numFmtId="165" fontId="12" fillId="0" borderId="11" xfId="0" applyNumberFormat="1" applyFont="1" applyFill="1" applyBorder="1" applyAlignment="1">
      <alignment horizontal="right" vertical="center"/>
    </xf>
    <xf numFmtId="169" fontId="14" fillId="4" borderId="54" xfId="0" applyNumberFormat="1" applyFont="1" applyFill="1" applyBorder="1" applyAlignment="1">
      <alignment horizontal="center" vertical="center"/>
    </xf>
    <xf numFmtId="169" fontId="14" fillId="4" borderId="20" xfId="0" applyNumberFormat="1" applyFont="1" applyFill="1" applyBorder="1" applyAlignment="1">
      <alignment horizontal="center" vertical="center"/>
    </xf>
    <xf numFmtId="169" fontId="28" fillId="4" borderId="18" xfId="0" applyNumberFormat="1" applyFont="1" applyFill="1" applyBorder="1" applyAlignment="1">
      <alignment horizontal="center" vertical="center"/>
    </xf>
    <xf numFmtId="164" fontId="8" fillId="0" borderId="221" xfId="0" applyNumberFormat="1" applyFont="1" applyFill="1" applyBorder="1" applyAlignment="1">
      <alignment vertical="center"/>
    </xf>
    <xf numFmtId="164" fontId="8" fillId="0" borderId="222" xfId="0" applyNumberFormat="1" applyFont="1" applyFill="1" applyBorder="1" applyAlignment="1">
      <alignment vertical="center"/>
    </xf>
    <xf numFmtId="164" fontId="4" fillId="0" borderId="223" xfId="0" applyNumberFormat="1" applyFont="1" applyFill="1" applyBorder="1" applyAlignment="1">
      <alignment vertical="center"/>
    </xf>
    <xf numFmtId="0" fontId="4" fillId="0" borderId="35" xfId="0" applyFont="1" applyFill="1" applyBorder="1" applyAlignment="1">
      <alignment horizontal="left" vertical="center" indent="2"/>
    </xf>
    <xf numFmtId="164" fontId="4" fillId="7" borderId="198" xfId="0" applyNumberFormat="1" applyFont="1" applyFill="1" applyBorder="1" applyAlignment="1">
      <alignment vertical="center"/>
    </xf>
    <xf numFmtId="166" fontId="13" fillId="0" borderId="37" xfId="0" applyNumberFormat="1" applyFont="1" applyFill="1" applyBorder="1" applyAlignment="1">
      <alignment horizontal="center" vertical="center"/>
    </xf>
    <xf numFmtId="174" fontId="8" fillId="0" borderId="99" xfId="0" applyNumberFormat="1" applyFont="1" applyFill="1" applyBorder="1"/>
    <xf numFmtId="174" fontId="8" fillId="0" borderId="0" xfId="0" applyNumberFormat="1" applyFont="1" applyFill="1" applyBorder="1"/>
    <xf numFmtId="174" fontId="8" fillId="0" borderId="82" xfId="0" applyNumberFormat="1" applyFont="1" applyFill="1" applyBorder="1"/>
    <xf numFmtId="170" fontId="4" fillId="0" borderId="98" xfId="0" applyNumberFormat="1" applyFont="1" applyFill="1" applyBorder="1" applyAlignment="1">
      <alignment horizontal="center" vertical="center"/>
    </xf>
    <xf numFmtId="10" fontId="8" fillId="0" borderId="98" xfId="3" applyNumberFormat="1" applyFont="1" applyFill="1" applyBorder="1"/>
    <xf numFmtId="10" fontId="8" fillId="0" borderId="80" xfId="3" applyNumberFormat="1" applyFont="1" applyFill="1" applyBorder="1"/>
    <xf numFmtId="10" fontId="8" fillId="0" borderId="84" xfId="3" applyNumberFormat="1" applyFont="1" applyFill="1" applyBorder="1"/>
    <xf numFmtId="10" fontId="4" fillId="0" borderId="84" xfId="3" applyNumberFormat="1" applyFont="1" applyFill="1" applyBorder="1" applyAlignment="1">
      <alignment vertical="center"/>
    </xf>
    <xf numFmtId="172" fontId="8" fillId="0" borderId="98" xfId="3" applyNumberFormat="1" applyFont="1" applyFill="1" applyBorder="1"/>
    <xf numFmtId="172" fontId="8" fillId="0" borderId="80" xfId="3" applyNumberFormat="1" applyFont="1" applyFill="1" applyBorder="1"/>
    <xf numFmtId="172" fontId="8" fillId="0" borderId="84" xfId="3" applyNumberFormat="1" applyFont="1" applyFill="1" applyBorder="1"/>
    <xf numFmtId="172" fontId="4" fillId="0" borderId="84" xfId="3" applyNumberFormat="1" applyFont="1" applyFill="1" applyBorder="1" applyAlignment="1">
      <alignment vertical="center"/>
    </xf>
    <xf numFmtId="0" fontId="20" fillId="12" borderId="98" xfId="0" applyFont="1" applyFill="1" applyBorder="1" applyAlignment="1">
      <alignment vertical="center"/>
    </xf>
    <xf numFmtId="168" fontId="75" fillId="0" borderId="79" xfId="0" applyNumberFormat="1" applyFont="1" applyFill="1" applyBorder="1" applyAlignment="1">
      <alignment horizontal="left" vertical="center" indent="2"/>
    </xf>
    <xf numFmtId="164" fontId="6" fillId="0" borderId="0" xfId="0" applyNumberFormat="1" applyFont="1" applyFill="1" applyBorder="1" applyAlignment="1">
      <alignment vertical="center"/>
    </xf>
    <xf numFmtId="164" fontId="6" fillId="4" borderId="8" xfId="0" applyNumberFormat="1" applyFont="1" applyFill="1" applyBorder="1" applyAlignment="1">
      <alignment vertical="center"/>
    </xf>
    <xf numFmtId="0" fontId="75" fillId="0" borderId="79" xfId="0" applyFont="1" applyFill="1" applyBorder="1" applyAlignment="1">
      <alignment horizontal="left" vertical="center" indent="2"/>
    </xf>
    <xf numFmtId="0" fontId="63" fillId="0" borderId="81" xfId="0" applyFont="1" applyFill="1" applyBorder="1" applyAlignment="1">
      <alignment horizontal="left" vertical="center" indent="1"/>
    </xf>
    <xf numFmtId="164" fontId="4" fillId="4" borderId="83" xfId="0" applyNumberFormat="1" applyFont="1" applyFill="1" applyBorder="1" applyAlignment="1">
      <alignment vertical="center"/>
    </xf>
    <xf numFmtId="0" fontId="11" fillId="20" borderId="114" xfId="0" applyFont="1" applyFill="1" applyBorder="1" applyAlignment="1">
      <alignment horizontal="center" vertical="center"/>
    </xf>
    <xf numFmtId="172" fontId="14" fillId="7" borderId="125" xfId="3" applyNumberFormat="1" applyFont="1" applyFill="1" applyBorder="1" applyAlignment="1">
      <alignment horizontal="center" vertical="center"/>
    </xf>
    <xf numFmtId="164" fontId="8" fillId="7" borderId="124" xfId="0" applyNumberFormat="1" applyFont="1" applyFill="1" applyBorder="1" applyAlignment="1">
      <alignment vertical="center"/>
    </xf>
    <xf numFmtId="9" fontId="14" fillId="7" borderId="123" xfId="3" applyNumberFormat="1" applyFont="1" applyFill="1" applyBorder="1" applyAlignment="1">
      <alignment horizontal="center" vertical="center"/>
    </xf>
    <xf numFmtId="172" fontId="14" fillId="0" borderId="125" xfId="3" applyNumberFormat="1" applyFont="1" applyFill="1" applyBorder="1" applyAlignment="1">
      <alignment horizontal="center" vertical="center"/>
    </xf>
    <xf numFmtId="9" fontId="14" fillId="0" borderId="123" xfId="3" applyNumberFormat="1" applyFont="1" applyFill="1" applyBorder="1" applyAlignment="1">
      <alignment horizontal="center" vertical="center"/>
    </xf>
    <xf numFmtId="0" fontId="11" fillId="0" borderId="114" xfId="0" applyFont="1" applyFill="1" applyBorder="1" applyAlignment="1">
      <alignment horizontal="center" vertical="center"/>
    </xf>
    <xf numFmtId="172" fontId="12" fillId="0" borderId="123" xfId="3" applyNumberFormat="1" applyFont="1" applyFill="1" applyBorder="1" applyAlignment="1">
      <alignment horizontal="center" vertical="center"/>
    </xf>
    <xf numFmtId="17" fontId="11" fillId="0" borderId="114" xfId="0" applyNumberFormat="1" applyFont="1" applyFill="1" applyBorder="1" applyAlignment="1">
      <alignment horizontal="center" vertical="center"/>
    </xf>
    <xf numFmtId="9" fontId="12" fillId="7" borderId="123" xfId="3" applyNumberFormat="1" applyFont="1" applyFill="1" applyBorder="1" applyAlignment="1">
      <alignment horizontal="center" vertical="center"/>
    </xf>
    <xf numFmtId="0" fontId="76" fillId="3" borderId="10" xfId="0" applyFont="1" applyFill="1" applyBorder="1" applyAlignment="1">
      <alignment vertical="center" wrapText="1"/>
    </xf>
    <xf numFmtId="0" fontId="77" fillId="3" borderId="16" xfId="0" applyFont="1" applyFill="1" applyBorder="1" applyAlignment="1">
      <alignment horizontal="center" vertical="center" wrapText="1"/>
    </xf>
    <xf numFmtId="0" fontId="77" fillId="3" borderId="2" xfId="0" applyFont="1" applyFill="1" applyBorder="1" applyAlignment="1">
      <alignment horizontal="center" vertical="center" wrapText="1"/>
    </xf>
    <xf numFmtId="0" fontId="29" fillId="3" borderId="56" xfId="0" applyFont="1" applyFill="1" applyBorder="1" applyAlignment="1">
      <alignment horizontal="center" vertical="center" wrapText="1"/>
    </xf>
    <xf numFmtId="0" fontId="2" fillId="0" borderId="22" xfId="0" applyFont="1" applyFill="1" applyBorder="1" applyAlignment="1">
      <alignment horizontal="right" vertical="center"/>
    </xf>
    <xf numFmtId="0" fontId="2" fillId="4" borderId="26" xfId="0" applyFont="1" applyFill="1" applyBorder="1" applyAlignment="1">
      <alignment horizontal="center" vertical="center"/>
    </xf>
    <xf numFmtId="164" fontId="4" fillId="4" borderId="25" xfId="0" applyNumberFormat="1" applyFont="1" applyFill="1" applyBorder="1" applyAlignment="1">
      <alignment vertical="center"/>
    </xf>
    <xf numFmtId="164" fontId="2" fillId="4" borderId="21" xfId="0" applyNumberFormat="1" applyFont="1" applyFill="1" applyBorder="1" applyAlignment="1">
      <alignment vertical="center"/>
    </xf>
    <xf numFmtId="0" fontId="78" fillId="3" borderId="2" xfId="0" applyFont="1" applyFill="1" applyBorder="1" applyAlignment="1">
      <alignment horizontal="center" vertical="center" wrapText="1"/>
    </xf>
    <xf numFmtId="0" fontId="76" fillId="3" borderId="1" xfId="0" applyFont="1" applyFill="1" applyBorder="1" applyAlignment="1">
      <alignment vertical="center" wrapText="1"/>
    </xf>
    <xf numFmtId="0" fontId="79" fillId="0" borderId="225" xfId="0" applyNumberFormat="1" applyFont="1" applyFill="1" applyBorder="1" applyAlignment="1">
      <alignment horizontal="left" vertical="center"/>
    </xf>
    <xf numFmtId="0" fontId="80" fillId="0" borderId="225" xfId="0" applyNumberFormat="1" applyFont="1" applyFill="1" applyBorder="1" applyAlignment="1">
      <alignment horizontal="left" vertical="center" indent="1"/>
    </xf>
    <xf numFmtId="0" fontId="81" fillId="0" borderId="225" xfId="0" applyNumberFormat="1" applyFont="1" applyFill="1" applyBorder="1" applyAlignment="1">
      <alignment horizontal="left" vertical="center" indent="1"/>
    </xf>
    <xf numFmtId="0" fontId="81" fillId="0" borderId="226" xfId="0" applyNumberFormat="1" applyFont="1" applyFill="1" applyBorder="1" applyAlignment="1">
      <alignment horizontal="left" vertical="center" indent="1"/>
    </xf>
    <xf numFmtId="0" fontId="80" fillId="0" borderId="226" xfId="0" applyNumberFormat="1" applyFont="1" applyFill="1" applyBorder="1" applyAlignment="1">
      <alignment horizontal="left" vertical="center" indent="1"/>
    </xf>
    <xf numFmtId="0" fontId="80" fillId="0" borderId="224" xfId="0" applyNumberFormat="1" applyFont="1" applyFill="1" applyBorder="1" applyAlignment="1">
      <alignment horizontal="left" vertical="center" wrapText="1" indent="1"/>
    </xf>
    <xf numFmtId="0" fontId="20" fillId="3" borderId="2" xfId="0" applyFont="1" applyFill="1" applyBorder="1" applyAlignment="1">
      <alignment vertical="center"/>
    </xf>
    <xf numFmtId="175" fontId="22" fillId="3" borderId="15" xfId="0" applyNumberFormat="1" applyFont="1" applyFill="1" applyBorder="1" applyAlignment="1">
      <alignment horizontal="left" vertical="center" indent="1"/>
    </xf>
    <xf numFmtId="0" fontId="1" fillId="0" borderId="22" xfId="0" applyFont="1" applyFill="1" applyBorder="1" applyAlignment="1">
      <alignment horizontal="left" vertical="center"/>
    </xf>
    <xf numFmtId="170" fontId="2" fillId="0" borderId="22" xfId="0" applyNumberFormat="1" applyFont="1" applyFill="1" applyBorder="1" applyAlignment="1">
      <alignment vertical="center"/>
    </xf>
    <xf numFmtId="0" fontId="11" fillId="0" borderId="229" xfId="0" applyFont="1" applyFill="1" applyBorder="1" applyAlignment="1">
      <alignment horizontal="center" vertical="center"/>
    </xf>
    <xf numFmtId="164" fontId="4" fillId="8" borderId="89" xfId="0" applyNumberFormat="1" applyFont="1" applyFill="1" applyBorder="1" applyAlignment="1">
      <alignment vertical="center"/>
    </xf>
    <xf numFmtId="164" fontId="4" fillId="4" borderId="89" xfId="0" applyNumberFormat="1" applyFont="1" applyFill="1" applyBorder="1" applyAlignment="1">
      <alignment vertical="center"/>
    </xf>
    <xf numFmtId="164" fontId="8" fillId="8" borderId="80" xfId="0" applyNumberFormat="1" applyFont="1" applyFill="1" applyBorder="1" applyAlignment="1">
      <alignment vertical="center"/>
    </xf>
    <xf numFmtId="164" fontId="8" fillId="16" borderId="80" xfId="0" applyNumberFormat="1" applyFont="1" applyFill="1" applyBorder="1" applyAlignment="1">
      <alignment vertical="center"/>
    </xf>
    <xf numFmtId="164" fontId="4" fillId="16" borderId="230" xfId="0" applyNumberFormat="1" applyFont="1" applyFill="1" applyBorder="1" applyAlignment="1">
      <alignment vertical="center"/>
    </xf>
    <xf numFmtId="164" fontId="8" fillId="0" borderId="98" xfId="0" applyNumberFormat="1" applyFont="1" applyFill="1" applyBorder="1" applyAlignment="1">
      <alignment vertical="center"/>
    </xf>
    <xf numFmtId="164" fontId="8" fillId="0" borderId="80" xfId="0" applyNumberFormat="1" applyFont="1" applyFill="1" applyBorder="1" applyAlignment="1">
      <alignment vertical="center"/>
    </xf>
    <xf numFmtId="0" fontId="79" fillId="0" borderId="99" xfId="0" applyNumberFormat="1" applyFont="1" applyFill="1" applyBorder="1" applyAlignment="1"/>
    <xf numFmtId="164" fontId="4" fillId="8" borderId="99" xfId="0" applyNumberFormat="1" applyFont="1" applyFill="1" applyBorder="1" applyAlignment="1">
      <alignment vertical="center"/>
    </xf>
    <xf numFmtId="164" fontId="83" fillId="24" borderId="99" xfId="0" applyNumberFormat="1" applyFont="1" applyFill="1" applyBorder="1" applyAlignment="1">
      <alignment vertical="center"/>
    </xf>
    <xf numFmtId="164" fontId="83" fillId="24" borderId="0" xfId="0" applyNumberFormat="1" applyFont="1" applyFill="1" applyBorder="1" applyAlignment="1">
      <alignment vertical="center"/>
    </xf>
    <xf numFmtId="164" fontId="82" fillId="24" borderId="94" xfId="0" applyNumberFormat="1" applyFont="1" applyFill="1" applyBorder="1" applyAlignment="1">
      <alignment vertical="center"/>
    </xf>
    <xf numFmtId="164" fontId="82" fillId="24" borderId="99" xfId="0" applyNumberFormat="1" applyFont="1" applyFill="1" applyBorder="1" applyAlignment="1">
      <alignment vertical="center"/>
    </xf>
    <xf numFmtId="164" fontId="82" fillId="0" borderId="94" xfId="0" applyNumberFormat="1" applyFont="1" applyFill="1" applyBorder="1" applyAlignment="1">
      <alignment vertical="center"/>
    </xf>
    <xf numFmtId="164" fontId="82" fillId="0" borderId="99" xfId="0" applyNumberFormat="1" applyFont="1" applyFill="1" applyBorder="1" applyAlignment="1">
      <alignment vertical="center"/>
    </xf>
    <xf numFmtId="164" fontId="83" fillId="0" borderId="99" xfId="0" applyNumberFormat="1" applyFont="1" applyFill="1" applyBorder="1" applyAlignment="1">
      <alignment vertical="center"/>
    </xf>
    <xf numFmtId="164" fontId="83" fillId="0" borderId="0" xfId="0" applyNumberFormat="1" applyFont="1" applyFill="1" applyBorder="1" applyAlignment="1">
      <alignment vertical="center"/>
    </xf>
    <xf numFmtId="0" fontId="4" fillId="6" borderId="233" xfId="0" applyFont="1" applyFill="1" applyBorder="1" applyAlignment="1">
      <alignment horizontal="center" vertical="center" wrapText="1"/>
    </xf>
    <xf numFmtId="164" fontId="8" fillId="4" borderId="80" xfId="0" applyNumberFormat="1" applyFont="1" applyFill="1" applyBorder="1" applyAlignment="1">
      <alignment vertical="center"/>
    </xf>
    <xf numFmtId="0" fontId="4" fillId="0" borderId="90" xfId="0" applyFont="1" applyFill="1" applyBorder="1" applyAlignment="1">
      <alignment horizontal="center" vertical="center"/>
    </xf>
    <xf numFmtId="168" fontId="83" fillId="0" borderId="79" xfId="0" applyNumberFormat="1" applyFont="1" applyFill="1" applyBorder="1" applyAlignment="1">
      <alignment horizontal="left" vertical="center" indent="1"/>
    </xf>
    <xf numFmtId="0" fontId="84" fillId="0" borderId="235" xfId="0" applyNumberFormat="1" applyFont="1" applyFill="1" applyBorder="1" applyAlignment="1">
      <alignment horizontal="left" vertical="center"/>
    </xf>
    <xf numFmtId="168" fontId="83" fillId="0" borderId="236" xfId="0" applyNumberFormat="1" applyFont="1" applyFill="1" applyBorder="1" applyAlignment="1">
      <alignment horizontal="left" vertical="center" indent="1"/>
    </xf>
    <xf numFmtId="168" fontId="83" fillId="0" borderId="79" xfId="0" applyNumberFormat="1" applyFont="1" applyFill="1" applyBorder="1" applyAlignment="1">
      <alignment horizontal="left" vertical="center" indent="2"/>
    </xf>
    <xf numFmtId="168" fontId="83" fillId="0" borderId="237" xfId="0" applyNumberFormat="1" applyFont="1" applyFill="1" applyBorder="1" applyAlignment="1">
      <alignment horizontal="left" vertical="center" indent="2"/>
    </xf>
    <xf numFmtId="168" fontId="83" fillId="0" borderId="237" xfId="0" applyNumberFormat="1" applyFont="1" applyFill="1" applyBorder="1" applyAlignment="1">
      <alignment horizontal="left" vertical="center" indent="1"/>
    </xf>
    <xf numFmtId="0" fontId="57" fillId="0" borderId="234" xfId="0" applyNumberFormat="1" applyFont="1" applyFill="1" applyBorder="1" applyAlignment="1">
      <alignment horizontal="left" vertical="center" indent="1"/>
    </xf>
    <xf numFmtId="0" fontId="57" fillId="0" borderId="238" xfId="0" applyNumberFormat="1" applyFont="1" applyFill="1" applyBorder="1" applyAlignment="1">
      <alignment horizontal="left" vertical="center" indent="1"/>
    </xf>
    <xf numFmtId="0" fontId="41" fillId="12" borderId="94" xfId="0" applyFont="1" applyFill="1" applyBorder="1" applyAlignment="1">
      <alignment vertical="center"/>
    </xf>
    <xf numFmtId="0" fontId="41" fillId="18" borderId="94" xfId="0" applyFont="1" applyFill="1" applyBorder="1" applyAlignment="1">
      <alignment vertical="center"/>
    </xf>
    <xf numFmtId="164" fontId="83" fillId="0" borderId="239" xfId="0" applyNumberFormat="1" applyFont="1" applyFill="1" applyBorder="1" applyAlignment="1">
      <alignment vertical="center"/>
    </xf>
    <xf numFmtId="164" fontId="83" fillId="0" borderId="240" xfId="0" applyNumberFormat="1" applyFont="1" applyFill="1" applyBorder="1" applyAlignment="1">
      <alignment vertical="center"/>
    </xf>
    <xf numFmtId="164" fontId="83" fillId="25" borderId="80" xfId="0" applyNumberFormat="1" applyFont="1" applyFill="1" applyBorder="1" applyAlignment="1">
      <alignment vertical="center"/>
    </xf>
    <xf numFmtId="164" fontId="82" fillId="0" borderId="241" xfId="0" applyNumberFormat="1" applyFont="1" applyFill="1" applyBorder="1" applyAlignment="1">
      <alignment vertical="center"/>
    </xf>
    <xf numFmtId="164" fontId="82" fillId="25" borderId="89" xfId="0" applyNumberFormat="1" applyFont="1" applyFill="1" applyBorder="1" applyAlignment="1">
      <alignment vertical="center"/>
    </xf>
    <xf numFmtId="0" fontId="76" fillId="12" borderId="93" xfId="0" applyFont="1" applyFill="1" applyBorder="1" applyAlignment="1">
      <alignment vertical="center"/>
    </xf>
    <xf numFmtId="0" fontId="76" fillId="12" borderId="107" xfId="0" applyFont="1" applyFill="1" applyBorder="1" applyAlignment="1">
      <alignment vertical="center"/>
    </xf>
    <xf numFmtId="164" fontId="83" fillId="0" borderId="242" xfId="0" applyNumberFormat="1" applyFont="1" applyFill="1" applyBorder="1" applyAlignment="1">
      <alignment vertical="center"/>
    </xf>
    <xf numFmtId="164" fontId="82" fillId="0" borderId="243" xfId="0" applyNumberFormat="1" applyFont="1" applyFill="1" applyBorder="1" applyAlignment="1">
      <alignment vertical="center"/>
    </xf>
    <xf numFmtId="164" fontId="83" fillId="0" borderId="244" xfId="0" applyNumberFormat="1" applyFont="1" applyFill="1" applyBorder="1" applyAlignment="1">
      <alignment vertical="center"/>
    </xf>
    <xf numFmtId="164" fontId="83" fillId="0" borderId="169" xfId="0" applyNumberFormat="1" applyFont="1" applyFill="1" applyBorder="1" applyAlignment="1">
      <alignment vertical="center"/>
    </xf>
    <xf numFmtId="164" fontId="83" fillId="0" borderId="245" xfId="0" applyNumberFormat="1" applyFont="1" applyFill="1" applyBorder="1" applyAlignment="1">
      <alignment vertical="center"/>
    </xf>
    <xf numFmtId="164" fontId="82" fillId="0" borderId="95" xfId="0" applyNumberFormat="1" applyFont="1" applyFill="1" applyBorder="1" applyAlignment="1">
      <alignment vertical="center"/>
    </xf>
    <xf numFmtId="0" fontId="41" fillId="12" borderId="99" xfId="6" applyFont="1" applyFill="1" applyBorder="1" applyAlignment="1">
      <alignment vertical="center"/>
    </xf>
    <xf numFmtId="0" fontId="10" fillId="0" borderId="75" xfId="6" applyFont="1" applyFill="1" applyBorder="1" applyAlignment="1">
      <alignment horizontal="left" vertical="center"/>
    </xf>
    <xf numFmtId="0" fontId="4" fillId="13" borderId="142" xfId="6" applyFont="1" applyFill="1" applyBorder="1" applyAlignment="1">
      <alignment horizontal="center" vertical="center"/>
    </xf>
    <xf numFmtId="0" fontId="3" fillId="0" borderId="86" xfId="6" applyFont="1" applyFill="1" applyBorder="1" applyAlignment="1">
      <alignment horizontal="center" vertical="center"/>
    </xf>
    <xf numFmtId="0" fontId="85" fillId="26" borderId="79" xfId="7" applyFont="1" applyFill="1" applyBorder="1" applyAlignment="1">
      <alignment horizontal="left" indent="1"/>
    </xf>
    <xf numFmtId="164" fontId="8" fillId="14" borderId="8" xfId="6" applyNumberFormat="1" applyFont="1" applyFill="1" applyBorder="1" applyAlignment="1">
      <alignment horizontal="right" vertical="center" indent="1"/>
    </xf>
    <xf numFmtId="165" fontId="6" fillId="0" borderId="80" xfId="6" applyNumberFormat="1" applyFont="1" applyFill="1" applyBorder="1" applyAlignment="1">
      <alignment horizontal="right" vertical="center" indent="1"/>
    </xf>
    <xf numFmtId="0" fontId="85" fillId="26" borderId="81" xfId="7" applyFont="1" applyFill="1" applyBorder="1" applyAlignment="1">
      <alignment horizontal="left" indent="1"/>
    </xf>
    <xf numFmtId="164" fontId="8" fillId="14" borderId="83" xfId="6" applyNumberFormat="1" applyFont="1" applyFill="1" applyBorder="1" applyAlignment="1">
      <alignment horizontal="right" vertical="center" indent="1"/>
    </xf>
    <xf numFmtId="165" fontId="6" fillId="0" borderId="84" xfId="6" applyNumberFormat="1" applyFont="1" applyFill="1" applyBorder="1" applyAlignment="1">
      <alignment horizontal="right" vertical="center" indent="1"/>
    </xf>
    <xf numFmtId="0" fontId="55" fillId="0" borderId="0" xfId="8" applyFont="1"/>
    <xf numFmtId="0" fontId="19" fillId="0" borderId="0" xfId="8"/>
    <xf numFmtId="165" fontId="3" fillId="0" borderId="0" xfId="0" applyNumberFormat="1" applyFont="1" applyFill="1" applyBorder="1" applyAlignment="1">
      <alignment horizontal="right" vertical="center" indent="1"/>
    </xf>
    <xf numFmtId="0" fontId="20" fillId="12" borderId="247" xfId="0" applyFont="1" applyFill="1" applyBorder="1" applyAlignment="1">
      <alignment vertical="center"/>
    </xf>
    <xf numFmtId="0" fontId="4" fillId="13" borderId="251" xfId="0" applyFont="1" applyFill="1" applyBorder="1" applyAlignment="1">
      <alignment horizontal="center" vertical="center"/>
    </xf>
    <xf numFmtId="0" fontId="3" fillId="0" borderId="252" xfId="0" applyFont="1" applyFill="1" applyBorder="1" applyAlignment="1">
      <alignment horizontal="center" vertical="center"/>
    </xf>
    <xf numFmtId="0" fontId="11" fillId="0" borderId="253" xfId="0" applyFont="1" applyFill="1" applyBorder="1" applyAlignment="1">
      <alignment horizontal="center" vertical="center"/>
    </xf>
    <xf numFmtId="0" fontId="4" fillId="13" borderId="254" xfId="0" applyFont="1" applyFill="1" applyBorder="1" applyAlignment="1">
      <alignment horizontal="center" vertical="center"/>
    </xf>
    <xf numFmtId="165" fontId="6" fillId="0" borderId="8" xfId="0" applyNumberFormat="1" applyFont="1" applyFill="1" applyBorder="1" applyAlignment="1">
      <alignment horizontal="right" vertical="center" indent="1"/>
    </xf>
    <xf numFmtId="164" fontId="8" fillId="0" borderId="20" xfId="0" applyNumberFormat="1" applyFont="1" applyFill="1" applyBorder="1" applyAlignment="1">
      <alignment horizontal="right" vertical="center" indent="1"/>
    </xf>
    <xf numFmtId="164" fontId="8" fillId="14" borderId="255" xfId="0" applyNumberFormat="1" applyFont="1" applyFill="1" applyBorder="1" applyAlignment="1">
      <alignment horizontal="right" vertical="center" indent="1"/>
    </xf>
    <xf numFmtId="165" fontId="10" fillId="0" borderId="8" xfId="0" applyNumberFormat="1" applyFont="1" applyFill="1" applyBorder="1" applyAlignment="1">
      <alignment horizontal="right" vertical="center" indent="1"/>
    </xf>
    <xf numFmtId="164" fontId="14" fillId="0" borderId="20" xfId="0" applyNumberFormat="1" applyFont="1" applyFill="1" applyBorder="1" applyAlignment="1">
      <alignment horizontal="right" vertical="center" indent="1"/>
    </xf>
    <xf numFmtId="164" fontId="14" fillId="14" borderId="255" xfId="0" applyNumberFormat="1" applyFont="1" applyFill="1" applyBorder="1" applyAlignment="1">
      <alignment horizontal="right" vertical="center" indent="1"/>
    </xf>
    <xf numFmtId="165" fontId="10" fillId="0" borderId="8" xfId="3" applyNumberFormat="1" applyFont="1" applyFill="1" applyBorder="1" applyAlignment="1">
      <alignment horizontal="right" vertical="center" indent="1"/>
    </xf>
    <xf numFmtId="165" fontId="6" fillId="0" borderId="8" xfId="3" applyNumberFormat="1" applyFont="1" applyFill="1" applyBorder="1" applyAlignment="1">
      <alignment horizontal="right" vertical="center" indent="1"/>
    </xf>
    <xf numFmtId="165" fontId="3" fillId="0" borderId="8" xfId="0" applyNumberFormat="1" applyFont="1" applyFill="1" applyBorder="1" applyAlignment="1">
      <alignment horizontal="right" vertical="center" indent="1"/>
    </xf>
    <xf numFmtId="164" fontId="4" fillId="0" borderId="20" xfId="0" applyNumberFormat="1" applyFont="1" applyFill="1" applyBorder="1" applyAlignment="1">
      <alignment horizontal="right" vertical="center" indent="1"/>
    </xf>
    <xf numFmtId="164" fontId="4" fillId="14" borderId="255" xfId="0" applyNumberFormat="1" applyFont="1" applyFill="1" applyBorder="1" applyAlignment="1">
      <alignment horizontal="right" vertical="center" indent="1"/>
    </xf>
    <xf numFmtId="165" fontId="6" fillId="0" borderId="74" xfId="3" applyNumberFormat="1" applyFont="1" applyFill="1" applyBorder="1" applyAlignment="1">
      <alignment horizontal="right" vertical="center" indent="1"/>
    </xf>
    <xf numFmtId="164" fontId="83" fillId="0" borderId="256" xfId="0" applyNumberFormat="1" applyFont="1" applyFill="1" applyBorder="1" applyAlignment="1">
      <alignment horizontal="right" vertical="center" indent="1"/>
    </xf>
    <xf numFmtId="164" fontId="8" fillId="14" borderId="257" xfId="0" applyNumberFormat="1" applyFont="1" applyFill="1" applyBorder="1" applyAlignment="1">
      <alignment horizontal="right" vertical="center" indent="1"/>
    </xf>
    <xf numFmtId="165" fontId="3" fillId="0" borderId="83" xfId="0" applyNumberFormat="1" applyFont="1" applyFill="1" applyBorder="1" applyAlignment="1">
      <alignment horizontal="right" vertical="center" indent="1"/>
    </xf>
    <xf numFmtId="164" fontId="4" fillId="14" borderId="88" xfId="0" applyNumberFormat="1" applyFont="1" applyFill="1" applyBorder="1" applyAlignment="1">
      <alignment horizontal="right" vertical="center" indent="1"/>
    </xf>
    <xf numFmtId="168" fontId="83" fillId="0" borderId="235" xfId="0" applyNumberFormat="1" applyFont="1" applyFill="1" applyBorder="1" applyAlignment="1">
      <alignment horizontal="left" vertical="center" indent="2"/>
    </xf>
    <xf numFmtId="168" fontId="86" fillId="0" borderId="237" xfId="0" applyNumberFormat="1" applyFont="1" applyFill="1" applyBorder="1" applyAlignment="1">
      <alignment horizontal="left" vertical="center" indent="3"/>
    </xf>
    <xf numFmtId="0" fontId="57" fillId="0" borderId="237" xfId="0" applyNumberFormat="1" applyFont="1" applyFill="1" applyBorder="1" applyAlignment="1">
      <alignment horizontal="left" vertical="center" indent="1"/>
    </xf>
    <xf numFmtId="164" fontId="8" fillId="0" borderId="256" xfId="0" applyNumberFormat="1" applyFont="1" applyFill="1" applyBorder="1" applyAlignment="1">
      <alignment horizontal="right" vertical="center" indent="1"/>
    </xf>
    <xf numFmtId="0" fontId="57" fillId="0" borderId="79" xfId="0" applyFont="1" applyFill="1" applyBorder="1" applyAlignment="1">
      <alignment horizontal="left" vertical="center" indent="1"/>
    </xf>
    <xf numFmtId="0" fontId="87" fillId="0" borderId="0" xfId="0" applyFont="1" applyAlignment="1">
      <alignment horizontal="left" vertical="center" indent="8"/>
    </xf>
    <xf numFmtId="0" fontId="87" fillId="0" borderId="0" xfId="0" applyFont="1" applyAlignment="1">
      <alignment vertical="center"/>
    </xf>
    <xf numFmtId="0" fontId="57" fillId="0" borderId="264" xfId="0" applyFont="1" applyFill="1" applyBorder="1" applyAlignment="1">
      <alignment horizontal="left" vertical="center" indent="1"/>
    </xf>
    <xf numFmtId="0" fontId="57" fillId="0" borderId="75" xfId="0" applyFont="1" applyFill="1" applyBorder="1" applyAlignment="1">
      <alignment horizontal="left" vertical="center" indent="1"/>
    </xf>
    <xf numFmtId="0" fontId="57" fillId="0" borderId="93" xfId="0" applyFont="1" applyFill="1" applyBorder="1" applyAlignment="1">
      <alignment horizontal="left" vertical="center" wrapText="1" indent="1"/>
    </xf>
    <xf numFmtId="0" fontId="4" fillId="15" borderId="265" xfId="0" applyFont="1" applyFill="1" applyBorder="1" applyAlignment="1">
      <alignment horizontal="right" vertical="center" indent="1"/>
    </xf>
    <xf numFmtId="0" fontId="89" fillId="0" borderId="266" xfId="0" applyNumberFormat="1" applyFont="1" applyFill="1" applyBorder="1" applyAlignment="1">
      <alignment horizontal="center" vertical="center"/>
    </xf>
    <xf numFmtId="164" fontId="9" fillId="0" borderId="11" xfId="0" applyNumberFormat="1" applyFont="1" applyFill="1" applyBorder="1" applyAlignment="1">
      <alignment vertical="center"/>
    </xf>
    <xf numFmtId="164" fontId="2" fillId="6" borderId="2" xfId="0" applyNumberFormat="1" applyFont="1" applyFill="1" applyBorder="1" applyAlignment="1">
      <alignment vertical="center"/>
    </xf>
    <xf numFmtId="164" fontId="90" fillId="0" borderId="267" xfId="0" applyNumberFormat="1" applyFont="1" applyFill="1" applyBorder="1" applyAlignment="1">
      <alignment vertical="center"/>
    </xf>
    <xf numFmtId="37" fontId="57" fillId="0" borderId="107" xfId="0" applyNumberFormat="1" applyFont="1" applyFill="1" applyBorder="1" applyAlignment="1">
      <alignment horizontal="left" vertical="center" indent="1"/>
    </xf>
    <xf numFmtId="0" fontId="86" fillId="0" borderId="99" xfId="0" applyNumberFormat="1" applyFont="1" applyFill="1" applyBorder="1" applyAlignment="1"/>
    <xf numFmtId="0" fontId="86" fillId="0" borderId="268" xfId="0" applyNumberFormat="1" applyFont="1" applyFill="1" applyBorder="1" applyAlignment="1"/>
    <xf numFmtId="0" fontId="4" fillId="15" borderId="91" xfId="0" applyFont="1" applyFill="1" applyBorder="1" applyAlignment="1">
      <alignment horizontal="center" vertical="center"/>
    </xf>
    <xf numFmtId="0" fontId="4" fillId="0" borderId="90" xfId="0" applyFont="1" applyFill="1" applyBorder="1" applyAlignment="1">
      <alignment horizontal="center" vertical="center"/>
    </xf>
    <xf numFmtId="0" fontId="22" fillId="12" borderId="248" xfId="0" applyFont="1" applyFill="1" applyBorder="1" applyAlignment="1">
      <alignment horizontal="right" vertical="center" wrapText="1"/>
    </xf>
    <xf numFmtId="0" fontId="22" fillId="12" borderId="99" xfId="0" applyFont="1" applyFill="1" applyBorder="1" applyAlignment="1">
      <alignment horizontal="right" vertical="center" wrapText="1"/>
    </xf>
    <xf numFmtId="0" fontId="22" fillId="12" borderId="98" xfId="0" applyFont="1" applyFill="1" applyBorder="1" applyAlignment="1">
      <alignment horizontal="right" vertical="center" wrapText="1"/>
    </xf>
    <xf numFmtId="0" fontId="4" fillId="0" borderId="249" xfId="0" applyFont="1" applyFill="1" applyBorder="1" applyAlignment="1">
      <alignment horizontal="center" vertical="center"/>
    </xf>
    <xf numFmtId="0" fontId="4" fillId="0" borderId="250" xfId="0" applyFont="1" applyFill="1" applyBorder="1" applyAlignment="1">
      <alignment horizontal="center" vertical="center"/>
    </xf>
    <xf numFmtId="0" fontId="4" fillId="13" borderId="258" xfId="0" applyFont="1" applyFill="1" applyBorder="1" applyAlignment="1">
      <alignment horizontal="center" vertical="center"/>
    </xf>
    <xf numFmtId="0" fontId="4" fillId="13" borderId="259" xfId="0" applyFont="1" applyFill="1" applyBorder="1" applyAlignment="1">
      <alignment horizontal="center" vertical="center"/>
    </xf>
    <xf numFmtId="0" fontId="4" fillId="13" borderId="260" xfId="0" applyFont="1" applyFill="1" applyBorder="1" applyAlignment="1">
      <alignment horizontal="center" vertical="center"/>
    </xf>
    <xf numFmtId="0" fontId="10" fillId="0" borderId="261" xfId="0" applyFont="1" applyFill="1" applyBorder="1" applyAlignment="1">
      <alignment horizontal="left" vertical="center"/>
    </xf>
    <xf numFmtId="0" fontId="10" fillId="0" borderId="262" xfId="0" applyFont="1" applyFill="1" applyBorder="1" applyAlignment="1">
      <alignment horizontal="left" vertical="center"/>
    </xf>
    <xf numFmtId="0" fontId="25" fillId="0" borderId="0" xfId="0" applyFont="1" applyFill="1" applyBorder="1" applyAlignment="1">
      <alignment horizontal="left" vertical="top" wrapText="1"/>
    </xf>
    <xf numFmtId="0" fontId="22" fillId="18" borderId="16" xfId="0" applyFont="1" applyFill="1" applyBorder="1" applyAlignment="1">
      <alignment horizontal="right" vertical="center" wrapText="1"/>
    </xf>
    <xf numFmtId="0" fontId="22" fillId="18" borderId="11" xfId="0" applyFont="1" applyFill="1" applyBorder="1" applyAlignment="1">
      <alignment horizontal="right" vertical="center" wrapText="1"/>
    </xf>
    <xf numFmtId="0" fontId="26" fillId="18" borderId="2" xfId="0" applyFont="1" applyFill="1" applyBorder="1" applyAlignment="1">
      <alignment horizontal="center" vertical="center" wrapText="1"/>
    </xf>
    <xf numFmtId="0" fontId="26" fillId="18" borderId="15" xfId="0" applyFont="1" applyFill="1" applyBorder="1" applyAlignment="1">
      <alignment horizontal="center" vertical="center" wrapText="1"/>
    </xf>
    <xf numFmtId="0" fontId="41" fillId="18" borderId="56" xfId="0" applyFont="1" applyFill="1" applyBorder="1" applyAlignment="1">
      <alignment horizontal="center" vertical="center" wrapText="1"/>
    </xf>
    <xf numFmtId="0" fontId="41" fillId="18" borderId="57" xfId="0" applyFont="1" applyFill="1" applyBorder="1" applyAlignment="1">
      <alignment horizontal="center" vertical="center" wrapText="1"/>
    </xf>
    <xf numFmtId="0" fontId="22" fillId="18" borderId="0" xfId="0" applyFont="1" applyFill="1" applyBorder="1" applyAlignment="1">
      <alignment horizontal="center" vertical="center"/>
    </xf>
    <xf numFmtId="164" fontId="14" fillId="0" borderId="2" xfId="0" applyNumberFormat="1" applyFont="1" applyFill="1" applyBorder="1" applyAlignment="1">
      <alignment horizontal="center" vertical="center"/>
    </xf>
    <xf numFmtId="164" fontId="14" fillId="0" borderId="54"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14" fillId="0" borderId="20" xfId="0" applyNumberFormat="1" applyFont="1" applyFill="1" applyBorder="1" applyAlignment="1">
      <alignment horizontal="center" vertical="center"/>
    </xf>
    <xf numFmtId="164" fontId="14" fillId="0" borderId="15" xfId="0" applyNumberFormat="1" applyFont="1" applyFill="1" applyBorder="1" applyAlignment="1">
      <alignment horizontal="center" vertical="center"/>
    </xf>
    <xf numFmtId="164" fontId="14" fillId="0" borderId="55" xfId="0" applyNumberFormat="1" applyFont="1" applyFill="1" applyBorder="1" applyAlignment="1">
      <alignment horizontal="center" vertical="center"/>
    </xf>
    <xf numFmtId="170" fontId="4" fillId="4" borderId="17" xfId="0" applyNumberFormat="1" applyFont="1" applyFill="1" applyBorder="1" applyAlignment="1">
      <alignment horizontal="center" vertical="center"/>
    </xf>
    <xf numFmtId="170" fontId="4" fillId="4" borderId="18" xfId="0" applyNumberFormat="1" applyFont="1" applyFill="1" applyBorder="1" applyAlignment="1">
      <alignment horizontal="center" vertical="center"/>
    </xf>
    <xf numFmtId="164" fontId="14" fillId="4" borderId="71" xfId="0" applyNumberFormat="1" applyFont="1" applyFill="1" applyBorder="1" applyAlignment="1">
      <alignment horizontal="center" vertical="center"/>
    </xf>
    <xf numFmtId="164" fontId="14" fillId="4" borderId="54" xfId="0" applyNumberFormat="1" applyFont="1" applyFill="1" applyBorder="1" applyAlignment="1">
      <alignment horizontal="center" vertical="center"/>
    </xf>
    <xf numFmtId="164" fontId="14" fillId="4" borderId="19" xfId="0" applyNumberFormat="1" applyFont="1" applyFill="1" applyBorder="1" applyAlignment="1">
      <alignment horizontal="center" vertical="center"/>
    </xf>
    <xf numFmtId="164" fontId="14" fillId="4" borderId="20" xfId="0" applyNumberFormat="1" applyFont="1" applyFill="1" applyBorder="1" applyAlignment="1">
      <alignment horizontal="center" vertical="center"/>
    </xf>
    <xf numFmtId="164" fontId="14" fillId="4" borderId="72" xfId="0" applyNumberFormat="1" applyFont="1" applyFill="1" applyBorder="1" applyAlignment="1">
      <alignment horizontal="center" vertical="center"/>
    </xf>
    <xf numFmtId="164" fontId="14" fillId="4" borderId="55" xfId="0" applyNumberFormat="1" applyFont="1" applyFill="1" applyBorder="1" applyAlignment="1">
      <alignment horizontal="center" vertical="center"/>
    </xf>
    <xf numFmtId="164" fontId="4" fillId="4" borderId="17" xfId="0" applyNumberFormat="1" applyFont="1" applyFill="1" applyBorder="1" applyAlignment="1">
      <alignment horizontal="center" vertical="center"/>
    </xf>
    <xf numFmtId="164" fontId="4" fillId="4" borderId="18"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4" fontId="4" fillId="0" borderId="18"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13" fillId="0" borderId="173" xfId="0" applyNumberFormat="1" applyFont="1" applyFill="1" applyBorder="1" applyAlignment="1">
      <alignment horizontal="left" vertical="center" indent="1"/>
    </xf>
    <xf numFmtId="0" fontId="13" fillId="0" borderId="175" xfId="0" applyNumberFormat="1" applyFont="1" applyFill="1" applyBorder="1" applyAlignment="1">
      <alignment horizontal="left" vertical="center" indent="1"/>
    </xf>
    <xf numFmtId="170" fontId="2" fillId="15" borderId="91" xfId="0" applyNumberFormat="1" applyFont="1" applyFill="1" applyBorder="1" applyAlignment="1">
      <alignment horizontal="center" vertical="center"/>
    </xf>
    <xf numFmtId="170" fontId="2" fillId="15" borderId="92" xfId="0" applyNumberFormat="1" applyFont="1" applyFill="1" applyBorder="1" applyAlignment="1">
      <alignment horizontal="center" vertical="center"/>
    </xf>
    <xf numFmtId="0" fontId="91" fillId="0" borderId="268" xfId="0" applyNumberFormat="1" applyFont="1" applyFill="1" applyBorder="1" applyAlignment="1">
      <alignment horizontal="left" vertical="center" wrapText="1"/>
    </xf>
    <xf numFmtId="0" fontId="0" fillId="0" borderId="99" xfId="0" applyBorder="1" applyAlignment="1">
      <alignment horizontal="left" vertical="center" wrapText="1"/>
    </xf>
    <xf numFmtId="170" fontId="2" fillId="0" borderId="90" xfId="0" applyNumberFormat="1" applyFont="1" applyFill="1" applyBorder="1" applyAlignment="1">
      <alignment horizontal="center" vertical="center"/>
    </xf>
    <xf numFmtId="0" fontId="10" fillId="0" borderId="263" xfId="0" applyFont="1" applyFill="1" applyBorder="1" applyAlignment="1">
      <alignment horizontal="left" vertical="center"/>
    </xf>
    <xf numFmtId="0" fontId="42" fillId="0" borderId="0" xfId="0" applyFont="1" applyFill="1" applyBorder="1" applyAlignment="1">
      <alignment horizontal="center" vertical="center"/>
    </xf>
    <xf numFmtId="170" fontId="4" fillId="0" borderId="16" xfId="0" quotePrefix="1" applyNumberFormat="1" applyFont="1" applyFill="1" applyBorder="1" applyAlignment="1">
      <alignment horizontal="center" vertical="center"/>
    </xf>
    <xf numFmtId="170" fontId="4" fillId="0" borderId="18" xfId="0" applyNumberFormat="1" applyFont="1" applyFill="1" applyBorder="1" applyAlignment="1">
      <alignment horizontal="center" vertical="center"/>
    </xf>
    <xf numFmtId="0" fontId="4" fillId="0" borderId="73" xfId="0" applyFont="1" applyFill="1" applyBorder="1" applyAlignment="1">
      <alignment horizontal="center" vertical="center"/>
    </xf>
    <xf numFmtId="0" fontId="4" fillId="0" borderId="174" xfId="0" applyFont="1" applyFill="1" applyBorder="1" applyAlignment="1">
      <alignment horizontal="center" vertical="center"/>
    </xf>
    <xf numFmtId="0" fontId="4" fillId="4" borderId="172" xfId="0" applyFont="1" applyFill="1" applyBorder="1" applyAlignment="1">
      <alignment horizontal="center" vertical="center"/>
    </xf>
    <xf numFmtId="0" fontId="4" fillId="4" borderId="174" xfId="0" applyFont="1" applyFill="1" applyBorder="1" applyAlignment="1">
      <alignment horizontal="center" vertical="center"/>
    </xf>
    <xf numFmtId="0" fontId="22" fillId="18" borderId="16" xfId="0" applyFont="1" applyFill="1" applyBorder="1" applyAlignment="1">
      <alignment horizontal="right" vertical="center"/>
    </xf>
    <xf numFmtId="0" fontId="22" fillId="18" borderId="11" xfId="0" applyFont="1" applyFill="1" applyBorder="1" applyAlignment="1">
      <alignment horizontal="right" vertical="center"/>
    </xf>
    <xf numFmtId="0" fontId="42" fillId="0" borderId="7" xfId="0" applyFont="1" applyFill="1" applyBorder="1" applyAlignment="1">
      <alignment horizontal="center" vertical="center"/>
    </xf>
    <xf numFmtId="0" fontId="41" fillId="3" borderId="231" xfId="0" applyFont="1" applyFill="1" applyBorder="1" applyAlignment="1">
      <alignment horizontal="center" vertical="center" wrapText="1"/>
    </xf>
    <xf numFmtId="0" fontId="41" fillId="3" borderId="232"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0" fillId="3" borderId="227" xfId="0" applyFont="1" applyFill="1" applyBorder="1" applyAlignment="1">
      <alignment horizontal="center" vertical="center" wrapText="1"/>
    </xf>
    <xf numFmtId="0" fontId="40" fillId="3" borderId="228"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9" fillId="11" borderId="66" xfId="0" applyFont="1" applyFill="1" applyBorder="1" applyAlignment="1">
      <alignment horizontal="center" vertical="center"/>
    </xf>
    <xf numFmtId="0" fontId="29" fillId="11" borderId="59" xfId="0" applyFont="1" applyFill="1" applyBorder="1" applyAlignment="1">
      <alignment horizontal="center" vertical="center"/>
    </xf>
    <xf numFmtId="0" fontId="29" fillId="11" borderId="60" xfId="0" applyFont="1" applyFill="1" applyBorder="1" applyAlignment="1">
      <alignment horizontal="center" vertical="center"/>
    </xf>
    <xf numFmtId="0" fontId="22" fillId="12" borderId="246" xfId="6" applyFont="1" applyFill="1" applyBorder="1" applyAlignment="1">
      <alignment horizontal="center" vertical="center"/>
    </xf>
    <xf numFmtId="0" fontId="22" fillId="22" borderId="209" xfId="0" applyFont="1" applyFill="1" applyBorder="1" applyAlignment="1">
      <alignment horizontal="right" vertical="center" wrapText="1"/>
    </xf>
    <xf numFmtId="0" fontId="22" fillId="22" borderId="210" xfId="0" applyFont="1" applyFill="1" applyBorder="1" applyAlignment="1">
      <alignment horizontal="right" vertical="center" wrapText="1"/>
    </xf>
    <xf numFmtId="0" fontId="22" fillId="19" borderId="111" xfId="0" applyFont="1" applyFill="1" applyBorder="1" applyAlignment="1">
      <alignment horizontal="right" vertical="center" wrapText="1"/>
    </xf>
    <xf numFmtId="0" fontId="22" fillId="19" borderId="112" xfId="0" applyFont="1" applyFill="1" applyBorder="1" applyAlignment="1">
      <alignment horizontal="right" vertical="center" wrapText="1"/>
    </xf>
    <xf numFmtId="0" fontId="29" fillId="11" borderId="58" xfId="0" applyFont="1" applyFill="1" applyBorder="1" applyAlignment="1">
      <alignment horizontal="center" vertical="center"/>
    </xf>
    <xf numFmtId="164" fontId="83" fillId="0" borderId="73" xfId="0" applyNumberFormat="1" applyFont="1" applyFill="1" applyBorder="1" applyAlignment="1">
      <alignment vertical="center"/>
    </xf>
    <xf numFmtId="164" fontId="82" fillId="0" borderId="0" xfId="0" applyNumberFormat="1" applyFont="1" applyFill="1" applyBorder="1" applyAlignment="1">
      <alignment vertical="center"/>
    </xf>
    <xf numFmtId="164" fontId="92" fillId="0" borderId="94" xfId="0" applyNumberFormat="1" applyFont="1" applyFill="1" applyBorder="1" applyAlignment="1">
      <alignment vertical="center"/>
    </xf>
    <xf numFmtId="0" fontId="65" fillId="0" borderId="79" xfId="0" applyNumberFormat="1" applyFont="1" applyFill="1" applyBorder="1" applyAlignment="1">
      <alignment horizontal="left" vertical="center" indent="1"/>
    </xf>
    <xf numFmtId="0" fontId="65" fillId="0" borderId="107" xfId="0" applyNumberFormat="1" applyFont="1" applyFill="1" applyBorder="1" applyAlignment="1">
      <alignment horizontal="left" vertical="center" indent="1"/>
    </xf>
    <xf numFmtId="164" fontId="83" fillId="27" borderId="270" xfId="0" applyNumberFormat="1" applyFont="1" applyFill="1" applyBorder="1" applyAlignment="1">
      <alignment vertical="center"/>
    </xf>
    <xf numFmtId="165" fontId="89" fillId="0" borderId="80" xfId="0" applyNumberFormat="1" applyFont="1" applyFill="1" applyBorder="1" applyAlignment="1">
      <alignment horizontal="center" vertical="center"/>
    </xf>
    <xf numFmtId="165" fontId="89" fillId="0" borderId="272" xfId="0" applyNumberFormat="1" applyFont="1" applyFill="1" applyBorder="1" applyAlignment="1">
      <alignment horizontal="center" vertical="center"/>
    </xf>
    <xf numFmtId="164" fontId="83" fillId="27" borderId="240" xfId="0" applyNumberFormat="1" applyFont="1" applyFill="1" applyBorder="1" applyAlignment="1">
      <alignment vertical="center"/>
    </xf>
    <xf numFmtId="165" fontId="89" fillId="0" borderId="273" xfId="0" applyNumberFormat="1" applyFont="1" applyFill="1" applyBorder="1" applyAlignment="1">
      <alignment horizontal="center" vertical="center"/>
    </xf>
    <xf numFmtId="164" fontId="82" fillId="0" borderId="73" xfId="0" applyNumberFormat="1" applyFont="1" applyFill="1" applyBorder="1" applyAlignment="1">
      <alignment vertical="center"/>
    </xf>
    <xf numFmtId="0" fontId="65" fillId="0" borderId="274" xfId="0" applyNumberFormat="1" applyFont="1" applyFill="1" applyBorder="1" applyAlignment="1">
      <alignment horizontal="left" vertical="center" indent="1"/>
    </xf>
    <xf numFmtId="0" fontId="57" fillId="0" borderId="79" xfId="0" applyNumberFormat="1" applyFont="1" applyFill="1" applyBorder="1" applyAlignment="1">
      <alignment horizontal="left" vertical="center" indent="1"/>
    </xf>
    <xf numFmtId="0" fontId="57" fillId="0" borderId="107" xfId="0" applyNumberFormat="1" applyFont="1" applyFill="1" applyBorder="1" applyAlignment="1">
      <alignment horizontal="left" vertical="center" indent="1"/>
    </xf>
    <xf numFmtId="0" fontId="57" fillId="0" borderId="93" xfId="0" applyNumberFormat="1" applyFont="1" applyFill="1" applyBorder="1" applyAlignment="1">
      <alignment horizontal="left" vertical="center" wrapText="1" indent="1"/>
    </xf>
    <xf numFmtId="164" fontId="83" fillId="27" borderId="99" xfId="0" applyNumberFormat="1" applyFont="1" applyFill="1" applyBorder="1" applyAlignment="1">
      <alignment vertical="center"/>
    </xf>
    <xf numFmtId="0" fontId="11" fillId="0" borderId="98" xfId="0" applyFont="1" applyFill="1" applyBorder="1" applyAlignment="1">
      <alignment horizontal="center" vertical="center"/>
    </xf>
    <xf numFmtId="164" fontId="83" fillId="27" borderId="275" xfId="0" applyNumberFormat="1" applyFont="1" applyFill="1" applyBorder="1" applyAlignment="1">
      <alignment vertical="center"/>
    </xf>
    <xf numFmtId="164" fontId="82" fillId="27" borderId="275" xfId="0" applyNumberFormat="1" applyFont="1" applyFill="1" applyBorder="1" applyAlignment="1">
      <alignment vertical="center"/>
    </xf>
    <xf numFmtId="165" fontId="79" fillId="0" borderId="80" xfId="0" applyNumberFormat="1" applyFont="1" applyFill="1" applyBorder="1" applyAlignment="1">
      <alignment horizontal="center" vertical="center"/>
    </xf>
    <xf numFmtId="165" fontId="79" fillId="0" borderId="276" xfId="0" applyNumberFormat="1" applyFont="1" applyFill="1" applyBorder="1" applyAlignment="1">
      <alignment horizontal="center" vertical="center"/>
    </xf>
    <xf numFmtId="165" fontId="89" fillId="0" borderId="276" xfId="0" applyNumberFormat="1" applyFont="1" applyFill="1" applyBorder="1" applyAlignment="1">
      <alignment horizontal="center" vertical="center"/>
    </xf>
    <xf numFmtId="164" fontId="82" fillId="27" borderId="240" xfId="0" applyNumberFormat="1" applyFont="1" applyFill="1" applyBorder="1" applyAlignment="1">
      <alignment vertical="center"/>
    </xf>
    <xf numFmtId="165" fontId="79" fillId="0" borderId="273" xfId="0" applyNumberFormat="1" applyFont="1" applyFill="1" applyBorder="1" applyAlignment="1">
      <alignment horizontal="center" vertical="center"/>
    </xf>
    <xf numFmtId="165" fontId="89" fillId="0" borderId="277" xfId="0" applyNumberFormat="1" applyFont="1" applyFill="1" applyBorder="1" applyAlignment="1">
      <alignment horizontal="center" vertical="center"/>
    </xf>
    <xf numFmtId="164" fontId="82" fillId="27" borderId="270" xfId="0" applyNumberFormat="1" applyFont="1" applyFill="1" applyBorder="1" applyAlignment="1">
      <alignment vertical="center"/>
    </xf>
    <xf numFmtId="165" fontId="79" fillId="0" borderId="272" xfId="0" applyNumberFormat="1" applyFont="1" applyFill="1" applyBorder="1" applyAlignment="1">
      <alignment horizontal="center" vertical="center"/>
    </xf>
    <xf numFmtId="164" fontId="92" fillId="27" borderId="241" xfId="0" applyNumberFormat="1" applyFont="1" applyFill="1" applyBorder="1" applyAlignment="1">
      <alignment vertical="center"/>
    </xf>
    <xf numFmtId="0" fontId="4" fillId="15" borderId="271" xfId="0" applyFont="1" applyFill="1" applyBorder="1" applyAlignment="1">
      <alignment horizontal="center" vertical="center"/>
    </xf>
    <xf numFmtId="164" fontId="83" fillId="0" borderId="269" xfId="0" applyNumberFormat="1" applyFont="1" applyFill="1" applyBorder="1" applyAlignment="1">
      <alignment vertical="center"/>
    </xf>
    <xf numFmtId="0" fontId="8" fillId="0" borderId="0" xfId="0" applyFont="1" applyFill="1" applyBorder="1" applyAlignment="1">
      <alignment horizontal="left" vertical="center" wrapText="1"/>
    </xf>
    <xf numFmtId="0" fontId="4" fillId="0" borderId="99" xfId="0" applyFont="1" applyFill="1" applyBorder="1" applyAlignment="1">
      <alignment vertical="center"/>
    </xf>
    <xf numFmtId="165" fontId="79" fillId="0" borderId="278" xfId="0" applyNumberFormat="1" applyFont="1" applyFill="1" applyBorder="1" applyAlignment="1">
      <alignment horizontal="center" vertical="center"/>
    </xf>
    <xf numFmtId="165" fontId="89" fillId="0" borderId="278" xfId="0" applyNumberFormat="1" applyFont="1" applyFill="1" applyBorder="1" applyAlignment="1">
      <alignment horizontal="center" vertical="center"/>
    </xf>
    <xf numFmtId="165" fontId="89" fillId="0" borderId="89" xfId="0" applyNumberFormat="1" applyFont="1" applyFill="1" applyBorder="1" applyAlignment="1">
      <alignment horizontal="center" vertical="center"/>
    </xf>
    <xf numFmtId="165" fontId="79" fillId="0" borderId="98" xfId="0" applyNumberFormat="1" applyFont="1" applyFill="1" applyBorder="1" applyAlignment="1">
      <alignment horizontal="center" vertical="center"/>
    </xf>
    <xf numFmtId="165" fontId="89" fillId="0" borderId="98" xfId="0" applyNumberFormat="1" applyFont="1" applyFill="1" applyBorder="1" applyAlignment="1">
      <alignment horizontal="center" vertical="center"/>
    </xf>
  </cellXfs>
  <cellStyles count="9">
    <cellStyle name="Euro_Bolsa" xfId="1"/>
    <cellStyle name="Millares" xfId="2" builtinId="3"/>
    <cellStyle name="Millares [0]_C_Ejec 12_2004 Explotación" xfId="4"/>
    <cellStyle name="Normal" xfId="0" builtinId="0"/>
    <cellStyle name="Normal 19" xfId="5"/>
    <cellStyle name="Normal 22" xfId="8"/>
    <cellStyle name="Normal 6 12" xfId="6"/>
    <cellStyle name="Normal_CCPPsept02 3" xfId="7"/>
    <cellStyle name="Porcentaj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D431"/>
  <sheetViews>
    <sheetView showGridLines="0" tabSelected="1" topLeftCell="A57" zoomScale="70" zoomScaleNormal="70" workbookViewId="0">
      <selection activeCell="R78" sqref="R78"/>
    </sheetView>
  </sheetViews>
  <sheetFormatPr baseColWidth="10" defaultRowHeight="14.6" outlineLevelRow="1" x14ac:dyDescent="0.4"/>
  <cols>
    <col min="1" max="1" width="2.53515625" customWidth="1"/>
    <col min="2" max="2" width="54.69140625" customWidth="1"/>
    <col min="3" max="3" width="13.84375" customWidth="1"/>
    <col min="4" max="4" width="15" customWidth="1"/>
    <col min="5" max="5" width="13.69140625" customWidth="1"/>
    <col min="6" max="6" width="14.53515625" customWidth="1"/>
    <col min="8" max="8" width="14.15234375" customWidth="1"/>
    <col min="9" max="9" width="13.84375" customWidth="1"/>
    <col min="11" max="11" width="14.15234375" customWidth="1"/>
    <col min="12" max="12" width="13.3828125" customWidth="1"/>
    <col min="14" max="14" width="56.3828125" customWidth="1"/>
    <col min="15" max="15" width="16.3046875" customWidth="1"/>
    <col min="16" max="16" width="13.15234375" customWidth="1"/>
    <col min="17" max="17" width="14.53515625" customWidth="1"/>
    <col min="18" max="18" width="14.3828125" customWidth="1"/>
    <col min="19" max="19" width="14.69140625" customWidth="1"/>
    <col min="20" max="20" width="13.69140625" customWidth="1"/>
    <col min="23" max="23" width="12.84375" customWidth="1"/>
    <col min="24" max="24" width="13.69140625" customWidth="1"/>
  </cols>
  <sheetData>
    <row r="1" spans="2:17" ht="15" thickBot="1" x14ac:dyDescent="0.45"/>
    <row r="2" spans="2:17" ht="33.75" customHeight="1" thickTop="1" thickBot="1" x14ac:dyDescent="0.45">
      <c r="B2" s="328" t="s">
        <v>0</v>
      </c>
      <c r="C2" s="811" t="s">
        <v>21</v>
      </c>
      <c r="D2" s="811"/>
      <c r="E2" s="812"/>
      <c r="N2" s="328" t="s">
        <v>0</v>
      </c>
      <c r="O2" s="811" t="s">
        <v>3</v>
      </c>
      <c r="P2" s="811"/>
      <c r="Q2" s="812" t="s">
        <v>3</v>
      </c>
    </row>
    <row r="3" spans="2:17" ht="19.3" thickTop="1" thickBot="1" x14ac:dyDescent="0.45">
      <c r="B3" s="4" t="s">
        <v>59</v>
      </c>
      <c r="C3" s="5">
        <v>2018</v>
      </c>
      <c r="D3" s="6">
        <v>2019</v>
      </c>
      <c r="E3" s="7" t="s">
        <v>23</v>
      </c>
      <c r="N3" s="4" t="s">
        <v>80</v>
      </c>
      <c r="O3" s="5">
        <v>2018</v>
      </c>
      <c r="P3" s="6">
        <v>2019</v>
      </c>
      <c r="Q3" s="7" t="s">
        <v>23</v>
      </c>
    </row>
    <row r="4" spans="2:17" ht="15.9" x14ac:dyDescent="0.4">
      <c r="B4" s="8" t="s">
        <v>94</v>
      </c>
      <c r="C4" s="9">
        <v>36658.515684490005</v>
      </c>
      <c r="D4" s="10">
        <v>39048.872836119051</v>
      </c>
      <c r="E4" s="11">
        <v>6.5206053954890209E-2</v>
      </c>
      <c r="N4" s="8" t="s">
        <v>81</v>
      </c>
      <c r="O4" s="9">
        <f>+C4</f>
        <v>36658.515684490005</v>
      </c>
      <c r="P4" s="10">
        <f t="shared" ref="P4:Q18" si="0">+D4</f>
        <v>39048.872836119051</v>
      </c>
      <c r="Q4" s="11">
        <f t="shared" si="0"/>
        <v>6.5206053954890209E-2</v>
      </c>
    </row>
    <row r="5" spans="2:17" ht="15.9" x14ac:dyDescent="0.4">
      <c r="B5" s="8" t="s">
        <v>95</v>
      </c>
      <c r="C5" s="9">
        <v>72223</v>
      </c>
      <c r="D5" s="10">
        <v>77756</v>
      </c>
      <c r="E5" s="11">
        <v>7.6609944200600966E-2</v>
      </c>
      <c r="N5" s="8" t="s">
        <v>82</v>
      </c>
      <c r="O5" s="9">
        <f t="shared" ref="O5:O18" si="1">+C5</f>
        <v>72223</v>
      </c>
      <c r="P5" s="10">
        <f t="shared" si="0"/>
        <v>77756</v>
      </c>
      <c r="Q5" s="11">
        <f t="shared" si="0"/>
        <v>7.6609944200600966E-2</v>
      </c>
    </row>
    <row r="6" spans="2:17" x14ac:dyDescent="0.4">
      <c r="B6" s="12" t="s">
        <v>96</v>
      </c>
      <c r="C6" s="13">
        <v>22.730741746160643</v>
      </c>
      <c r="D6" s="14">
        <v>23.174019730057346</v>
      </c>
      <c r="E6" s="15"/>
      <c r="N6" s="12" t="s">
        <v>83</v>
      </c>
      <c r="O6" s="13">
        <f t="shared" si="1"/>
        <v>22.730741746160643</v>
      </c>
      <c r="P6" s="14">
        <f t="shared" si="0"/>
        <v>23.174019730057346</v>
      </c>
      <c r="Q6" s="15"/>
    </row>
    <row r="7" spans="2:17" ht="15.9" x14ac:dyDescent="0.4">
      <c r="B7" s="8" t="s">
        <v>84</v>
      </c>
      <c r="C7" s="9">
        <v>2941.1513255000064</v>
      </c>
      <c r="D7" s="10">
        <v>3148.0028869100051</v>
      </c>
      <c r="E7" s="11">
        <v>7.0330132154908132E-2</v>
      </c>
      <c r="N7" s="8" t="s">
        <v>84</v>
      </c>
      <c r="O7" s="9">
        <f t="shared" si="1"/>
        <v>2941.1513255000064</v>
      </c>
      <c r="P7" s="10">
        <f t="shared" si="0"/>
        <v>3148.0028869100051</v>
      </c>
      <c r="Q7" s="11">
        <f t="shared" si="0"/>
        <v>7.0330132154908132E-2</v>
      </c>
    </row>
    <row r="8" spans="2:17" x14ac:dyDescent="0.4">
      <c r="B8" s="12" t="s">
        <v>97</v>
      </c>
      <c r="C8" s="16">
        <v>8.0231053292329282E-2</v>
      </c>
      <c r="D8" s="17">
        <v>8.0616997579458824E-2</v>
      </c>
      <c r="E8" s="18"/>
      <c r="N8" s="12" t="s">
        <v>85</v>
      </c>
      <c r="O8" s="16">
        <f t="shared" si="1"/>
        <v>8.0231053292329282E-2</v>
      </c>
      <c r="P8" s="17">
        <f t="shared" si="0"/>
        <v>8.0616997579458824E-2</v>
      </c>
      <c r="Q8" s="18"/>
    </row>
    <row r="9" spans="2:17" ht="15.9" x14ac:dyDescent="0.4">
      <c r="B9" s="8" t="s">
        <v>86</v>
      </c>
      <c r="C9" s="9">
        <v>2049.9416002700068</v>
      </c>
      <c r="D9" s="10">
        <v>2125.5232181500051</v>
      </c>
      <c r="E9" s="11">
        <v>3.6870132236958897E-2</v>
      </c>
      <c r="N9" s="8" t="s">
        <v>86</v>
      </c>
      <c r="O9" s="9">
        <f t="shared" si="1"/>
        <v>2049.9416002700068</v>
      </c>
      <c r="P9" s="10">
        <f t="shared" si="0"/>
        <v>2125.5232181500051</v>
      </c>
      <c r="Q9" s="11">
        <f t="shared" si="0"/>
        <v>3.6870132236958897E-2</v>
      </c>
    </row>
    <row r="10" spans="2:17" ht="15" thickBot="1" x14ac:dyDescent="0.45">
      <c r="B10" s="12" t="s">
        <v>97</v>
      </c>
      <c r="C10" s="16">
        <v>5.5919929162252593E-2</v>
      </c>
      <c r="D10" s="17">
        <v>5.4432383415276432E-2</v>
      </c>
      <c r="E10" s="18"/>
      <c r="N10" s="12" t="s">
        <v>85</v>
      </c>
      <c r="O10" s="16">
        <f t="shared" si="1"/>
        <v>5.5919929162252593E-2</v>
      </c>
      <c r="P10" s="17">
        <f t="shared" si="0"/>
        <v>5.4432383415276432E-2</v>
      </c>
      <c r="Q10" s="18"/>
    </row>
    <row r="11" spans="2:17" ht="16.3" thickBot="1" x14ac:dyDescent="0.45">
      <c r="B11" s="167" t="s">
        <v>98</v>
      </c>
      <c r="C11" s="168">
        <v>915.57848703513491</v>
      </c>
      <c r="D11" s="169">
        <v>962.02729739170684</v>
      </c>
      <c r="E11" s="170">
        <v>5.0731653281833156E-2</v>
      </c>
      <c r="N11" s="167" t="s">
        <v>87</v>
      </c>
      <c r="O11" s="168">
        <f t="shared" si="1"/>
        <v>915.57848703513491</v>
      </c>
      <c r="P11" s="169">
        <f t="shared" si="0"/>
        <v>962.02729739170684</v>
      </c>
      <c r="Q11" s="170">
        <f t="shared" si="0"/>
        <v>5.0731653281833156E-2</v>
      </c>
    </row>
    <row r="12" spans="2:17" ht="15.9" x14ac:dyDescent="0.4">
      <c r="B12" s="8" t="s">
        <v>99</v>
      </c>
      <c r="C12" s="171">
        <v>2.942643745962553</v>
      </c>
      <c r="D12" s="172">
        <v>3.1284101066434578</v>
      </c>
      <c r="E12" s="11">
        <v>6.3129069203767818E-2</v>
      </c>
      <c r="N12" s="8" t="s">
        <v>88</v>
      </c>
      <c r="O12" s="171">
        <f t="shared" si="1"/>
        <v>2.942643745962553</v>
      </c>
      <c r="P12" s="172">
        <f t="shared" si="0"/>
        <v>3.1284101066434578</v>
      </c>
      <c r="Q12" s="11">
        <f t="shared" si="0"/>
        <v>6.3129069203767818E-2</v>
      </c>
    </row>
    <row r="13" spans="2:17" ht="15.9" x14ac:dyDescent="0.4">
      <c r="B13" s="8" t="s">
        <v>100</v>
      </c>
      <c r="C13" s="9">
        <v>1538.2183024305368</v>
      </c>
      <c r="D13" s="10">
        <v>1253.6866879423978</v>
      </c>
      <c r="E13" s="23">
        <v>-0.1849747945649528</v>
      </c>
      <c r="N13" s="8" t="s">
        <v>89</v>
      </c>
      <c r="O13" s="9">
        <f t="shared" si="1"/>
        <v>1538.2183024305368</v>
      </c>
      <c r="P13" s="10">
        <f t="shared" si="0"/>
        <v>1253.6866879423978</v>
      </c>
      <c r="Q13" s="23">
        <f t="shared" si="0"/>
        <v>-0.1849747945649528</v>
      </c>
    </row>
    <row r="14" spans="2:17" ht="15.9" x14ac:dyDescent="0.4">
      <c r="B14" s="20" t="s">
        <v>101</v>
      </c>
      <c r="C14" s="21">
        <v>4802.538264678602</v>
      </c>
      <c r="D14" s="22">
        <v>1785.657904489437</v>
      </c>
      <c r="E14" s="18"/>
      <c r="N14" s="20" t="s">
        <v>16</v>
      </c>
      <c r="O14" s="21">
        <f t="shared" si="1"/>
        <v>4802.538264678602</v>
      </c>
      <c r="P14" s="22">
        <f t="shared" si="0"/>
        <v>1785.657904489437</v>
      </c>
      <c r="Q14" s="18"/>
    </row>
    <row r="15" spans="2:17" ht="15.9" x14ac:dyDescent="0.4">
      <c r="B15" s="20" t="s">
        <v>102</v>
      </c>
      <c r="C15" s="21">
        <v>3264.3199622480652</v>
      </c>
      <c r="D15" s="22">
        <v>531.97121654703915</v>
      </c>
      <c r="E15" s="18"/>
      <c r="N15" s="20" t="s">
        <v>90</v>
      </c>
      <c r="O15" s="21">
        <f t="shared" si="1"/>
        <v>3264.3199622480652</v>
      </c>
      <c r="P15" s="22">
        <f t="shared" si="0"/>
        <v>531.97121654703915</v>
      </c>
      <c r="Q15" s="18"/>
    </row>
    <row r="16" spans="2:17" ht="15.9" x14ac:dyDescent="0.4">
      <c r="B16" s="8" t="s">
        <v>103</v>
      </c>
      <c r="C16" s="9">
        <v>3</v>
      </c>
      <c r="D16" s="10">
        <v>-54</v>
      </c>
      <c r="E16" s="23" t="s">
        <v>104</v>
      </c>
      <c r="N16" s="8" t="s">
        <v>91</v>
      </c>
      <c r="O16" s="9">
        <f t="shared" si="1"/>
        <v>3</v>
      </c>
      <c r="P16" s="10">
        <f t="shared" si="0"/>
        <v>-54</v>
      </c>
      <c r="Q16" s="23" t="str">
        <f t="shared" si="0"/>
        <v>n.a.</v>
      </c>
    </row>
    <row r="17" spans="2:17" ht="15.9" x14ac:dyDescent="0.4">
      <c r="B17" s="20" t="s">
        <v>105</v>
      </c>
      <c r="C17" s="21">
        <v>119.7556141090121</v>
      </c>
      <c r="D17" s="22">
        <v>86.998234796544921</v>
      </c>
      <c r="E17" s="18"/>
      <c r="N17" s="20" t="s">
        <v>92</v>
      </c>
      <c r="O17" s="21">
        <f t="shared" si="1"/>
        <v>119.7556141090121</v>
      </c>
      <c r="P17" s="22">
        <f t="shared" si="0"/>
        <v>86.998234796544921</v>
      </c>
      <c r="Q17" s="18"/>
    </row>
    <row r="18" spans="2:17" ht="16.3" thickBot="1" x14ac:dyDescent="0.45">
      <c r="B18" s="24" t="s">
        <v>106</v>
      </c>
      <c r="C18" s="25">
        <v>-116.7556141090121</v>
      </c>
      <c r="D18" s="26">
        <v>-140.99823479654492</v>
      </c>
      <c r="E18" s="27"/>
      <c r="N18" s="24" t="s">
        <v>93</v>
      </c>
      <c r="O18" s="25">
        <f t="shared" si="1"/>
        <v>-116.7556141090121</v>
      </c>
      <c r="P18" s="26">
        <f t="shared" si="0"/>
        <v>-140.99823479654492</v>
      </c>
      <c r="Q18" s="27"/>
    </row>
    <row r="19" spans="2:17" ht="15.45" thickTop="1" thickBot="1" x14ac:dyDescent="0.45"/>
    <row r="20" spans="2:17" ht="21.45" customHeight="1" thickTop="1" x14ac:dyDescent="0.4">
      <c r="B20" s="328" t="s">
        <v>0</v>
      </c>
      <c r="C20" s="329"/>
      <c r="D20" s="329"/>
      <c r="E20" s="333" t="s">
        <v>22</v>
      </c>
      <c r="F20" s="237"/>
      <c r="G20" s="237"/>
      <c r="N20" s="328" t="s">
        <v>0</v>
      </c>
      <c r="O20" s="329"/>
      <c r="P20" s="329"/>
      <c r="Q20" s="333" t="s">
        <v>24</v>
      </c>
    </row>
    <row r="21" spans="2:17" ht="12" customHeight="1" thickBot="1" x14ac:dyDescent="0.45">
      <c r="B21" s="330"/>
      <c r="C21" s="331"/>
      <c r="D21" s="331"/>
      <c r="E21" s="332"/>
      <c r="F21" s="250"/>
      <c r="G21" s="250"/>
      <c r="N21" s="330"/>
      <c r="O21" s="331"/>
      <c r="P21" s="331"/>
      <c r="Q21" s="332"/>
    </row>
    <row r="22" spans="2:17" ht="19.3" thickTop="1" thickBot="1" x14ac:dyDescent="0.45">
      <c r="B22" s="4" t="s">
        <v>59</v>
      </c>
      <c r="C22" s="5">
        <v>2018</v>
      </c>
      <c r="D22" s="6">
        <v>2019</v>
      </c>
      <c r="E22" s="7" t="s">
        <v>23</v>
      </c>
      <c r="F22" s="249"/>
      <c r="G22" s="249"/>
      <c r="N22" s="4" t="s">
        <v>80</v>
      </c>
      <c r="O22" s="5">
        <v>2018</v>
      </c>
      <c r="P22" s="6">
        <v>2019</v>
      </c>
      <c r="Q22" s="7" t="s">
        <v>23</v>
      </c>
    </row>
    <row r="23" spans="2:17" ht="15.9" x14ac:dyDescent="0.4">
      <c r="B23" s="173" t="s">
        <v>95</v>
      </c>
      <c r="C23" s="174">
        <v>72223</v>
      </c>
      <c r="D23" s="10">
        <v>77756</v>
      </c>
      <c r="E23" s="11">
        <v>7.6609944200600966E-2</v>
      </c>
      <c r="F23" s="251"/>
      <c r="G23" s="251"/>
      <c r="N23" s="173" t="s">
        <v>82</v>
      </c>
      <c r="O23" s="9">
        <f>+C23</f>
        <v>72223</v>
      </c>
      <c r="P23" s="10">
        <f t="shared" ref="P23" si="2">+D23</f>
        <v>77756</v>
      </c>
      <c r="Q23" s="11">
        <f t="shared" ref="Q23:Q34" si="3">+E23</f>
        <v>7.6609944200600966E-2</v>
      </c>
    </row>
    <row r="24" spans="2:17" ht="15.9" x14ac:dyDescent="0.4">
      <c r="B24" s="175" t="s">
        <v>107</v>
      </c>
      <c r="C24" s="176">
        <v>67330.115999999995</v>
      </c>
      <c r="D24" s="22">
        <v>72781.009000000005</v>
      </c>
      <c r="E24" s="18">
        <v>8.0957724772076967E-2</v>
      </c>
      <c r="N24" s="175" t="s">
        <v>115</v>
      </c>
      <c r="O24" s="176">
        <f t="shared" ref="O24:O34" si="4">+C24</f>
        <v>67330.115999999995</v>
      </c>
      <c r="P24" s="22">
        <f t="shared" ref="P24:P34" si="5">+D24</f>
        <v>72781.009000000005</v>
      </c>
      <c r="Q24" s="18">
        <f t="shared" si="3"/>
        <v>8.0957724772076967E-2</v>
      </c>
    </row>
    <row r="25" spans="2:17" ht="15.9" x14ac:dyDescent="0.4">
      <c r="B25" s="175" t="s">
        <v>108</v>
      </c>
      <c r="C25" s="176">
        <v>4892.884</v>
      </c>
      <c r="D25" s="22">
        <v>4974.991</v>
      </c>
      <c r="E25" s="18">
        <v>1.6780900589509207E-2</v>
      </c>
      <c r="N25" s="175" t="s">
        <v>116</v>
      </c>
      <c r="O25" s="176">
        <f t="shared" si="4"/>
        <v>4892.884</v>
      </c>
      <c r="P25" s="22">
        <f t="shared" si="5"/>
        <v>4974.991</v>
      </c>
      <c r="Q25" s="18">
        <f t="shared" si="3"/>
        <v>1.6780900589509207E-2</v>
      </c>
    </row>
    <row r="26" spans="2:17" ht="15.9" x14ac:dyDescent="0.4">
      <c r="B26" s="173" t="s">
        <v>109</v>
      </c>
      <c r="C26" s="174">
        <v>37905.374684490002</v>
      </c>
      <c r="D26" s="10">
        <v>40335.961836119051</v>
      </c>
      <c r="E26" s="11">
        <v>6.4122493758743682E-2</v>
      </c>
      <c r="N26" s="173" t="s">
        <v>117</v>
      </c>
      <c r="O26" s="174">
        <f t="shared" si="4"/>
        <v>37905.374684490002</v>
      </c>
      <c r="P26" s="10">
        <f t="shared" si="5"/>
        <v>40335.961836119051</v>
      </c>
      <c r="Q26" s="11">
        <f t="shared" si="3"/>
        <v>6.4122493758743682E-2</v>
      </c>
    </row>
    <row r="27" spans="2:17" ht="15.9" x14ac:dyDescent="0.4">
      <c r="B27" s="175" t="s">
        <v>107</v>
      </c>
      <c r="C27" s="176">
        <v>36658.515684490005</v>
      </c>
      <c r="D27" s="22">
        <v>39048.872836119051</v>
      </c>
      <c r="E27" s="18">
        <v>6.5206053954890209E-2</v>
      </c>
      <c r="N27" s="175" t="s">
        <v>115</v>
      </c>
      <c r="O27" s="176">
        <f t="shared" si="4"/>
        <v>36658.515684490005</v>
      </c>
      <c r="P27" s="22">
        <f t="shared" si="5"/>
        <v>39048.872836119051</v>
      </c>
      <c r="Q27" s="18">
        <f t="shared" si="3"/>
        <v>6.5206053954890209E-2</v>
      </c>
    </row>
    <row r="28" spans="2:17" ht="15.9" x14ac:dyDescent="0.4">
      <c r="B28" s="175" t="s">
        <v>108</v>
      </c>
      <c r="C28" s="176">
        <v>1246.8589999999999</v>
      </c>
      <c r="D28" s="22">
        <v>1287.0889999999999</v>
      </c>
      <c r="E28" s="18">
        <v>3.2265075682174293E-2</v>
      </c>
      <c r="N28" s="175" t="s">
        <v>116</v>
      </c>
      <c r="O28" s="176">
        <f t="shared" si="4"/>
        <v>1246.8589999999999</v>
      </c>
      <c r="P28" s="22">
        <f t="shared" si="5"/>
        <v>1287.0889999999999</v>
      </c>
      <c r="Q28" s="18">
        <f t="shared" si="3"/>
        <v>3.2265075682174293E-2</v>
      </c>
    </row>
    <row r="29" spans="2:17" ht="15.9" x14ac:dyDescent="0.4">
      <c r="B29" s="173" t="s">
        <v>110</v>
      </c>
      <c r="C29" s="174">
        <v>2941.1513255000064</v>
      </c>
      <c r="D29" s="10">
        <v>3148.0028869100051</v>
      </c>
      <c r="E29" s="23">
        <v>7.0330132154908132E-2</v>
      </c>
      <c r="N29" s="173" t="s">
        <v>110</v>
      </c>
      <c r="O29" s="174">
        <f t="shared" si="4"/>
        <v>2941.1513255000064</v>
      </c>
      <c r="P29" s="10">
        <f t="shared" si="5"/>
        <v>3148.0028869100051</v>
      </c>
      <c r="Q29" s="23">
        <f t="shared" si="3"/>
        <v>7.0330132154908132E-2</v>
      </c>
    </row>
    <row r="30" spans="2:17" ht="15.9" x14ac:dyDescent="0.4">
      <c r="B30" s="175" t="s">
        <v>111</v>
      </c>
      <c r="C30" s="176">
        <v>2559.3902569500065</v>
      </c>
      <c r="D30" s="22">
        <v>2594.6928183600053</v>
      </c>
      <c r="E30" s="18">
        <v>1.379334836261692E-2</v>
      </c>
      <c r="N30" s="175" t="s">
        <v>115</v>
      </c>
      <c r="O30" s="176">
        <f t="shared" si="4"/>
        <v>2559.3902569500065</v>
      </c>
      <c r="P30" s="22">
        <f t="shared" si="5"/>
        <v>2594.6928183600053</v>
      </c>
      <c r="Q30" s="18">
        <f t="shared" si="3"/>
        <v>1.379334836261692E-2</v>
      </c>
    </row>
    <row r="31" spans="2:17" ht="15.9" x14ac:dyDescent="0.4">
      <c r="B31" s="175" t="s">
        <v>112</v>
      </c>
      <c r="C31" s="176">
        <v>381.76106855</v>
      </c>
      <c r="D31" s="22">
        <v>553.31006854999998</v>
      </c>
      <c r="E31" s="18">
        <v>0.44936221666492915</v>
      </c>
      <c r="N31" s="175" t="s">
        <v>118</v>
      </c>
      <c r="O31" s="176">
        <f t="shared" si="4"/>
        <v>381.76106855</v>
      </c>
      <c r="P31" s="22">
        <f t="shared" si="5"/>
        <v>553.31006854999998</v>
      </c>
      <c r="Q31" s="18">
        <f t="shared" si="3"/>
        <v>0.44936221666492915</v>
      </c>
    </row>
    <row r="32" spans="2:17" ht="15.9" x14ac:dyDescent="0.4">
      <c r="B32" s="173" t="s">
        <v>113</v>
      </c>
      <c r="C32" s="174">
        <v>2049.9416002700068</v>
      </c>
      <c r="D32" s="10">
        <v>2125.5232181500051</v>
      </c>
      <c r="E32" s="23">
        <v>3.6870132236958897E-2</v>
      </c>
      <c r="N32" s="173" t="s">
        <v>113</v>
      </c>
      <c r="O32" s="174">
        <f t="shared" si="4"/>
        <v>2049.9416002700068</v>
      </c>
      <c r="P32" s="10">
        <f t="shared" si="5"/>
        <v>2125.5232181500051</v>
      </c>
      <c r="Q32" s="23">
        <f t="shared" si="3"/>
        <v>3.6870132236958897E-2</v>
      </c>
    </row>
    <row r="33" spans="2:20" ht="15.9" x14ac:dyDescent="0.4">
      <c r="B33" s="175" t="s">
        <v>111</v>
      </c>
      <c r="C33" s="176">
        <v>1668.1805317200069</v>
      </c>
      <c r="D33" s="22">
        <v>1572.2131496000052</v>
      </c>
      <c r="E33" s="18">
        <v>-5.7528175335467391E-2</v>
      </c>
      <c r="N33" s="175" t="s">
        <v>115</v>
      </c>
      <c r="O33" s="176">
        <f t="shared" si="4"/>
        <v>1668.1805317200069</v>
      </c>
      <c r="P33" s="22">
        <f t="shared" si="5"/>
        <v>1572.2131496000052</v>
      </c>
      <c r="Q33" s="18">
        <f t="shared" si="3"/>
        <v>-5.7528175335467391E-2</v>
      </c>
    </row>
    <row r="34" spans="2:20" ht="16.3" thickBot="1" x14ac:dyDescent="0.45">
      <c r="B34" s="242" t="s">
        <v>112</v>
      </c>
      <c r="C34" s="243">
        <v>381.76106855</v>
      </c>
      <c r="D34" s="26">
        <v>553.31006854999998</v>
      </c>
      <c r="E34" s="27">
        <v>0.44936221666492915</v>
      </c>
      <c r="N34" s="242" t="s">
        <v>118</v>
      </c>
      <c r="O34" s="243">
        <f t="shared" si="4"/>
        <v>381.76106855</v>
      </c>
      <c r="P34" s="26">
        <f t="shared" si="5"/>
        <v>553.31006854999998</v>
      </c>
      <c r="Q34" s="27">
        <f t="shared" si="3"/>
        <v>0.44936221666492915</v>
      </c>
    </row>
    <row r="35" spans="2:20" ht="15" thickTop="1" x14ac:dyDescent="0.4">
      <c r="B35" s="248" t="s">
        <v>114</v>
      </c>
      <c r="C35" s="40"/>
      <c r="D35" s="40"/>
      <c r="E35" s="40"/>
      <c r="F35" s="40"/>
      <c r="N35" s="248" t="s">
        <v>119</v>
      </c>
      <c r="O35" s="40"/>
      <c r="P35" s="40"/>
      <c r="Q35" s="40"/>
      <c r="R35" s="40"/>
    </row>
    <row r="36" spans="2:20" ht="15" thickBot="1" x14ac:dyDescent="0.45">
      <c r="B36" s="248"/>
      <c r="C36" s="40"/>
      <c r="D36" s="40"/>
      <c r="E36" s="40"/>
      <c r="F36" s="40"/>
      <c r="N36" s="248"/>
      <c r="O36" s="40"/>
      <c r="P36" s="40"/>
      <c r="Q36" s="40"/>
      <c r="R36" s="40"/>
    </row>
    <row r="37" spans="2:20" ht="21" customHeight="1" thickBot="1" x14ac:dyDescent="0.45">
      <c r="B37" s="759" t="s">
        <v>0</v>
      </c>
      <c r="C37" s="800" t="s">
        <v>58</v>
      </c>
      <c r="D37" s="801"/>
      <c r="E37" s="801"/>
      <c r="F37" s="801"/>
      <c r="G37" s="802"/>
      <c r="N37" s="759" t="s">
        <v>0</v>
      </c>
      <c r="O37" s="800" t="s">
        <v>120</v>
      </c>
      <c r="P37" s="801"/>
      <c r="Q37" s="801"/>
      <c r="R37" s="801"/>
      <c r="S37" s="802"/>
    </row>
    <row r="38" spans="2:20" ht="16.3" customHeight="1" x14ac:dyDescent="0.4">
      <c r="B38" s="808" t="s">
        <v>59</v>
      </c>
      <c r="C38" s="803">
        <v>2018</v>
      </c>
      <c r="D38" s="805">
        <v>2019</v>
      </c>
      <c r="E38" s="806"/>
      <c r="F38" s="806"/>
      <c r="G38" s="807"/>
      <c r="N38" s="808" t="str">
        <f>+N22</f>
        <v xml:space="preserve"> Euro Million</v>
      </c>
      <c r="O38" s="803">
        <f>+C38</f>
        <v>2018</v>
      </c>
      <c r="P38" s="805">
        <f>+D38</f>
        <v>2019</v>
      </c>
      <c r="Q38" s="806"/>
      <c r="R38" s="806"/>
      <c r="S38" s="807"/>
    </row>
    <row r="39" spans="2:20" ht="16.3" customHeight="1" thickBot="1" x14ac:dyDescent="0.45">
      <c r="B39" s="847"/>
      <c r="C39" s="804"/>
      <c r="D39" s="760" t="s">
        <v>60</v>
      </c>
      <c r="E39" s="761" t="s">
        <v>23</v>
      </c>
      <c r="F39" s="762" t="s">
        <v>61</v>
      </c>
      <c r="G39" s="763" t="s">
        <v>62</v>
      </c>
      <c r="N39" s="809" t="s">
        <v>80</v>
      </c>
      <c r="O39" s="804">
        <f>+C38</f>
        <v>2018</v>
      </c>
      <c r="P39" s="760" t="s">
        <v>70</v>
      </c>
      <c r="Q39" s="761" t="s">
        <v>23</v>
      </c>
      <c r="R39" s="762" t="s">
        <v>71</v>
      </c>
      <c r="S39" s="763" t="s">
        <v>62</v>
      </c>
    </row>
    <row r="40" spans="2:20" ht="15.9" customHeight="1" x14ac:dyDescent="0.4">
      <c r="B40" s="780" t="s">
        <v>63</v>
      </c>
      <c r="C40" s="765">
        <v>585.94453198262943</v>
      </c>
      <c r="D40" s="268">
        <v>612.99390003271299</v>
      </c>
      <c r="E40" s="764">
        <v>4.6163700783345529E-2</v>
      </c>
      <c r="F40" s="765">
        <v>-419.93078399999996</v>
      </c>
      <c r="G40" s="766">
        <v>193.06311603271303</v>
      </c>
      <c r="N40" s="780" t="s">
        <v>72</v>
      </c>
      <c r="O40" s="765">
        <v>585.94453198262943</v>
      </c>
      <c r="P40" s="268">
        <v>612.99390003271299</v>
      </c>
      <c r="Q40" s="764">
        <v>4.6163700783345529E-2</v>
      </c>
      <c r="R40" s="765">
        <v>-419.93078399999996</v>
      </c>
      <c r="S40" s="766">
        <v>193.06311603271303</v>
      </c>
    </row>
    <row r="41" spans="2:20" ht="16.3" customHeight="1" x14ac:dyDescent="0.4">
      <c r="B41" s="781" t="s">
        <v>64</v>
      </c>
      <c r="C41" s="768">
        <v>401.4473848988049</v>
      </c>
      <c r="D41" s="546">
        <v>357.77300873995983</v>
      </c>
      <c r="E41" s="767">
        <v>-0.10879227964046723</v>
      </c>
      <c r="F41" s="768">
        <v>-419.93078399999996</v>
      </c>
      <c r="G41" s="769">
        <v>-62.157775260040125</v>
      </c>
      <c r="N41" s="781" t="s">
        <v>73</v>
      </c>
      <c r="O41" s="768">
        <v>401.4473848988049</v>
      </c>
      <c r="P41" s="546">
        <v>357.77300873995983</v>
      </c>
      <c r="Q41" s="767">
        <v>-0.10879227964046723</v>
      </c>
      <c r="R41" s="768">
        <v>-419.93078399999996</v>
      </c>
      <c r="S41" s="769">
        <v>-62.157775260040125</v>
      </c>
    </row>
    <row r="42" spans="2:20" ht="15.9" customHeight="1" x14ac:dyDescent="0.4">
      <c r="B42" s="781" t="s">
        <v>65</v>
      </c>
      <c r="C42" s="768">
        <v>184.4971470838245</v>
      </c>
      <c r="D42" s="546">
        <v>255.22089129275315</v>
      </c>
      <c r="E42" s="770">
        <v>0.38333245433218543</v>
      </c>
      <c r="F42" s="768">
        <v>0</v>
      </c>
      <c r="G42" s="769">
        <v>255.22089129275315</v>
      </c>
      <c r="N42" s="781" t="s">
        <v>74</v>
      </c>
      <c r="O42" s="768">
        <v>184.4971470838245</v>
      </c>
      <c r="P42" s="546">
        <v>255.22089129275315</v>
      </c>
      <c r="Q42" s="770">
        <v>0.38333245433218543</v>
      </c>
      <c r="R42" s="768">
        <v>0</v>
      </c>
      <c r="S42" s="769">
        <v>255.22089129275315</v>
      </c>
    </row>
    <row r="43" spans="2:20" ht="18" customHeight="1" x14ac:dyDescent="0.4">
      <c r="B43" s="727" t="s">
        <v>66</v>
      </c>
      <c r="C43" s="765">
        <v>324.67825000000028</v>
      </c>
      <c r="D43" s="268">
        <v>350.13504275000275</v>
      </c>
      <c r="E43" s="771">
        <v>7.8406215230008236E-2</v>
      </c>
      <c r="F43" s="765">
        <v>250</v>
      </c>
      <c r="G43" s="766">
        <v>600.13504275000275</v>
      </c>
      <c r="N43" s="727" t="s">
        <v>75</v>
      </c>
      <c r="O43" s="765">
        <v>324.67825000000028</v>
      </c>
      <c r="P43" s="268">
        <v>350.13504275000275</v>
      </c>
      <c r="Q43" s="771">
        <v>7.8406215230008236E-2</v>
      </c>
      <c r="R43" s="765">
        <v>250</v>
      </c>
      <c r="S43" s="766">
        <v>600.13504275000275</v>
      </c>
    </row>
    <row r="44" spans="2:20" ht="15.9" customHeight="1" x14ac:dyDescent="0.4">
      <c r="B44" s="727" t="s">
        <v>36</v>
      </c>
      <c r="C44" s="765">
        <v>37.04438379250017</v>
      </c>
      <c r="D44" s="268">
        <v>38.280794254999996</v>
      </c>
      <c r="E44" s="771">
        <v>3.3376461852502093E-2</v>
      </c>
      <c r="F44" s="765">
        <v>0</v>
      </c>
      <c r="G44" s="766">
        <v>38.280794254999996</v>
      </c>
      <c r="N44" s="727" t="s">
        <v>76</v>
      </c>
      <c r="O44" s="765">
        <v>37.04438379250017</v>
      </c>
      <c r="P44" s="268">
        <v>38.280794254999996</v>
      </c>
      <c r="Q44" s="771">
        <v>3.3376461852502093E-2</v>
      </c>
      <c r="R44" s="765">
        <v>0</v>
      </c>
      <c r="S44" s="766">
        <v>38.280794254999996</v>
      </c>
    </row>
    <row r="45" spans="2:20" ht="16.3" customHeight="1" x14ac:dyDescent="0.4">
      <c r="B45" s="782" t="s">
        <v>67</v>
      </c>
      <c r="C45" s="773">
        <v>947.66716577512989</v>
      </c>
      <c r="D45" s="547">
        <v>1001.4097370377159</v>
      </c>
      <c r="E45" s="772">
        <v>5.6710386519119416E-2</v>
      </c>
      <c r="F45" s="773">
        <v>-169.93078400000002</v>
      </c>
      <c r="G45" s="774">
        <v>831.47895303771588</v>
      </c>
      <c r="N45" s="782" t="s">
        <v>77</v>
      </c>
      <c r="O45" s="773">
        <v>947.66716577512989</v>
      </c>
      <c r="P45" s="547">
        <v>1001.4097370377159</v>
      </c>
      <c r="Q45" s="772">
        <v>5.6710386519119416E-2</v>
      </c>
      <c r="R45" s="773">
        <v>-169.93078400000002</v>
      </c>
      <c r="S45" s="774">
        <v>831.47895303771588</v>
      </c>
    </row>
    <row r="46" spans="2:20" ht="18.649999999999999" customHeight="1" thickBot="1" x14ac:dyDescent="0.45">
      <c r="B46" s="727" t="s">
        <v>68</v>
      </c>
      <c r="C46" s="783">
        <v>-32.088678739994975</v>
      </c>
      <c r="D46" s="269">
        <v>-39.451655646009044</v>
      </c>
      <c r="E46" s="775">
        <v>0.22945715420924873</v>
      </c>
      <c r="F46" s="776">
        <v>170</v>
      </c>
      <c r="G46" s="777">
        <v>130.54834435399096</v>
      </c>
      <c r="N46" s="727" t="s">
        <v>78</v>
      </c>
      <c r="O46" s="783">
        <v>-32.088678739994975</v>
      </c>
      <c r="P46" s="269">
        <v>-39.451655646009044</v>
      </c>
      <c r="Q46" s="775">
        <v>0.22945715420924873</v>
      </c>
      <c r="R46" s="776">
        <v>170</v>
      </c>
      <c r="S46" s="777">
        <v>130.54834435399096</v>
      </c>
    </row>
    <row r="47" spans="2:20" ht="16.3" customHeight="1" thickBot="1" x14ac:dyDescent="0.45">
      <c r="B47" s="730" t="s">
        <v>69</v>
      </c>
      <c r="C47" s="297">
        <v>915.57848703513491</v>
      </c>
      <c r="D47" s="298">
        <v>962.02729739170684</v>
      </c>
      <c r="E47" s="778">
        <v>5.0731653281833156E-2</v>
      </c>
      <c r="F47" s="297"/>
      <c r="G47" s="779">
        <v>962.02729739170684</v>
      </c>
      <c r="N47" s="730" t="s">
        <v>79</v>
      </c>
      <c r="O47" s="297">
        <v>915.57848703513491</v>
      </c>
      <c r="P47" s="298">
        <v>962.02729739170684</v>
      </c>
      <c r="Q47" s="778">
        <v>5.0731653281833156E-2</v>
      </c>
      <c r="R47" s="297">
        <v>0</v>
      </c>
      <c r="S47" s="779">
        <v>962.02729739170684</v>
      </c>
    </row>
    <row r="48" spans="2:20" ht="16.3" customHeight="1" x14ac:dyDescent="0.4">
      <c r="B48" s="786" t="s">
        <v>52</v>
      </c>
      <c r="C48" s="174"/>
      <c r="N48" s="786" t="s">
        <v>53</v>
      </c>
      <c r="O48" s="174"/>
      <c r="P48" s="174"/>
      <c r="Q48" s="758"/>
      <c r="R48" s="174"/>
      <c r="S48" s="174"/>
      <c r="T48" s="251"/>
    </row>
    <row r="49" spans="2:20" ht="16.3" customHeight="1" x14ac:dyDescent="0.4">
      <c r="B49" s="785" t="s">
        <v>49</v>
      </c>
      <c r="C49" s="174"/>
      <c r="N49" s="785" t="s">
        <v>54</v>
      </c>
      <c r="O49" s="174"/>
      <c r="P49" s="174"/>
      <c r="Q49" s="758"/>
      <c r="R49" s="174"/>
      <c r="S49" s="174"/>
      <c r="T49" s="251"/>
    </row>
    <row r="50" spans="2:20" ht="16.3" customHeight="1" x14ac:dyDescent="0.4">
      <c r="B50" s="785" t="s">
        <v>50</v>
      </c>
      <c r="C50" s="174"/>
      <c r="N50" s="785" t="s">
        <v>55</v>
      </c>
      <c r="O50" s="174"/>
      <c r="P50" s="174"/>
      <c r="Q50" s="758"/>
      <c r="R50" s="174"/>
      <c r="S50" s="174"/>
      <c r="T50" s="251"/>
    </row>
    <row r="51" spans="2:20" ht="16.3" customHeight="1" x14ac:dyDescent="0.4">
      <c r="B51" s="785" t="s">
        <v>51</v>
      </c>
      <c r="C51" s="174"/>
      <c r="N51" s="785" t="s">
        <v>56</v>
      </c>
      <c r="O51" s="174"/>
      <c r="P51" s="174"/>
      <c r="Q51" s="758"/>
      <c r="R51" s="174"/>
      <c r="S51" s="174"/>
      <c r="T51" s="251"/>
    </row>
    <row r="52" spans="2:20" ht="15" thickBot="1" x14ac:dyDescent="0.45">
      <c r="O52" s="251"/>
      <c r="P52" s="251"/>
      <c r="Q52" s="251"/>
      <c r="R52" s="251"/>
      <c r="S52" s="251"/>
      <c r="T52" s="251"/>
    </row>
    <row r="53" spans="2:20" ht="36" customHeight="1" thickBot="1" x14ac:dyDescent="0.45">
      <c r="B53" s="342" t="s">
        <v>0</v>
      </c>
      <c r="C53" s="591"/>
      <c r="D53" s="591"/>
      <c r="E53" s="326" t="s">
        <v>4</v>
      </c>
      <c r="N53" s="342" t="s">
        <v>0</v>
      </c>
      <c r="O53" s="591"/>
      <c r="P53" s="591"/>
      <c r="Q53" s="326" t="s">
        <v>5</v>
      </c>
    </row>
    <row r="54" spans="2:20" ht="16.3" thickBot="1" x14ac:dyDescent="0.45">
      <c r="B54" s="270" t="s">
        <v>59</v>
      </c>
      <c r="C54" s="799">
        <v>2018</v>
      </c>
      <c r="D54" s="798">
        <v>2019</v>
      </c>
      <c r="E54" s="893" t="s">
        <v>23</v>
      </c>
      <c r="N54" s="270" t="s">
        <v>80</v>
      </c>
      <c r="O54" s="908">
        <v>2018</v>
      </c>
      <c r="P54" s="905">
        <v>2019</v>
      </c>
      <c r="Q54" s="893" t="s">
        <v>23</v>
      </c>
    </row>
    <row r="55" spans="2:20" ht="16.3" customHeight="1" thickBot="1" x14ac:dyDescent="0.45">
      <c r="B55" s="784" t="s">
        <v>190</v>
      </c>
      <c r="C55" s="887">
        <v>36658.515684490005</v>
      </c>
      <c r="D55" s="895">
        <v>39048.872836119051</v>
      </c>
      <c r="E55" s="898">
        <v>1</v>
      </c>
      <c r="N55" s="787" t="s">
        <v>212</v>
      </c>
      <c r="O55" s="887">
        <f>+C55</f>
        <v>36658.515684490005</v>
      </c>
      <c r="P55" s="895">
        <f t="shared" ref="P55:Q70" si="6">+D55</f>
        <v>39048.872836119051</v>
      </c>
      <c r="Q55" s="910">
        <f t="shared" si="6"/>
        <v>1</v>
      </c>
    </row>
    <row r="56" spans="2:20" ht="15.9" customHeight="1" x14ac:dyDescent="0.4">
      <c r="B56" s="888" t="s">
        <v>191</v>
      </c>
      <c r="C56" s="877">
        <v>245.601</v>
      </c>
      <c r="D56" s="894">
        <v>323.18400000000003</v>
      </c>
      <c r="E56" s="897">
        <v>8.2763976659798594E-3</v>
      </c>
      <c r="N56" s="318" t="s">
        <v>213</v>
      </c>
      <c r="O56" s="877">
        <f t="shared" ref="O56:O84" si="7">+C56</f>
        <v>245.601</v>
      </c>
      <c r="P56" s="894">
        <f t="shared" si="6"/>
        <v>323.18400000000003</v>
      </c>
      <c r="Q56" s="909">
        <f t="shared" si="6"/>
        <v>8.2763976659798594E-3</v>
      </c>
    </row>
    <row r="57" spans="2:20" ht="15.9" customHeight="1" x14ac:dyDescent="0.4">
      <c r="B57" s="889" t="s">
        <v>192</v>
      </c>
      <c r="C57" s="878">
        <v>36904.116684490007</v>
      </c>
      <c r="D57" s="899">
        <v>39372.056836119053</v>
      </c>
      <c r="E57" s="886">
        <v>1.0082763976659799</v>
      </c>
      <c r="N57" s="784" t="s">
        <v>214</v>
      </c>
      <c r="O57" s="878">
        <f t="shared" si="7"/>
        <v>36904.116684490007</v>
      </c>
      <c r="P57" s="899">
        <f t="shared" si="6"/>
        <v>39372.056836119053</v>
      </c>
      <c r="Q57" s="883">
        <f t="shared" si="6"/>
        <v>1.0082763976659799</v>
      </c>
    </row>
    <row r="58" spans="2:20" ht="15.9" customHeight="1" x14ac:dyDescent="0.4">
      <c r="B58" s="880" t="s">
        <v>193</v>
      </c>
      <c r="C58" s="719">
        <v>-26434.768427540002</v>
      </c>
      <c r="D58" s="885">
        <v>-28382.937017759046</v>
      </c>
      <c r="E58" s="900">
        <v>-0.72685675555545537</v>
      </c>
      <c r="N58" s="318" t="s">
        <v>215</v>
      </c>
      <c r="O58" s="719">
        <f t="shared" si="7"/>
        <v>-26434.768427540002</v>
      </c>
      <c r="P58" s="885">
        <f t="shared" si="6"/>
        <v>-28382.937017759046</v>
      </c>
      <c r="Q58" s="896">
        <f t="shared" si="6"/>
        <v>-0.72685675555545537</v>
      </c>
    </row>
    <row r="59" spans="2:20" ht="15.9" customHeight="1" x14ac:dyDescent="0.4">
      <c r="B59" s="880" t="s">
        <v>194</v>
      </c>
      <c r="C59" s="719">
        <v>-7909.9579999999996</v>
      </c>
      <c r="D59" s="885">
        <v>-8394.4269999999997</v>
      </c>
      <c r="E59" s="900">
        <v>-0.21497232545558659</v>
      </c>
      <c r="N59" s="318" t="s">
        <v>216</v>
      </c>
      <c r="O59" s="719">
        <f t="shared" si="7"/>
        <v>-7909.9579999999996</v>
      </c>
      <c r="P59" s="885">
        <f t="shared" si="6"/>
        <v>-8394.4269999999997</v>
      </c>
      <c r="Q59" s="896">
        <f t="shared" si="6"/>
        <v>-0.21497232545558659</v>
      </c>
    </row>
    <row r="60" spans="2:20" ht="16.3" customHeight="1" thickBot="1" x14ac:dyDescent="0.45">
      <c r="B60" s="880" t="s">
        <v>195</v>
      </c>
      <c r="C60" s="719">
        <v>381.76106855</v>
      </c>
      <c r="D60" s="885">
        <v>553.31006854999998</v>
      </c>
      <c r="E60" s="900">
        <v>1.4169680924520939E-2</v>
      </c>
      <c r="N60" s="318" t="s">
        <v>217</v>
      </c>
      <c r="O60" s="719">
        <f t="shared" si="7"/>
        <v>381.76106855</v>
      </c>
      <c r="P60" s="885">
        <f t="shared" si="6"/>
        <v>553.31006854999998</v>
      </c>
      <c r="Q60" s="896">
        <f t="shared" si="6"/>
        <v>1.4169680924520939E-2</v>
      </c>
    </row>
    <row r="61" spans="2:20" ht="16.3" customHeight="1" thickBot="1" x14ac:dyDescent="0.45">
      <c r="B61" s="890" t="s">
        <v>196</v>
      </c>
      <c r="C61" s="717">
        <v>2941.1513255000064</v>
      </c>
      <c r="D61" s="902">
        <v>3148.0028869100051</v>
      </c>
      <c r="E61" s="884">
        <v>8.0616997579458824E-2</v>
      </c>
      <c r="N61" s="307" t="s">
        <v>218</v>
      </c>
      <c r="O61" s="717">
        <f t="shared" si="7"/>
        <v>2941.1513255000064</v>
      </c>
      <c r="P61" s="902">
        <f t="shared" si="6"/>
        <v>3148.0028869100051</v>
      </c>
      <c r="Q61" s="913">
        <f t="shared" si="6"/>
        <v>8.0616997579458824E-2</v>
      </c>
    </row>
    <row r="62" spans="2:20" ht="15.9" customHeight="1" x14ac:dyDescent="0.4">
      <c r="B62" s="881" t="s">
        <v>124</v>
      </c>
      <c r="C62" s="718">
        <v>-817.60072522999974</v>
      </c>
      <c r="D62" s="882">
        <v>-969.71366876000002</v>
      </c>
      <c r="E62" s="903">
        <v>-2.4833333162514324E-2</v>
      </c>
      <c r="N62" s="318" t="s">
        <v>219</v>
      </c>
      <c r="O62" s="718">
        <f t="shared" si="7"/>
        <v>-817.60072522999974</v>
      </c>
      <c r="P62" s="882">
        <f t="shared" si="6"/>
        <v>-969.71366876000002</v>
      </c>
      <c r="Q62" s="912">
        <f t="shared" si="6"/>
        <v>-2.4833333162514324E-2</v>
      </c>
    </row>
    <row r="63" spans="2:20" ht="16.3" customHeight="1" thickBot="1" x14ac:dyDescent="0.45">
      <c r="B63" s="880" t="s">
        <v>125</v>
      </c>
      <c r="C63" s="719">
        <v>-73.608999999999995</v>
      </c>
      <c r="D63" s="885">
        <v>-52.765999999999998</v>
      </c>
      <c r="E63" s="900">
        <v>-1.3512810016680689E-3</v>
      </c>
      <c r="N63" s="318" t="s">
        <v>132</v>
      </c>
      <c r="O63" s="719">
        <f t="shared" si="7"/>
        <v>-73.608999999999995</v>
      </c>
      <c r="P63" s="885">
        <f t="shared" si="6"/>
        <v>-52.765999999999998</v>
      </c>
      <c r="Q63" s="896">
        <f t="shared" si="6"/>
        <v>-1.3512810016680689E-3</v>
      </c>
    </row>
    <row r="64" spans="2:20" ht="16.3" customHeight="1" thickBot="1" x14ac:dyDescent="0.45">
      <c r="B64" s="890" t="s">
        <v>175</v>
      </c>
      <c r="C64" s="717">
        <v>2049.9416002700068</v>
      </c>
      <c r="D64" s="902">
        <v>2125.5232181500051</v>
      </c>
      <c r="E64" s="884">
        <v>5.4432383415276432E-2</v>
      </c>
      <c r="N64" s="788" t="s">
        <v>183</v>
      </c>
      <c r="O64" s="717">
        <f t="shared" si="7"/>
        <v>2049.9416002700068</v>
      </c>
      <c r="P64" s="902">
        <f t="shared" si="6"/>
        <v>2125.5232181500051</v>
      </c>
      <c r="Q64" s="913">
        <f t="shared" si="6"/>
        <v>5.4432383415276432E-2</v>
      </c>
    </row>
    <row r="65" spans="2:17" ht="15.9" customHeight="1" x14ac:dyDescent="0.4">
      <c r="B65" s="888" t="s">
        <v>176</v>
      </c>
      <c r="C65" s="877">
        <v>-26.784212289999996</v>
      </c>
      <c r="D65" s="894">
        <v>289.54857668</v>
      </c>
      <c r="E65" s="897">
        <v>7.4150303363475353E-3</v>
      </c>
      <c r="N65" s="318" t="s">
        <v>184</v>
      </c>
      <c r="O65" s="877">
        <f t="shared" si="7"/>
        <v>-26.784212289999996</v>
      </c>
      <c r="P65" s="894">
        <f t="shared" si="6"/>
        <v>289.54857668</v>
      </c>
      <c r="Q65" s="909">
        <f t="shared" si="6"/>
        <v>7.4150303363475353E-3</v>
      </c>
    </row>
    <row r="66" spans="2:17" ht="15.9" customHeight="1" x14ac:dyDescent="0.4">
      <c r="B66" s="880" t="s">
        <v>197</v>
      </c>
      <c r="C66" s="719">
        <v>-138.32022964999996</v>
      </c>
      <c r="D66" s="885">
        <v>-1533.4995558599999</v>
      </c>
      <c r="E66" s="900">
        <v>-3.9271288630937339E-2</v>
      </c>
      <c r="N66" s="318" t="s">
        <v>220</v>
      </c>
      <c r="O66" s="719">
        <f t="shared" si="7"/>
        <v>-138.32022964999996</v>
      </c>
      <c r="P66" s="885">
        <f t="shared" si="6"/>
        <v>-1533.4995558599999</v>
      </c>
      <c r="Q66" s="896">
        <f t="shared" si="6"/>
        <v>-3.9271288630937339E-2</v>
      </c>
    </row>
    <row r="67" spans="2:17" ht="15.9" customHeight="1" x14ac:dyDescent="0.4">
      <c r="B67" s="889" t="s">
        <v>181</v>
      </c>
      <c r="C67" s="878">
        <v>1884.837158330007</v>
      </c>
      <c r="D67" s="899">
        <v>881.5722389700054</v>
      </c>
      <c r="E67" s="886">
        <v>2.2576125120686637E-2</v>
      </c>
      <c r="N67" s="784" t="s">
        <v>221</v>
      </c>
      <c r="O67" s="878">
        <f t="shared" si="7"/>
        <v>1884.837158330007</v>
      </c>
      <c r="P67" s="899">
        <f t="shared" si="6"/>
        <v>881.5722389700054</v>
      </c>
      <c r="Q67" s="883">
        <f t="shared" si="6"/>
        <v>2.2576125120686637E-2</v>
      </c>
    </row>
    <row r="68" spans="2:17" ht="15.9" customHeight="1" x14ac:dyDescent="0.4">
      <c r="B68" s="880" t="s">
        <v>135</v>
      </c>
      <c r="C68" s="719">
        <v>154.83936100951274</v>
      </c>
      <c r="D68" s="885">
        <v>205.1268878672835</v>
      </c>
      <c r="E68" s="900">
        <v>5.2530808950149053E-3</v>
      </c>
      <c r="N68" s="318" t="s">
        <v>144</v>
      </c>
      <c r="O68" s="719">
        <f t="shared" si="7"/>
        <v>154.83936100951274</v>
      </c>
      <c r="P68" s="885">
        <f t="shared" si="6"/>
        <v>205.1268878672835</v>
      </c>
      <c r="Q68" s="896">
        <f t="shared" si="6"/>
        <v>5.2530808950149053E-3</v>
      </c>
    </row>
    <row r="69" spans="2:17" ht="15.9" customHeight="1" x14ac:dyDescent="0.4">
      <c r="B69" s="880" t="s">
        <v>136</v>
      </c>
      <c r="C69" s="719">
        <v>-451.49136100951262</v>
      </c>
      <c r="D69" s="885">
        <v>-497.20188786728346</v>
      </c>
      <c r="E69" s="900">
        <v>-1.2732810238952312E-2</v>
      </c>
      <c r="N69" s="318" t="s">
        <v>145</v>
      </c>
      <c r="O69" s="719">
        <f t="shared" si="7"/>
        <v>-451.49136100951262</v>
      </c>
      <c r="P69" s="885">
        <f t="shared" si="6"/>
        <v>-497.20188786728346</v>
      </c>
      <c r="Q69" s="896">
        <f t="shared" si="6"/>
        <v>-1.2732810238952312E-2</v>
      </c>
    </row>
    <row r="70" spans="2:17" ht="15.9" customHeight="1" x14ac:dyDescent="0.4">
      <c r="B70" s="889" t="s">
        <v>137</v>
      </c>
      <c r="C70" s="878">
        <v>-296.65199999999987</v>
      </c>
      <c r="D70" s="899">
        <v>-292.07499999999993</v>
      </c>
      <c r="E70" s="886">
        <v>-7.4797293439374055E-3</v>
      </c>
      <c r="N70" s="784" t="s">
        <v>146</v>
      </c>
      <c r="O70" s="878">
        <f t="shared" si="7"/>
        <v>-296.65199999999987</v>
      </c>
      <c r="P70" s="899">
        <f t="shared" si="6"/>
        <v>-292.07499999999993</v>
      </c>
      <c r="Q70" s="883">
        <f t="shared" si="6"/>
        <v>-7.4797293439374055E-3</v>
      </c>
    </row>
    <row r="71" spans="2:17" ht="15.9" customHeight="1" x14ac:dyDescent="0.4">
      <c r="B71" s="880" t="s">
        <v>138</v>
      </c>
      <c r="C71" s="719">
        <v>-11.082999999999997</v>
      </c>
      <c r="D71" s="885">
        <v>4.1970000000000001</v>
      </c>
      <c r="E71" s="900">
        <v>1.0748069522042387E-4</v>
      </c>
      <c r="N71" s="318" t="s">
        <v>147</v>
      </c>
      <c r="O71" s="719">
        <f t="shared" si="7"/>
        <v>-11.082999999999997</v>
      </c>
      <c r="P71" s="885">
        <f t="shared" ref="P71:P84" si="8">+D71</f>
        <v>4.1970000000000001</v>
      </c>
      <c r="Q71" s="896">
        <f t="shared" ref="Q71:Q84" si="9">+E71</f>
        <v>1.0748069522042387E-4</v>
      </c>
    </row>
    <row r="72" spans="2:17" ht="15.9" customHeight="1" x14ac:dyDescent="0.4">
      <c r="B72" s="880" t="s">
        <v>139</v>
      </c>
      <c r="C72" s="719">
        <v>66.262999999999991</v>
      </c>
      <c r="D72" s="885">
        <v>30.074999999999999</v>
      </c>
      <c r="E72" s="900">
        <v>7.701886844780194E-4</v>
      </c>
      <c r="N72" s="318" t="s">
        <v>148</v>
      </c>
      <c r="O72" s="719">
        <f t="shared" si="7"/>
        <v>66.262999999999991</v>
      </c>
      <c r="P72" s="885">
        <f t="shared" si="8"/>
        <v>30.074999999999999</v>
      </c>
      <c r="Q72" s="896">
        <f t="shared" si="9"/>
        <v>7.701886844780194E-4</v>
      </c>
    </row>
    <row r="73" spans="2:17" ht="15.9" customHeight="1" x14ac:dyDescent="0.4">
      <c r="B73" s="880" t="s">
        <v>198</v>
      </c>
      <c r="C73" s="719">
        <v>2.7039999999999473</v>
      </c>
      <c r="D73" s="885">
        <v>3.2823786999995832</v>
      </c>
      <c r="E73" s="900">
        <v>8.4058218883170432E-5</v>
      </c>
      <c r="N73" s="318" t="s">
        <v>149</v>
      </c>
      <c r="O73" s="719">
        <f t="shared" si="7"/>
        <v>2.7039999999999473</v>
      </c>
      <c r="P73" s="885">
        <f t="shared" si="8"/>
        <v>3.2823786999995832</v>
      </c>
      <c r="Q73" s="896">
        <f t="shared" si="9"/>
        <v>8.4058218883170432E-5</v>
      </c>
    </row>
    <row r="74" spans="2:17" ht="15.9" customHeight="1" x14ac:dyDescent="0.4">
      <c r="B74" s="889" t="s">
        <v>141</v>
      </c>
      <c r="C74" s="878">
        <v>-238.76799999999992</v>
      </c>
      <c r="D74" s="899">
        <v>-254.52062130000036</v>
      </c>
      <c r="E74" s="886">
        <v>-6.5180017453557917E-3</v>
      </c>
      <c r="N74" s="784" t="s">
        <v>150</v>
      </c>
      <c r="O74" s="878">
        <f t="shared" si="7"/>
        <v>-238.76799999999992</v>
      </c>
      <c r="P74" s="899">
        <f t="shared" si="8"/>
        <v>-254.52062130000036</v>
      </c>
      <c r="Q74" s="883">
        <f t="shared" si="9"/>
        <v>-6.5180017453557917E-3</v>
      </c>
    </row>
    <row r="75" spans="2:17" ht="16.3" customHeight="1" thickBot="1" x14ac:dyDescent="0.45">
      <c r="B75" s="880" t="s">
        <v>199</v>
      </c>
      <c r="C75" s="719">
        <v>4.2270000000000003</v>
      </c>
      <c r="D75" s="885">
        <v>4.5549999999999997</v>
      </c>
      <c r="E75" s="900">
        <v>1.1664869352609736E-4</v>
      </c>
      <c r="N75" s="318" t="s">
        <v>222</v>
      </c>
      <c r="O75" s="719">
        <f t="shared" si="7"/>
        <v>4.2270000000000003</v>
      </c>
      <c r="P75" s="885">
        <f t="shared" si="8"/>
        <v>4.5549999999999997</v>
      </c>
      <c r="Q75" s="896">
        <f t="shared" si="9"/>
        <v>1.1664869352609736E-4</v>
      </c>
    </row>
    <row r="76" spans="2:17" ht="16.3" customHeight="1" thickBot="1" x14ac:dyDescent="0.45">
      <c r="B76" s="890" t="s">
        <v>200</v>
      </c>
      <c r="C76" s="717">
        <v>1650.2961583300073</v>
      </c>
      <c r="D76" s="902">
        <v>631.60661767000499</v>
      </c>
      <c r="E76" s="884">
        <v>1.6174772068856941E-2</v>
      </c>
      <c r="N76" s="307" t="s">
        <v>223</v>
      </c>
      <c r="O76" s="717">
        <f t="shared" si="7"/>
        <v>1650.2961583300073</v>
      </c>
      <c r="P76" s="902">
        <f t="shared" si="8"/>
        <v>631.60661767000499</v>
      </c>
      <c r="Q76" s="913">
        <f t="shared" si="9"/>
        <v>1.6174772068856941E-2</v>
      </c>
    </row>
    <row r="77" spans="2:17" ht="15.9" customHeight="1" x14ac:dyDescent="0.4">
      <c r="B77" s="881" t="s">
        <v>201</v>
      </c>
      <c r="C77" s="906">
        <v>-389.13344143249998</v>
      </c>
      <c r="D77" s="892">
        <v>-466.03786019000006</v>
      </c>
      <c r="E77" s="884">
        <v>-1.1934732716764332E-2</v>
      </c>
      <c r="N77" s="318" t="s">
        <v>224</v>
      </c>
      <c r="O77" s="718">
        <f t="shared" si="7"/>
        <v>-389.13344143249998</v>
      </c>
      <c r="P77" s="882">
        <f t="shared" si="8"/>
        <v>-466.03786019000006</v>
      </c>
      <c r="Q77" s="913">
        <f t="shared" si="9"/>
        <v>-1.1934732716764332E-2</v>
      </c>
    </row>
    <row r="78" spans="2:17" ht="15.9" customHeight="1" x14ac:dyDescent="0.4">
      <c r="B78" s="880" t="s">
        <v>202</v>
      </c>
      <c r="C78" s="719">
        <v>0</v>
      </c>
      <c r="D78" s="885">
        <v>550.1</v>
      </c>
      <c r="E78" s="886">
        <v>0</v>
      </c>
      <c r="N78" s="318" t="s">
        <v>225</v>
      </c>
      <c r="O78" s="719">
        <f t="shared" si="7"/>
        <v>0</v>
      </c>
      <c r="P78" s="885">
        <f t="shared" si="8"/>
        <v>550.1</v>
      </c>
      <c r="Q78" s="883">
        <f t="shared" si="9"/>
        <v>0</v>
      </c>
    </row>
    <row r="79" spans="2:17" ht="15.9" customHeight="1" x14ac:dyDescent="0.4">
      <c r="B79" s="889" t="s">
        <v>203</v>
      </c>
      <c r="C79" s="878">
        <v>1261.1627168975074</v>
      </c>
      <c r="D79" s="899">
        <v>715.66875748000496</v>
      </c>
      <c r="E79" s="886">
        <v>1.8327513843575852E-2</v>
      </c>
      <c r="N79" s="784" t="s">
        <v>226</v>
      </c>
      <c r="O79" s="878">
        <f t="shared" si="7"/>
        <v>1261.1627168975074</v>
      </c>
      <c r="P79" s="899">
        <f t="shared" si="8"/>
        <v>715.66875748000496</v>
      </c>
      <c r="Q79" s="883">
        <f t="shared" si="9"/>
        <v>1.8327513843575852E-2</v>
      </c>
    </row>
    <row r="80" spans="2:17" ht="15.9" customHeight="1" x14ac:dyDescent="0.4">
      <c r="B80" s="880" t="s">
        <v>204</v>
      </c>
      <c r="C80" s="719">
        <v>0</v>
      </c>
      <c r="D80" s="885">
        <v>0</v>
      </c>
      <c r="E80" s="900" t="s">
        <v>551</v>
      </c>
      <c r="N80" s="318" t="s">
        <v>227</v>
      </c>
      <c r="O80" s="719">
        <f t="shared" si="7"/>
        <v>0</v>
      </c>
      <c r="P80" s="885">
        <f t="shared" si="8"/>
        <v>0</v>
      </c>
      <c r="Q80" s="896" t="str">
        <f t="shared" si="9"/>
        <v>N.A</v>
      </c>
    </row>
    <row r="81" spans="2:19" ht="15.9" customHeight="1" x14ac:dyDescent="0.4">
      <c r="B81" s="889" t="s">
        <v>205</v>
      </c>
      <c r="C81" s="878">
        <v>1261.1627168975074</v>
      </c>
      <c r="D81" s="899">
        <v>715.66875748000496</v>
      </c>
      <c r="E81" s="886">
        <v>1.8327513843575852E-2</v>
      </c>
      <c r="N81" s="784" t="s">
        <v>228</v>
      </c>
      <c r="O81" s="878">
        <f t="shared" si="7"/>
        <v>1261.1627168975074</v>
      </c>
      <c r="P81" s="899">
        <f t="shared" si="8"/>
        <v>715.66875748000496</v>
      </c>
      <c r="Q81" s="883">
        <f t="shared" si="9"/>
        <v>1.8327513843575852E-2</v>
      </c>
    </row>
    <row r="82" spans="2:19" ht="15.9" customHeight="1" x14ac:dyDescent="0.4">
      <c r="B82" s="889" t="s">
        <v>206</v>
      </c>
      <c r="C82" s="878">
        <v>-345.58422986237247</v>
      </c>
      <c r="D82" s="899">
        <v>-478.2106760882981</v>
      </c>
      <c r="E82" s="886">
        <v>-1.2246465553442746E-2</v>
      </c>
      <c r="N82" s="784" t="s">
        <v>229</v>
      </c>
      <c r="O82" s="878">
        <f t="shared" si="7"/>
        <v>-345.58422986237247</v>
      </c>
      <c r="P82" s="899">
        <f t="shared" si="8"/>
        <v>-478.2106760882981</v>
      </c>
      <c r="Q82" s="883">
        <f t="shared" si="9"/>
        <v>-1.2246465553442746E-2</v>
      </c>
    </row>
    <row r="83" spans="2:19" ht="16.3" customHeight="1" thickBot="1" x14ac:dyDescent="0.45">
      <c r="B83" s="880" t="s">
        <v>207</v>
      </c>
      <c r="C83" s="719">
        <v>0</v>
      </c>
      <c r="D83" s="885">
        <v>724.56921599999998</v>
      </c>
      <c r="E83" s="900"/>
      <c r="N83" s="318" t="s">
        <v>230</v>
      </c>
      <c r="O83" s="719">
        <f t="shared" si="7"/>
        <v>0</v>
      </c>
      <c r="P83" s="885">
        <f t="shared" si="8"/>
        <v>724.56921599999998</v>
      </c>
      <c r="Q83" s="896"/>
    </row>
    <row r="84" spans="2:19" ht="18.899999999999999" customHeight="1" thickBot="1" x14ac:dyDescent="0.45">
      <c r="B84" s="891" t="s">
        <v>208</v>
      </c>
      <c r="C84" s="879">
        <v>915.57848703513491</v>
      </c>
      <c r="D84" s="904">
        <v>962.02729739170684</v>
      </c>
      <c r="E84" s="901">
        <v>2.4636493386868265E-2</v>
      </c>
      <c r="N84" s="789" t="s">
        <v>231</v>
      </c>
      <c r="O84" s="879">
        <f t="shared" si="7"/>
        <v>915.57848703513491</v>
      </c>
      <c r="P84" s="904">
        <f t="shared" si="8"/>
        <v>962.02729739170684</v>
      </c>
      <c r="Q84" s="911">
        <f t="shared" si="9"/>
        <v>2.4636493386868265E-2</v>
      </c>
    </row>
    <row r="85" spans="2:19" ht="40.299999999999997" customHeight="1" x14ac:dyDescent="0.4">
      <c r="B85" s="810" t="s">
        <v>209</v>
      </c>
      <c r="C85" s="810"/>
      <c r="D85" s="810"/>
      <c r="E85" s="810"/>
      <c r="F85" s="810"/>
      <c r="G85" s="810"/>
      <c r="N85" s="907" t="s">
        <v>232</v>
      </c>
      <c r="O85" s="907"/>
      <c r="P85" s="907"/>
      <c r="Q85" s="907"/>
      <c r="R85" s="907"/>
      <c r="S85" s="907"/>
    </row>
    <row r="86" spans="2:19" ht="71.150000000000006" customHeight="1" x14ac:dyDescent="0.4">
      <c r="B86" s="810" t="s">
        <v>210</v>
      </c>
      <c r="C86" s="810"/>
      <c r="D86" s="810"/>
      <c r="E86" s="810"/>
      <c r="F86" s="810"/>
      <c r="G86" s="810"/>
      <c r="N86" s="907" t="s">
        <v>233</v>
      </c>
      <c r="O86" s="907"/>
      <c r="P86" s="907"/>
      <c r="Q86" s="907"/>
      <c r="R86" s="907"/>
      <c r="S86" s="907"/>
    </row>
    <row r="87" spans="2:19" ht="48.9" customHeight="1" thickBot="1" x14ac:dyDescent="0.45">
      <c r="B87" s="810" t="s">
        <v>211</v>
      </c>
      <c r="C87" s="810"/>
      <c r="D87" s="810"/>
      <c r="E87" s="810"/>
      <c r="F87" s="810"/>
      <c r="G87" s="810"/>
      <c r="N87" s="907" t="s">
        <v>234</v>
      </c>
      <c r="O87" s="907"/>
      <c r="P87" s="907"/>
      <c r="Q87" s="907"/>
      <c r="R87" s="907"/>
      <c r="S87" s="907"/>
    </row>
    <row r="88" spans="2:19" ht="21.65" customHeight="1" thickTop="1" thickBot="1" x14ac:dyDescent="0.45">
      <c r="B88" s="328" t="s">
        <v>0</v>
      </c>
      <c r="C88" s="329"/>
      <c r="D88" s="329"/>
      <c r="E88" s="329"/>
      <c r="F88" s="329"/>
      <c r="G88" s="326" t="s">
        <v>6</v>
      </c>
      <c r="N88" s="328" t="s">
        <v>0</v>
      </c>
      <c r="O88" s="329"/>
      <c r="P88" s="329"/>
      <c r="Q88" s="329"/>
      <c r="R88" s="329"/>
      <c r="S88" s="326" t="s">
        <v>151</v>
      </c>
    </row>
    <row r="89" spans="2:19" ht="16.75" thickTop="1" thickBot="1" x14ac:dyDescent="0.45">
      <c r="B89" s="72" t="s">
        <v>59</v>
      </c>
      <c r="C89" s="509">
        <v>2018</v>
      </c>
      <c r="D89" s="510" t="s">
        <v>41</v>
      </c>
      <c r="E89" s="511">
        <v>2019</v>
      </c>
      <c r="F89" s="512" t="s">
        <v>41</v>
      </c>
      <c r="G89" s="139" t="s">
        <v>23</v>
      </c>
      <c r="N89" s="72" t="s">
        <v>80</v>
      </c>
      <c r="O89" s="509">
        <v>2018</v>
      </c>
      <c r="P89" s="510" t="s">
        <v>41</v>
      </c>
      <c r="Q89" s="511">
        <v>2019</v>
      </c>
      <c r="R89" s="512" t="s">
        <v>41</v>
      </c>
      <c r="S89" s="139" t="s">
        <v>23</v>
      </c>
    </row>
    <row r="90" spans="2:19" ht="16.3" thickTop="1" x14ac:dyDescent="0.4">
      <c r="B90" s="513" t="s">
        <v>31</v>
      </c>
      <c r="C90" s="35">
        <v>7651.4483503898518</v>
      </c>
      <c r="D90" s="504">
        <v>0.208722258596822</v>
      </c>
      <c r="E90" s="514">
        <v>7654.6845092202948</v>
      </c>
      <c r="F90" s="505">
        <v>0.19602830896926526</v>
      </c>
      <c r="G90" s="506">
        <v>4.2294722283231501E-4</v>
      </c>
      <c r="N90" s="513" t="s">
        <v>163</v>
      </c>
      <c r="O90" s="35">
        <f>+C90</f>
        <v>7651.4483503898518</v>
      </c>
      <c r="P90" s="504">
        <f t="shared" ref="P90:S95" si="10">+D90</f>
        <v>0.208722258596822</v>
      </c>
      <c r="Q90" s="514">
        <f t="shared" si="10"/>
        <v>7654.6845092202948</v>
      </c>
      <c r="R90" s="505">
        <f t="shared" si="10"/>
        <v>0.19602830896926526</v>
      </c>
      <c r="S90" s="506">
        <f t="shared" si="10"/>
        <v>4.2294722283231501E-4</v>
      </c>
    </row>
    <row r="91" spans="2:19" ht="15.9" x14ac:dyDescent="0.4">
      <c r="B91" s="515" t="s">
        <v>152</v>
      </c>
      <c r="C91" s="35">
        <v>16653.887360256682</v>
      </c>
      <c r="D91" s="504">
        <v>0.45429790871851494</v>
      </c>
      <c r="E91" s="514">
        <v>19377.469037765124</v>
      </c>
      <c r="F91" s="507">
        <v>0.49623632208511637</v>
      </c>
      <c r="G91" s="506">
        <v>0.16354029654410152</v>
      </c>
      <c r="N91" s="515" t="s">
        <v>164</v>
      </c>
      <c r="O91" s="35">
        <f t="shared" ref="O91:O95" si="11">+C91</f>
        <v>16653.887360256682</v>
      </c>
      <c r="P91" s="504">
        <f t="shared" si="10"/>
        <v>0.45429790871851494</v>
      </c>
      <c r="Q91" s="514">
        <f t="shared" si="10"/>
        <v>19377.469037765124</v>
      </c>
      <c r="R91" s="507">
        <f t="shared" si="10"/>
        <v>0.49623632208511637</v>
      </c>
      <c r="S91" s="506">
        <f t="shared" si="10"/>
        <v>0.16354029654410152</v>
      </c>
    </row>
    <row r="92" spans="2:19" ht="15.9" x14ac:dyDescent="0.4">
      <c r="B92" s="515" t="s">
        <v>153</v>
      </c>
      <c r="C92" s="35">
        <v>1925.8224917475745</v>
      </c>
      <c r="D92" s="504">
        <v>5.2534108802241714E-2</v>
      </c>
      <c r="E92" s="514">
        <v>2170.5064411825588</v>
      </c>
      <c r="F92" s="507">
        <v>5.5584355796690361E-2</v>
      </c>
      <c r="G92" s="506">
        <v>0.1270542588860033</v>
      </c>
      <c r="N92" s="515" t="s">
        <v>165</v>
      </c>
      <c r="O92" s="35">
        <f t="shared" si="11"/>
        <v>1925.8224917475745</v>
      </c>
      <c r="P92" s="504">
        <f t="shared" si="10"/>
        <v>5.2534108802241714E-2</v>
      </c>
      <c r="Q92" s="514">
        <f t="shared" si="10"/>
        <v>2170.5064411825588</v>
      </c>
      <c r="R92" s="507">
        <f t="shared" si="10"/>
        <v>5.5584355796690361E-2</v>
      </c>
      <c r="S92" s="506">
        <f t="shared" si="10"/>
        <v>0.1270542588860033</v>
      </c>
    </row>
    <row r="93" spans="2:19" ht="15.9" x14ac:dyDescent="0.4">
      <c r="B93" s="515" t="s">
        <v>26</v>
      </c>
      <c r="C93" s="35">
        <v>10082.715446970742</v>
      </c>
      <c r="D93" s="504">
        <v>0.27504428501743367</v>
      </c>
      <c r="E93" s="514">
        <v>9568.5529515899998</v>
      </c>
      <c r="F93" s="507">
        <v>0.24504043924001237</v>
      </c>
      <c r="G93" s="506">
        <v>-5.0994446692950945E-2</v>
      </c>
      <c r="N93" s="515" t="s">
        <v>8</v>
      </c>
      <c r="O93" s="35">
        <f t="shared" si="11"/>
        <v>10082.715446970742</v>
      </c>
      <c r="P93" s="504">
        <f t="shared" si="10"/>
        <v>0.27504428501743367</v>
      </c>
      <c r="Q93" s="514">
        <f t="shared" si="10"/>
        <v>9568.5529515899998</v>
      </c>
      <c r="R93" s="507">
        <f t="shared" si="10"/>
        <v>0.24504043924001237</v>
      </c>
      <c r="S93" s="506">
        <f t="shared" si="10"/>
        <v>-5.0994446692950945E-2</v>
      </c>
    </row>
    <row r="94" spans="2:19" ht="15" customHeight="1" thickBot="1" x14ac:dyDescent="0.45">
      <c r="B94" s="515" t="s">
        <v>154</v>
      </c>
      <c r="C94" s="35">
        <v>344.642801292</v>
      </c>
      <c r="D94" s="504">
        <v>9.4014388649878034E-3</v>
      </c>
      <c r="E94" s="514">
        <v>277.65909077999999</v>
      </c>
      <c r="F94" s="507">
        <v>7.1105532788432639E-3</v>
      </c>
      <c r="G94" s="506">
        <v>-0.19435691173844594</v>
      </c>
      <c r="N94" s="515" t="s">
        <v>166</v>
      </c>
      <c r="O94" s="35">
        <f t="shared" si="11"/>
        <v>344.642801292</v>
      </c>
      <c r="P94" s="504">
        <f t="shared" si="10"/>
        <v>9.4014388649878034E-3</v>
      </c>
      <c r="Q94" s="514">
        <f t="shared" si="10"/>
        <v>277.65909077999999</v>
      </c>
      <c r="R94" s="507">
        <f t="shared" si="10"/>
        <v>7.1105532788432639E-3</v>
      </c>
      <c r="S94" s="506">
        <f t="shared" si="10"/>
        <v>-0.19435691173844594</v>
      </c>
    </row>
    <row r="95" spans="2:19" ht="16.75" thickTop="1" thickBot="1" x14ac:dyDescent="0.45">
      <c r="B95" s="516" t="s">
        <v>62</v>
      </c>
      <c r="C95" s="29">
        <v>36658.516450656847</v>
      </c>
      <c r="D95" s="517"/>
      <c r="E95" s="518">
        <v>39048.872836119051</v>
      </c>
      <c r="F95" s="519"/>
      <c r="G95" s="508">
        <v>6.5206031691971811E-2</v>
      </c>
      <c r="N95" s="516" t="s">
        <v>62</v>
      </c>
      <c r="O95" s="29">
        <f t="shared" si="11"/>
        <v>36658.516450656847</v>
      </c>
      <c r="P95" s="517"/>
      <c r="Q95" s="518">
        <f t="shared" si="10"/>
        <v>39048.872836119051</v>
      </c>
      <c r="R95" s="519"/>
      <c r="S95" s="508">
        <f t="shared" si="10"/>
        <v>6.5206031691971811E-2</v>
      </c>
    </row>
    <row r="96" spans="2:19" ht="15.45" thickTop="1" thickBot="1" x14ac:dyDescent="0.45"/>
    <row r="97" spans="2:19" ht="21" thickBot="1" x14ac:dyDescent="0.45">
      <c r="B97" s="342" t="s">
        <v>0</v>
      </c>
      <c r="C97" s="523"/>
      <c r="D97" s="523"/>
      <c r="E97" s="327"/>
      <c r="F97" s="327"/>
      <c r="G97" s="326" t="s">
        <v>39</v>
      </c>
      <c r="N97" s="342" t="s">
        <v>0</v>
      </c>
      <c r="O97" s="523"/>
      <c r="P97" s="523"/>
      <c r="Q97" s="327"/>
      <c r="R97" s="327"/>
      <c r="S97" s="326" t="s">
        <v>167</v>
      </c>
    </row>
    <row r="98" spans="2:19" ht="16.3" thickBot="1" x14ac:dyDescent="0.45">
      <c r="B98" s="270" t="s">
        <v>59</v>
      </c>
      <c r="C98" s="525">
        <v>2018</v>
      </c>
      <c r="D98" s="526" t="s">
        <v>41</v>
      </c>
      <c r="E98" s="527">
        <v>2019</v>
      </c>
      <c r="F98" s="528" t="s">
        <v>41</v>
      </c>
      <c r="G98" s="529" t="s">
        <v>23</v>
      </c>
      <c r="N98" s="524" t="s">
        <v>80</v>
      </c>
      <c r="O98" s="525">
        <v>2018</v>
      </c>
      <c r="P98" s="526" t="s">
        <v>41</v>
      </c>
      <c r="Q98" s="527">
        <v>2019</v>
      </c>
      <c r="R98" s="528" t="s">
        <v>41</v>
      </c>
      <c r="S98" s="529" t="s">
        <v>23</v>
      </c>
    </row>
    <row r="99" spans="2:19" ht="15.9" x14ac:dyDescent="0.4">
      <c r="B99" s="541" t="s">
        <v>155</v>
      </c>
      <c r="C99" s="530">
        <v>14200.276584396148</v>
      </c>
      <c r="D99" s="531">
        <v>0.38700000000000001</v>
      </c>
      <c r="E99" s="532">
        <v>16932.402374491245</v>
      </c>
      <c r="F99" s="533">
        <v>0.43362077173273167</v>
      </c>
      <c r="G99" s="277">
        <v>0.19239947714097827</v>
      </c>
      <c r="N99" s="500" t="s">
        <v>155</v>
      </c>
      <c r="O99" s="530">
        <v>14200.276584396148</v>
      </c>
      <c r="P99" s="531">
        <v>0.38700000000000001</v>
      </c>
      <c r="Q99" s="532">
        <v>16932.402374491245</v>
      </c>
      <c r="R99" s="533">
        <v>0.43362077173273167</v>
      </c>
      <c r="S99" s="277">
        <v>0.19239947714097827</v>
      </c>
    </row>
    <row r="100" spans="2:19" ht="15.9" x14ac:dyDescent="0.4">
      <c r="B100" s="542" t="s">
        <v>156</v>
      </c>
      <c r="C100" s="35">
        <v>7256.9410527399996</v>
      </c>
      <c r="D100" s="531">
        <v>0.19800000000000001</v>
      </c>
      <c r="E100" s="522">
        <v>7285.7141684199996</v>
      </c>
      <c r="F100" s="533">
        <v>0.18657937193211194</v>
      </c>
      <c r="G100" s="277">
        <v>3.9649096597162981E-3</v>
      </c>
      <c r="N100" s="501" t="s">
        <v>156</v>
      </c>
      <c r="O100" s="35">
        <v>7256.9410527399996</v>
      </c>
      <c r="P100" s="531">
        <v>0.19800000000000001</v>
      </c>
      <c r="Q100" s="522">
        <v>7285.7141684199996</v>
      </c>
      <c r="R100" s="533">
        <v>0.18657937193211194</v>
      </c>
      <c r="S100" s="277">
        <v>3.9649096597162981E-3</v>
      </c>
    </row>
    <row r="101" spans="2:19" ht="15.9" x14ac:dyDescent="0.4">
      <c r="B101" s="542" t="s">
        <v>157</v>
      </c>
      <c r="C101" s="35">
        <v>5212.5580014799998</v>
      </c>
      <c r="D101" s="531">
        <v>0.14199999999999999</v>
      </c>
      <c r="E101" s="522">
        <v>5418.5490153227365</v>
      </c>
      <c r="F101" s="533">
        <v>0.13876326310527301</v>
      </c>
      <c r="G101" s="277">
        <v>3.9518219995681614E-2</v>
      </c>
      <c r="N101" s="501" t="s">
        <v>168</v>
      </c>
      <c r="O101" s="35">
        <v>5212.5580014799998</v>
      </c>
      <c r="P101" s="531">
        <v>0.14199999999999999</v>
      </c>
      <c r="Q101" s="522">
        <v>5418.5490153227365</v>
      </c>
      <c r="R101" s="533">
        <v>0.13876326310527301</v>
      </c>
      <c r="S101" s="277">
        <v>3.9518219995681614E-2</v>
      </c>
    </row>
    <row r="102" spans="2:19" ht="15.9" x14ac:dyDescent="0.4">
      <c r="B102" s="542" t="s">
        <v>158</v>
      </c>
      <c r="C102" s="35">
        <v>1475.3234606660264</v>
      </c>
      <c r="D102" s="531">
        <v>0.04</v>
      </c>
      <c r="E102" s="522">
        <v>1628.9251412863534</v>
      </c>
      <c r="F102" s="533">
        <v>4.1715036132352737E-2</v>
      </c>
      <c r="G102" s="277">
        <v>0.10411390092785777</v>
      </c>
      <c r="N102" s="501" t="s">
        <v>169</v>
      </c>
      <c r="O102" s="35">
        <v>1475.3234606660264</v>
      </c>
      <c r="P102" s="531">
        <v>0.04</v>
      </c>
      <c r="Q102" s="522">
        <v>1628.9251412863534</v>
      </c>
      <c r="R102" s="533">
        <v>4.1715036132352737E-2</v>
      </c>
      <c r="S102" s="277">
        <v>0.10411390092785777</v>
      </c>
    </row>
    <row r="103" spans="2:19" ht="15.9" x14ac:dyDescent="0.4">
      <c r="B103" s="542" t="s">
        <v>159</v>
      </c>
      <c r="C103" s="35">
        <v>955.97468348985194</v>
      </c>
      <c r="D103" s="531">
        <v>2.5999999999999999E-2</v>
      </c>
      <c r="E103" s="522">
        <v>751.09174471000006</v>
      </c>
      <c r="F103" s="533">
        <v>1.9234658779068839E-2</v>
      </c>
      <c r="G103" s="277">
        <v>-0.21431837298443146</v>
      </c>
      <c r="N103" s="501" t="s">
        <v>170</v>
      </c>
      <c r="O103" s="35">
        <v>955.97468348985194</v>
      </c>
      <c r="P103" s="531">
        <v>2.5999999999999999E-2</v>
      </c>
      <c r="Q103" s="522">
        <v>751.09174471000006</v>
      </c>
      <c r="R103" s="533">
        <v>1.9234658779068839E-2</v>
      </c>
      <c r="S103" s="277">
        <v>-0.21431837298443146</v>
      </c>
    </row>
    <row r="104" spans="2:19" ht="15.9" x14ac:dyDescent="0.4">
      <c r="B104" s="542" t="s">
        <v>160</v>
      </c>
      <c r="C104" s="35">
        <v>978.28731519450776</v>
      </c>
      <c r="D104" s="531">
        <v>2.7E-2</v>
      </c>
      <c r="E104" s="534">
        <v>816.14152198752811</v>
      </c>
      <c r="F104" s="533">
        <v>2.0900514220032015E-2</v>
      </c>
      <c r="G104" s="277">
        <v>-0.16574455243216668</v>
      </c>
      <c r="N104" s="501" t="s">
        <v>171</v>
      </c>
      <c r="O104" s="35">
        <v>978.28731519450776</v>
      </c>
      <c r="P104" s="531">
        <v>2.7E-2</v>
      </c>
      <c r="Q104" s="534">
        <v>816.14152198752811</v>
      </c>
      <c r="R104" s="533">
        <v>2.0900514220032015E-2</v>
      </c>
      <c r="S104" s="277">
        <v>-0.16574455243216668</v>
      </c>
    </row>
    <row r="105" spans="2:19" ht="16.3" thickBot="1" x14ac:dyDescent="0.45">
      <c r="B105" s="543" t="s">
        <v>161</v>
      </c>
      <c r="C105" s="282">
        <v>7557.4426678848213</v>
      </c>
      <c r="D105" s="535">
        <v>0.20599999999999999</v>
      </c>
      <c r="E105" s="536">
        <v>7032.1903918887183</v>
      </c>
      <c r="F105" s="537">
        <v>0.18008689831846184</v>
      </c>
      <c r="G105" s="284">
        <v>-6.9501324598617242E-2</v>
      </c>
      <c r="N105" s="502" t="s">
        <v>172</v>
      </c>
      <c r="O105" s="282">
        <v>7557.4426678848213</v>
      </c>
      <c r="P105" s="535">
        <v>0.20599999999999999</v>
      </c>
      <c r="Q105" s="536">
        <v>7032.1903918887183</v>
      </c>
      <c r="R105" s="537">
        <v>0.18008689831846184</v>
      </c>
      <c r="S105" s="284">
        <v>-6.9501324598617242E-2</v>
      </c>
    </row>
    <row r="106" spans="2:19" ht="16.3" thickBot="1" x14ac:dyDescent="0.45">
      <c r="B106" s="544" t="s">
        <v>62</v>
      </c>
      <c r="C106" s="343">
        <v>36658.516450656847</v>
      </c>
      <c r="D106" s="538"/>
      <c r="E106" s="539">
        <v>39048.872836119051</v>
      </c>
      <c r="F106" s="540"/>
      <c r="G106" s="344">
        <v>6.5206031691971811E-2</v>
      </c>
      <c r="N106" s="503" t="s">
        <v>62</v>
      </c>
      <c r="O106" s="343">
        <v>36658.516450656847</v>
      </c>
      <c r="P106" s="538"/>
      <c r="Q106" s="539">
        <v>39048.872836119051</v>
      </c>
      <c r="R106" s="540"/>
      <c r="S106" s="344">
        <v>6.5206031691971811E-2</v>
      </c>
    </row>
    <row r="107" spans="2:19" ht="15" thickBot="1" x14ac:dyDescent="0.45">
      <c r="C107" s="545"/>
    </row>
    <row r="108" spans="2:19" ht="21.45" thickTop="1" thickBot="1" x14ac:dyDescent="0.45">
      <c r="B108" s="342" t="s">
        <v>0</v>
      </c>
      <c r="C108" s="523"/>
      <c r="D108" s="523"/>
      <c r="E108" s="327"/>
      <c r="F108" s="327"/>
      <c r="G108" s="326" t="s">
        <v>7</v>
      </c>
      <c r="N108" s="328" t="s">
        <v>0</v>
      </c>
      <c r="O108" s="329"/>
      <c r="P108" s="329"/>
      <c r="Q108" s="329"/>
      <c r="R108" s="329"/>
      <c r="S108" s="326" t="s">
        <v>173</v>
      </c>
    </row>
    <row r="109" spans="2:19" ht="16.3" thickBot="1" x14ac:dyDescent="0.45">
      <c r="B109" s="270" t="s">
        <v>59</v>
      </c>
      <c r="C109" s="525">
        <f>+C98</f>
        <v>2018</v>
      </c>
      <c r="D109" s="526" t="str">
        <f t="shared" ref="D109:G109" si="12">+D98</f>
        <v>%</v>
      </c>
      <c r="E109" s="527">
        <f t="shared" si="12"/>
        <v>2019</v>
      </c>
      <c r="F109" s="528" t="str">
        <f t="shared" si="12"/>
        <v>%</v>
      </c>
      <c r="G109" s="529" t="str">
        <f t="shared" si="12"/>
        <v>Var.</v>
      </c>
      <c r="N109" s="524" t="s">
        <v>80</v>
      </c>
      <c r="O109" s="525" t="s">
        <v>40</v>
      </c>
      <c r="P109" s="526" t="s">
        <v>41</v>
      </c>
      <c r="Q109" s="527" t="s">
        <v>42</v>
      </c>
      <c r="R109" s="528" t="s">
        <v>41</v>
      </c>
      <c r="S109" s="529" t="s">
        <v>23</v>
      </c>
    </row>
    <row r="110" spans="2:19" ht="16.3" thickTop="1" x14ac:dyDescent="0.4">
      <c r="B110" s="513" t="s">
        <v>31</v>
      </c>
      <c r="C110" s="35">
        <v>13162.215269880224</v>
      </c>
      <c r="D110" s="147">
        <v>0.18224544951371296</v>
      </c>
      <c r="E110" s="37">
        <v>14300.273195646298</v>
      </c>
      <c r="F110" s="644">
        <v>0.18391228069334659</v>
      </c>
      <c r="G110" s="506">
        <v>8.6464010991398332E-2</v>
      </c>
      <c r="N110" s="513" t="s">
        <v>163</v>
      </c>
      <c r="O110" s="647">
        <v>13162.215269880224</v>
      </c>
      <c r="P110" s="504">
        <v>0.18224544951371296</v>
      </c>
      <c r="Q110" s="514">
        <v>14300.273195646298</v>
      </c>
      <c r="R110" s="505">
        <v>0.18391228069334659</v>
      </c>
      <c r="S110" s="506">
        <v>8.6464010991398332E-2</v>
      </c>
    </row>
    <row r="111" spans="2:19" ht="15.9" x14ac:dyDescent="0.4">
      <c r="B111" s="515" t="s">
        <v>152</v>
      </c>
      <c r="C111" s="35">
        <v>29947.24660968125</v>
      </c>
      <c r="D111" s="147">
        <v>0.41465280032067436</v>
      </c>
      <c r="E111" s="37">
        <v>33485.128618005881</v>
      </c>
      <c r="F111" s="645">
        <v>0.43064396667067911</v>
      </c>
      <c r="G111" s="506">
        <v>0.11813713809605852</v>
      </c>
      <c r="N111" s="515" t="s">
        <v>164</v>
      </c>
      <c r="O111" s="648">
        <v>29947.24660968125</v>
      </c>
      <c r="P111" s="504">
        <v>0.41465280032067436</v>
      </c>
      <c r="Q111" s="514">
        <v>33485.128618005881</v>
      </c>
      <c r="R111" s="507">
        <v>0.43064396667067911</v>
      </c>
      <c r="S111" s="506">
        <v>0.11813713809605852</v>
      </c>
    </row>
    <row r="112" spans="2:19" ht="15.9" x14ac:dyDescent="0.4">
      <c r="B112" s="515" t="s">
        <v>153</v>
      </c>
      <c r="C112" s="35">
        <v>5445.0632418930545</v>
      </c>
      <c r="D112" s="147">
        <v>7.5392931797750876E-2</v>
      </c>
      <c r="E112" s="37">
        <v>5001.2411000220091</v>
      </c>
      <c r="F112" s="645">
        <v>6.4319726233088889E-2</v>
      </c>
      <c r="G112" s="506">
        <v>-8.1509088536636409E-2</v>
      </c>
      <c r="N112" s="515" t="s">
        <v>165</v>
      </c>
      <c r="O112" s="648">
        <v>5445.0632418930545</v>
      </c>
      <c r="P112" s="504">
        <v>7.5392931797750876E-2</v>
      </c>
      <c r="Q112" s="514">
        <v>5001.2411000220091</v>
      </c>
      <c r="R112" s="507">
        <v>6.4319726233088889E-2</v>
      </c>
      <c r="S112" s="506">
        <v>-8.1509088536636409E-2</v>
      </c>
    </row>
    <row r="113" spans="2:19" ht="15.9" x14ac:dyDescent="0.4">
      <c r="B113" s="515" t="s">
        <v>26</v>
      </c>
      <c r="C113" s="35">
        <v>23332.918959957035</v>
      </c>
      <c r="D113" s="147">
        <v>0.323070107663047</v>
      </c>
      <c r="E113" s="37">
        <v>23271.43635014657</v>
      </c>
      <c r="F113" s="645">
        <v>0.29928819370167814</v>
      </c>
      <c r="G113" s="506">
        <v>-2.6350157867508495E-3</v>
      </c>
      <c r="N113" s="515" t="s">
        <v>8</v>
      </c>
      <c r="O113" s="648">
        <v>23332.918959957035</v>
      </c>
      <c r="P113" s="504">
        <v>0.323070107663047</v>
      </c>
      <c r="Q113" s="514">
        <v>23271.43635014657</v>
      </c>
      <c r="R113" s="507">
        <v>0.29928819370167814</v>
      </c>
      <c r="S113" s="506">
        <v>-2.6350157867508495E-3</v>
      </c>
    </row>
    <row r="114" spans="2:19" ht="15" customHeight="1" thickBot="1" x14ac:dyDescent="0.45">
      <c r="B114" s="515" t="s">
        <v>154</v>
      </c>
      <c r="C114" s="35">
        <v>335.01911314869272</v>
      </c>
      <c r="D114" s="147">
        <v>4.6387107048147047E-3</v>
      </c>
      <c r="E114" s="37">
        <v>1697.8658081150577</v>
      </c>
      <c r="F114" s="645">
        <v>2.1835832701207338E-2</v>
      </c>
      <c r="G114" s="506">
        <v>4.0679669949501891</v>
      </c>
      <c r="N114" s="515" t="s">
        <v>166</v>
      </c>
      <c r="O114" s="648">
        <v>335.01911314869272</v>
      </c>
      <c r="P114" s="504">
        <v>4.6387107048147047E-3</v>
      </c>
      <c r="Q114" s="514">
        <v>1697.8658081150577</v>
      </c>
      <c r="R114" s="507">
        <v>2.1835832701207338E-2</v>
      </c>
      <c r="S114" s="506">
        <v>4.0679669949501891</v>
      </c>
    </row>
    <row r="115" spans="2:19" ht="16.75" thickTop="1" thickBot="1" x14ac:dyDescent="0.45">
      <c r="B115" s="516" t="s">
        <v>62</v>
      </c>
      <c r="C115" s="29">
        <v>72222.46319456026</v>
      </c>
      <c r="D115" s="150"/>
      <c r="E115" s="33">
        <v>77755.945071935814</v>
      </c>
      <c r="F115" s="646"/>
      <c r="G115" s="643">
        <v>7.6617185742736238E-2</v>
      </c>
      <c r="N115" s="516" t="s">
        <v>62</v>
      </c>
      <c r="O115" s="649">
        <v>72222.46319456026</v>
      </c>
      <c r="P115" s="517"/>
      <c r="Q115" s="518">
        <v>77755.945071935814</v>
      </c>
      <c r="R115" s="519"/>
      <c r="S115" s="508">
        <v>7.6617185742736238E-2</v>
      </c>
    </row>
    <row r="116" spans="2:19" ht="15.45" thickTop="1" thickBot="1" x14ac:dyDescent="0.45">
      <c r="C116" s="545"/>
    </row>
    <row r="117" spans="2:19" ht="21" thickBot="1" x14ac:dyDescent="0.45">
      <c r="B117" s="342" t="s">
        <v>0</v>
      </c>
      <c r="C117" s="523"/>
      <c r="D117" s="523"/>
      <c r="E117" s="327"/>
      <c r="F117" s="327"/>
      <c r="G117" s="326" t="s">
        <v>162</v>
      </c>
      <c r="N117" s="342" t="s">
        <v>0</v>
      </c>
      <c r="O117" s="523"/>
      <c r="P117" s="523"/>
      <c r="Q117" s="327"/>
      <c r="R117" s="327"/>
      <c r="S117" s="326" t="s">
        <v>173</v>
      </c>
    </row>
    <row r="118" spans="2:19" ht="16.3" thickBot="1" x14ac:dyDescent="0.45">
      <c r="B118" s="270" t="s">
        <v>59</v>
      </c>
      <c r="C118" s="525" t="s">
        <v>40</v>
      </c>
      <c r="D118" s="526" t="s">
        <v>41</v>
      </c>
      <c r="E118" s="527" t="s">
        <v>42</v>
      </c>
      <c r="F118" s="528" t="s">
        <v>41</v>
      </c>
      <c r="G118" s="529" t="s">
        <v>23</v>
      </c>
      <c r="N118" s="524" t="s">
        <v>80</v>
      </c>
      <c r="O118" s="525" t="s">
        <v>40</v>
      </c>
      <c r="P118" s="526" t="s">
        <v>41</v>
      </c>
      <c r="Q118" s="527" t="s">
        <v>42</v>
      </c>
      <c r="R118" s="528" t="s">
        <v>41</v>
      </c>
      <c r="S118" s="529" t="s">
        <v>23</v>
      </c>
    </row>
    <row r="119" spans="2:19" ht="15.9" x14ac:dyDescent="0.4">
      <c r="B119" s="541" t="s">
        <v>155</v>
      </c>
      <c r="C119" s="530">
        <v>24081.673549936553</v>
      </c>
      <c r="D119" s="531">
        <v>0.33343744431788319</v>
      </c>
      <c r="E119" s="532">
        <v>28319.314692576143</v>
      </c>
      <c r="F119" s="533">
        <v>0.36420770998766161</v>
      </c>
      <c r="G119" s="277">
        <v>0.17596954521670916</v>
      </c>
      <c r="N119" s="500" t="s">
        <v>155</v>
      </c>
      <c r="O119" s="530">
        <v>24081.673549936553</v>
      </c>
      <c r="P119" s="531">
        <v>0.33343744431788319</v>
      </c>
      <c r="Q119" s="532">
        <v>28319.314692576143</v>
      </c>
      <c r="R119" s="533">
        <v>0.36420770998766161</v>
      </c>
      <c r="S119" s="277">
        <v>0.17596954521670916</v>
      </c>
    </row>
    <row r="120" spans="2:19" ht="15.9" x14ac:dyDescent="0.4">
      <c r="B120" s="542" t="s">
        <v>156</v>
      </c>
      <c r="C120" s="35">
        <v>17972.513976950002</v>
      </c>
      <c r="D120" s="531">
        <v>0.24884936323112941</v>
      </c>
      <c r="E120" s="522">
        <v>19365.266086400003</v>
      </c>
      <c r="F120" s="533">
        <v>0.24905190295718549</v>
      </c>
      <c r="G120" s="277">
        <v>7.7493449788728741E-2</v>
      </c>
      <c r="N120" s="501" t="s">
        <v>156</v>
      </c>
      <c r="O120" s="35">
        <v>17972.513976950002</v>
      </c>
      <c r="P120" s="531">
        <v>0.24884936323112941</v>
      </c>
      <c r="Q120" s="522">
        <v>19365.266086400003</v>
      </c>
      <c r="R120" s="533">
        <v>0.24905190295718549</v>
      </c>
      <c r="S120" s="277">
        <v>7.7493449788728741E-2</v>
      </c>
    </row>
    <row r="121" spans="2:19" ht="15.9" x14ac:dyDescent="0.4">
      <c r="B121" s="542" t="s">
        <v>157</v>
      </c>
      <c r="C121" s="35">
        <v>7704.0900784432479</v>
      </c>
      <c r="D121" s="531">
        <v>0.1066716605564834</v>
      </c>
      <c r="E121" s="522">
        <v>7464.0162845086852</v>
      </c>
      <c r="F121" s="533">
        <v>9.5992869453304958E-2</v>
      </c>
      <c r="G121" s="277">
        <v>-3.1161862269278418E-2</v>
      </c>
      <c r="N121" s="501" t="s">
        <v>168</v>
      </c>
      <c r="O121" s="35">
        <v>7704.0900784432479</v>
      </c>
      <c r="P121" s="531">
        <v>0.1066716605564834</v>
      </c>
      <c r="Q121" s="522">
        <v>7464.0162845086852</v>
      </c>
      <c r="R121" s="533">
        <v>9.5992869453304958E-2</v>
      </c>
      <c r="S121" s="277">
        <v>-3.1161862269278418E-2</v>
      </c>
    </row>
    <row r="122" spans="2:19" ht="15.9" x14ac:dyDescent="0.4">
      <c r="B122" s="542" t="s">
        <v>158</v>
      </c>
      <c r="C122" s="35">
        <v>4424.8643432299996</v>
      </c>
      <c r="D122" s="531">
        <v>6.1267148024429008E-2</v>
      </c>
      <c r="E122" s="522">
        <v>3859.4349729</v>
      </c>
      <c r="F122" s="533">
        <v>4.9635239714846867E-2</v>
      </c>
      <c r="G122" s="277">
        <v>-0.12778456614045153</v>
      </c>
      <c r="N122" s="501" t="s">
        <v>169</v>
      </c>
      <c r="O122" s="35">
        <v>4424.8643432299996</v>
      </c>
      <c r="P122" s="531">
        <v>6.1267148024429008E-2</v>
      </c>
      <c r="Q122" s="522">
        <v>3859.4349729</v>
      </c>
      <c r="R122" s="533">
        <v>4.9635239714846867E-2</v>
      </c>
      <c r="S122" s="277">
        <v>-0.12778456614045153</v>
      </c>
    </row>
    <row r="123" spans="2:19" ht="15.9" x14ac:dyDescent="0.4">
      <c r="B123" s="542" t="s">
        <v>159</v>
      </c>
      <c r="C123" s="35">
        <v>2536.5063447301477</v>
      </c>
      <c r="D123" s="531">
        <v>3.5120739899123177E-2</v>
      </c>
      <c r="E123" s="522">
        <v>3007.9445796301479</v>
      </c>
      <c r="F123" s="533">
        <v>3.8684432127310028E-2</v>
      </c>
      <c r="G123" s="277">
        <v>0.18586124804278992</v>
      </c>
      <c r="N123" s="501" t="s">
        <v>170</v>
      </c>
      <c r="O123" s="35">
        <v>2536.5063447301477</v>
      </c>
      <c r="P123" s="531">
        <v>3.5120739899123177E-2</v>
      </c>
      <c r="Q123" s="522">
        <v>3007.9445796301479</v>
      </c>
      <c r="R123" s="533">
        <v>3.8684432127310028E-2</v>
      </c>
      <c r="S123" s="277">
        <v>0.18586124804278992</v>
      </c>
    </row>
    <row r="124" spans="2:19" ht="15.9" x14ac:dyDescent="0.4">
      <c r="B124" s="542" t="s">
        <v>160</v>
      </c>
      <c r="C124" s="35">
        <v>1440.7087165146932</v>
      </c>
      <c r="D124" s="531">
        <v>1.9948207978362144E-2</v>
      </c>
      <c r="E124" s="534">
        <v>1306.3789525297382</v>
      </c>
      <c r="F124" s="533">
        <v>1.6801016968170643E-2</v>
      </c>
      <c r="G124" s="277">
        <v>-9.3238669583342482E-2</v>
      </c>
      <c r="N124" s="501" t="s">
        <v>171</v>
      </c>
      <c r="O124" s="35">
        <v>1440.7087165146932</v>
      </c>
      <c r="P124" s="531">
        <v>1.9948207978362144E-2</v>
      </c>
      <c r="Q124" s="534">
        <v>1306.3789525297382</v>
      </c>
      <c r="R124" s="533">
        <v>1.6801016968170643E-2</v>
      </c>
      <c r="S124" s="277">
        <v>-9.3238669583342482E-2</v>
      </c>
    </row>
    <row r="125" spans="2:19" ht="16.3" thickBot="1" x14ac:dyDescent="0.45">
      <c r="B125" s="543" t="s">
        <v>161</v>
      </c>
      <c r="C125" s="282">
        <v>15502.814901270307</v>
      </c>
      <c r="D125" s="535">
        <v>0.2146536439709518</v>
      </c>
      <c r="E125" s="536">
        <v>15739.968455920825</v>
      </c>
      <c r="F125" s="537">
        <v>0.20242784575969097</v>
      </c>
      <c r="G125" s="284">
        <v>1.5297451215203983E-2</v>
      </c>
      <c r="N125" s="502" t="s">
        <v>172</v>
      </c>
      <c r="O125" s="282">
        <v>15502.814901270307</v>
      </c>
      <c r="P125" s="535">
        <v>0.2146536439709518</v>
      </c>
      <c r="Q125" s="536">
        <v>15739.968455920825</v>
      </c>
      <c r="R125" s="537">
        <v>0.20242784575969097</v>
      </c>
      <c r="S125" s="284">
        <v>1.5297451215203983E-2</v>
      </c>
    </row>
    <row r="126" spans="2:19" ht="16.3" thickBot="1" x14ac:dyDescent="0.45">
      <c r="B126" s="544" t="s">
        <v>62</v>
      </c>
      <c r="C126" s="343">
        <v>72222.46319456026</v>
      </c>
      <c r="D126" s="538"/>
      <c r="E126" s="539">
        <v>77755.945071935814</v>
      </c>
      <c r="F126" s="540"/>
      <c r="G126" s="344">
        <v>7.6617185742736238E-2</v>
      </c>
      <c r="N126" s="503" t="s">
        <v>62</v>
      </c>
      <c r="O126" s="343">
        <v>72222.46319456026</v>
      </c>
      <c r="P126" s="538"/>
      <c r="Q126" s="539">
        <v>77755.945071935814</v>
      </c>
      <c r="R126" s="540"/>
      <c r="S126" s="344">
        <v>7.6617185742736238E-2</v>
      </c>
    </row>
    <row r="127" spans="2:19" ht="15" thickBot="1" x14ac:dyDescent="0.45"/>
    <row r="128" spans="2:19" ht="21" thickTop="1" x14ac:dyDescent="0.4">
      <c r="B128" s="328" t="s">
        <v>0</v>
      </c>
      <c r="C128" s="329"/>
      <c r="D128" s="329"/>
      <c r="E128" s="333" t="s">
        <v>121</v>
      </c>
      <c r="N128" s="328" t="s">
        <v>0</v>
      </c>
      <c r="O128" s="329"/>
      <c r="P128" s="329"/>
      <c r="Q128" s="333" t="s">
        <v>13</v>
      </c>
    </row>
    <row r="129" spans="2:17" ht="16.3" thickBot="1" x14ac:dyDescent="0.45">
      <c r="B129" s="336"/>
      <c r="C129" s="334"/>
      <c r="D129" s="334"/>
      <c r="E129" s="335"/>
      <c r="N129" s="336"/>
      <c r="O129" s="334"/>
      <c r="P129" s="334"/>
      <c r="Q129" s="335"/>
    </row>
    <row r="130" spans="2:17" ht="16.75" thickTop="1" thickBot="1" x14ac:dyDescent="0.45">
      <c r="B130" s="4" t="s">
        <v>59</v>
      </c>
      <c r="C130" s="43">
        <v>2018</v>
      </c>
      <c r="D130" s="44">
        <v>2019</v>
      </c>
      <c r="E130" s="45" t="s">
        <v>23</v>
      </c>
      <c r="N130" s="4" t="s">
        <v>80</v>
      </c>
      <c r="O130" s="43">
        <v>2018</v>
      </c>
      <c r="P130" s="44">
        <v>2019</v>
      </c>
      <c r="Q130" s="45" t="s">
        <v>23</v>
      </c>
    </row>
    <row r="131" spans="2:17" ht="15.9" x14ac:dyDescent="0.4">
      <c r="B131" s="8" t="s">
        <v>122</v>
      </c>
      <c r="C131" s="38">
        <v>2941.1513255000064</v>
      </c>
      <c r="D131" s="46">
        <v>3148.0028869100051</v>
      </c>
      <c r="E131" s="520">
        <v>7.0330132154908132E-2</v>
      </c>
      <c r="N131" s="8" t="s">
        <v>110</v>
      </c>
      <c r="O131" s="38">
        <f>+C131</f>
        <v>2941.1513255000064</v>
      </c>
      <c r="P131" s="46">
        <f t="shared" ref="P131:Q131" si="13">+D131</f>
        <v>3148.0028869100051</v>
      </c>
      <c r="Q131" s="47">
        <f t="shared" si="13"/>
        <v>7.0330132154908132E-2</v>
      </c>
    </row>
    <row r="132" spans="2:17" ht="15.9" x14ac:dyDescent="0.4">
      <c r="B132" s="48" t="s">
        <v>123</v>
      </c>
      <c r="C132" s="49">
        <v>8.0231053292329282E-2</v>
      </c>
      <c r="D132" s="50">
        <v>8.0616997579458824E-2</v>
      </c>
      <c r="E132" s="18"/>
      <c r="N132" s="48" t="s">
        <v>128</v>
      </c>
      <c r="O132" s="49">
        <f t="shared" ref="O132:O140" si="14">+C132</f>
        <v>8.0231053292329282E-2</v>
      </c>
      <c r="P132" s="50">
        <f t="shared" ref="P132:P140" si="15">+D132</f>
        <v>8.0616997579458824E-2</v>
      </c>
      <c r="Q132" s="30"/>
    </row>
    <row r="133" spans="2:17" ht="15.9" x14ac:dyDescent="0.4">
      <c r="B133" s="51" t="s">
        <v>124</v>
      </c>
      <c r="C133" s="35">
        <v>-817.60072522999974</v>
      </c>
      <c r="D133" s="52">
        <v>-969.71366876000002</v>
      </c>
      <c r="E133" s="506">
        <v>0.18604795572705646</v>
      </c>
      <c r="N133" s="51" t="s">
        <v>129</v>
      </c>
      <c r="O133" s="35">
        <f t="shared" si="14"/>
        <v>-817.60072522999974</v>
      </c>
      <c r="P133" s="52">
        <f t="shared" si="15"/>
        <v>-969.71366876000002</v>
      </c>
      <c r="Q133" s="53">
        <f t="shared" ref="Q133:Q139" si="16">+E133</f>
        <v>0.18604795572705646</v>
      </c>
    </row>
    <row r="134" spans="2:17" x14ac:dyDescent="0.4">
      <c r="B134" s="54" t="s">
        <v>63</v>
      </c>
      <c r="C134" s="31">
        <v>-707.96272522999982</v>
      </c>
      <c r="D134" s="32">
        <v>-843.31366876000004</v>
      </c>
      <c r="E134" s="521"/>
      <c r="N134" s="54" t="s">
        <v>130</v>
      </c>
      <c r="O134" s="31">
        <f t="shared" si="14"/>
        <v>-707.96272522999982</v>
      </c>
      <c r="P134" s="32">
        <f t="shared" si="15"/>
        <v>-843.31366876000004</v>
      </c>
      <c r="Q134" s="55"/>
    </row>
    <row r="135" spans="2:17" x14ac:dyDescent="0.4">
      <c r="B135" s="54" t="s">
        <v>10</v>
      </c>
      <c r="C135" s="31">
        <v>-78.94</v>
      </c>
      <c r="D135" s="32">
        <v>-88.027000000000001</v>
      </c>
      <c r="E135" s="521"/>
      <c r="N135" s="54" t="s">
        <v>12</v>
      </c>
      <c r="O135" s="31">
        <f t="shared" si="14"/>
        <v>-78.94</v>
      </c>
      <c r="P135" s="32">
        <f t="shared" si="15"/>
        <v>-88.027000000000001</v>
      </c>
      <c r="Q135" s="55"/>
    </row>
    <row r="136" spans="2:17" x14ac:dyDescent="0.4">
      <c r="B136" s="54" t="s">
        <v>36</v>
      </c>
      <c r="C136" s="31">
        <v>-29.686</v>
      </c>
      <c r="D136" s="32">
        <v>-37.394999999999996</v>
      </c>
      <c r="E136" s="521"/>
      <c r="N136" s="54" t="s">
        <v>35</v>
      </c>
      <c r="O136" s="31">
        <f t="shared" si="14"/>
        <v>-29.686</v>
      </c>
      <c r="P136" s="32">
        <f t="shared" si="15"/>
        <v>-37.394999999999996</v>
      </c>
      <c r="Q136" s="55"/>
    </row>
    <row r="137" spans="2:17" x14ac:dyDescent="0.4">
      <c r="B137" s="54" t="s">
        <v>25</v>
      </c>
      <c r="C137" s="31">
        <v>-1.0119999999999436</v>
      </c>
      <c r="D137" s="32">
        <v>-0.9779999999999518</v>
      </c>
      <c r="E137" s="521"/>
      <c r="N137" s="54" t="s">
        <v>131</v>
      </c>
      <c r="O137" s="31">
        <f t="shared" si="14"/>
        <v>-1.0119999999999436</v>
      </c>
      <c r="P137" s="32">
        <f t="shared" si="15"/>
        <v>-0.9779999999999518</v>
      </c>
      <c r="Q137" s="55"/>
    </row>
    <row r="138" spans="2:17" ht="15.9" x14ac:dyDescent="0.4">
      <c r="B138" s="51" t="s">
        <v>125</v>
      </c>
      <c r="C138" s="35">
        <v>-73.608999999999995</v>
      </c>
      <c r="D138" s="52">
        <v>-52.765999999999998</v>
      </c>
      <c r="E138" s="506">
        <v>-0.28315830944585574</v>
      </c>
      <c r="N138" s="51" t="s">
        <v>132</v>
      </c>
      <c r="O138" s="35">
        <f t="shared" si="14"/>
        <v>-73.608999999999995</v>
      </c>
      <c r="P138" s="52">
        <f t="shared" si="15"/>
        <v>-52.765999999999998</v>
      </c>
      <c r="Q138" s="53">
        <f t="shared" si="16"/>
        <v>-0.28315830944585574</v>
      </c>
    </row>
    <row r="139" spans="2:17" ht="15.9" x14ac:dyDescent="0.4">
      <c r="B139" s="8" t="s">
        <v>126</v>
      </c>
      <c r="C139" s="38">
        <v>2049.9416002700068</v>
      </c>
      <c r="D139" s="46">
        <v>2125.5232181500051</v>
      </c>
      <c r="E139" s="520">
        <v>3.6870132236958897E-2</v>
      </c>
      <c r="N139" s="8" t="s">
        <v>113</v>
      </c>
      <c r="O139" s="38">
        <f t="shared" si="14"/>
        <v>2049.9416002700068</v>
      </c>
      <c r="P139" s="46">
        <f t="shared" si="15"/>
        <v>2125.5232181500051</v>
      </c>
      <c r="Q139" s="47">
        <f t="shared" si="16"/>
        <v>3.6870132236958897E-2</v>
      </c>
    </row>
    <row r="140" spans="2:17" ht="16.3" thickBot="1" x14ac:dyDescent="0.45">
      <c r="B140" s="56" t="s">
        <v>127</v>
      </c>
      <c r="C140" s="57">
        <v>5.5919929162252593E-2</v>
      </c>
      <c r="D140" s="58">
        <v>5.4432383415276432E-2</v>
      </c>
      <c r="E140" s="59"/>
      <c r="N140" s="56" t="s">
        <v>133</v>
      </c>
      <c r="O140" s="57">
        <f t="shared" si="14"/>
        <v>5.5919929162252593E-2</v>
      </c>
      <c r="P140" s="58">
        <f t="shared" si="15"/>
        <v>5.4432383415276432E-2</v>
      </c>
      <c r="Q140" s="59"/>
    </row>
    <row r="141" spans="2:17" ht="15.45" thickTop="1" thickBot="1" x14ac:dyDescent="0.45"/>
    <row r="142" spans="2:17" ht="21.45" thickTop="1" thickBot="1" x14ac:dyDescent="0.45">
      <c r="B142" s="328" t="s">
        <v>0</v>
      </c>
      <c r="C142" s="329"/>
      <c r="D142" s="329"/>
      <c r="E142" s="333" t="s">
        <v>174</v>
      </c>
      <c r="N142" s="328" t="s">
        <v>0</v>
      </c>
      <c r="O142" s="329"/>
      <c r="P142" s="329"/>
      <c r="Q142" s="333" t="s">
        <v>182</v>
      </c>
    </row>
    <row r="143" spans="2:17" ht="16.3" customHeight="1" thickBot="1" x14ac:dyDescent="0.45">
      <c r="B143" s="270" t="s">
        <v>59</v>
      </c>
      <c r="C143" s="271">
        <v>2018</v>
      </c>
      <c r="D143" s="790">
        <v>2019</v>
      </c>
      <c r="E143" s="791" t="s">
        <v>23</v>
      </c>
      <c r="N143" s="270" t="s">
        <v>80</v>
      </c>
      <c r="O143" s="271">
        <f>+C143</f>
        <v>2018</v>
      </c>
      <c r="P143" s="790">
        <f t="shared" ref="P143:Q150" si="17">+D143</f>
        <v>2019</v>
      </c>
      <c r="Q143" s="791" t="str">
        <f t="shared" si="17"/>
        <v>Var.</v>
      </c>
    </row>
    <row r="144" spans="2:17" ht="15.9" x14ac:dyDescent="0.4">
      <c r="B144" s="274" t="s">
        <v>175</v>
      </c>
      <c r="C144" s="275">
        <v>2049.9416002700068</v>
      </c>
      <c r="D144" s="276">
        <v>2125.5232181500051</v>
      </c>
      <c r="E144" s="277">
        <v>3.6870132236958897E-2</v>
      </c>
      <c r="N144" s="274" t="s">
        <v>183</v>
      </c>
      <c r="O144" s="275">
        <f t="shared" ref="O144:O150" si="18">+C144</f>
        <v>2049.9416002700068</v>
      </c>
      <c r="P144" s="276">
        <f t="shared" si="17"/>
        <v>2125.5232181500051</v>
      </c>
      <c r="Q144" s="277">
        <f t="shared" si="17"/>
        <v>3.6870132236958897E-2</v>
      </c>
    </row>
    <row r="145" spans="2:16384" ht="15.9" x14ac:dyDescent="0.4">
      <c r="B145" s="274" t="s">
        <v>176</v>
      </c>
      <c r="C145" s="35">
        <v>-26.784212289999996</v>
      </c>
      <c r="D145" s="52">
        <v>289.54857668</v>
      </c>
      <c r="E145" s="277" t="s">
        <v>142</v>
      </c>
      <c r="N145" s="274" t="s">
        <v>184</v>
      </c>
      <c r="O145" s="35">
        <f t="shared" si="18"/>
        <v>-26.784212289999996</v>
      </c>
      <c r="P145" s="52">
        <f t="shared" si="17"/>
        <v>289.54857668</v>
      </c>
      <c r="Q145" s="277" t="str">
        <f t="shared" si="17"/>
        <v>n.a</v>
      </c>
    </row>
    <row r="146" spans="2:16384" ht="15.9" x14ac:dyDescent="0.4">
      <c r="B146" s="278" t="s">
        <v>177</v>
      </c>
      <c r="C146" s="38">
        <v>-138.32022964999996</v>
      </c>
      <c r="D146" s="46">
        <v>-1533.4995558599999</v>
      </c>
      <c r="E146" s="279" t="s">
        <v>142</v>
      </c>
      <c r="N146" s="278" t="s">
        <v>185</v>
      </c>
      <c r="O146" s="38">
        <f t="shared" si="18"/>
        <v>-138.32022964999996</v>
      </c>
      <c r="P146" s="46">
        <f t="shared" si="17"/>
        <v>-1533.4995558599999</v>
      </c>
      <c r="Q146" s="279" t="str">
        <f t="shared" si="17"/>
        <v>n.a</v>
      </c>
    </row>
    <row r="147" spans="2:16384" ht="15.9" x14ac:dyDescent="0.4">
      <c r="B147" s="280" t="s">
        <v>178</v>
      </c>
      <c r="C147" s="35">
        <v>0</v>
      </c>
      <c r="D147" s="52">
        <v>-1694.6</v>
      </c>
      <c r="E147" s="277"/>
      <c r="N147" s="280" t="s">
        <v>186</v>
      </c>
      <c r="O147" s="35">
        <f t="shared" si="18"/>
        <v>0</v>
      </c>
      <c r="P147" s="52">
        <f t="shared" si="17"/>
        <v>-1694.6</v>
      </c>
      <c r="Q147" s="277"/>
    </row>
    <row r="148" spans="2:16384" ht="15.9" x14ac:dyDescent="0.4">
      <c r="B148" s="274" t="s">
        <v>179</v>
      </c>
      <c r="C148" s="35">
        <v>0</v>
      </c>
      <c r="D148" s="52">
        <v>229.85300000000001</v>
      </c>
      <c r="E148" s="277"/>
      <c r="N148" s="274" t="s">
        <v>187</v>
      </c>
      <c r="O148" s="35">
        <f t="shared" si="18"/>
        <v>0</v>
      </c>
      <c r="P148" s="52">
        <f t="shared" si="17"/>
        <v>229.85300000000001</v>
      </c>
      <c r="Q148" s="277"/>
    </row>
    <row r="149" spans="2:16384" ht="15.9" x14ac:dyDescent="0.4">
      <c r="B149" s="274" t="s">
        <v>180</v>
      </c>
      <c r="C149" s="35">
        <v>-138.32022964999996</v>
      </c>
      <c r="D149" s="52">
        <v>-68.752555859999973</v>
      </c>
      <c r="E149" s="277"/>
      <c r="N149" s="274" t="s">
        <v>188</v>
      </c>
      <c r="O149" s="35">
        <f t="shared" si="18"/>
        <v>-138.32022964999996</v>
      </c>
      <c r="P149" s="52">
        <f t="shared" si="17"/>
        <v>-68.752555859999973</v>
      </c>
      <c r="Q149" s="277"/>
    </row>
    <row r="150" spans="2:16384" ht="16.3" thickBot="1" x14ac:dyDescent="0.45">
      <c r="B150" s="281" t="s">
        <v>181</v>
      </c>
      <c r="C150" s="282">
        <v>1884.837158330007</v>
      </c>
      <c r="D150" s="283">
        <v>881.5722389700054</v>
      </c>
      <c r="E150" s="284">
        <v>-0.53228201435126032</v>
      </c>
      <c r="N150" s="281" t="s">
        <v>189</v>
      </c>
      <c r="O150" s="282">
        <f t="shared" si="18"/>
        <v>1884.837158330007</v>
      </c>
      <c r="P150" s="283">
        <f t="shared" si="17"/>
        <v>881.5722389700054</v>
      </c>
      <c r="Q150" s="284">
        <f t="shared" si="17"/>
        <v>-0.53228201435126032</v>
      </c>
    </row>
    <row r="152" spans="2:16384" ht="15" thickBot="1" x14ac:dyDescent="0.45"/>
    <row r="153" spans="2:16384" ht="21.45" thickTop="1" thickBot="1" x14ac:dyDescent="0.45">
      <c r="B153" s="328" t="s">
        <v>0</v>
      </c>
      <c r="C153" s="329"/>
      <c r="D153" s="329"/>
      <c r="E153" s="333" t="s">
        <v>134</v>
      </c>
      <c r="F153" s="178"/>
      <c r="G153" s="41"/>
      <c r="N153" s="328" t="s">
        <v>0</v>
      </c>
      <c r="O153" s="329"/>
      <c r="P153" s="329"/>
      <c r="Q153" s="333" t="s">
        <v>143</v>
      </c>
      <c r="V153" s="178"/>
      <c r="W153" s="41"/>
      <c r="AC153" s="1"/>
      <c r="AD153" s="2"/>
      <c r="AE153" s="2"/>
      <c r="AF153" s="3"/>
      <c r="AG153" s="1"/>
      <c r="AH153" s="2"/>
      <c r="AI153" s="2"/>
      <c r="AJ153" s="3"/>
      <c r="AK153" s="177"/>
      <c r="AL153" s="178"/>
      <c r="AM153" s="41"/>
      <c r="AS153" s="1"/>
      <c r="AT153" s="2"/>
      <c r="AU153" s="2"/>
      <c r="AV153" s="3"/>
      <c r="AW153" s="1"/>
      <c r="AX153" s="2"/>
      <c r="AY153" s="2"/>
      <c r="AZ153" s="3"/>
      <c r="BA153" s="177"/>
      <c r="BB153" s="178"/>
      <c r="BC153" s="41"/>
      <c r="BI153" s="1"/>
      <c r="BJ153" s="2"/>
      <c r="BK153" s="2"/>
      <c r="BL153" s="3"/>
      <c r="BM153" s="1"/>
      <c r="BN153" s="2"/>
      <c r="BO153" s="2"/>
      <c r="BP153" s="3"/>
      <c r="BQ153" s="177"/>
      <c r="BR153" s="178"/>
      <c r="BS153" s="41"/>
      <c r="BY153" s="1"/>
      <c r="BZ153" s="2"/>
      <c r="CA153" s="2"/>
      <c r="CB153" s="3"/>
      <c r="CC153" s="1"/>
      <c r="CD153" s="2"/>
      <c r="CE153" s="2"/>
      <c r="CF153" s="3"/>
      <c r="CG153" s="177"/>
      <c r="CH153" s="178"/>
      <c r="CI153" s="41"/>
      <c r="CO153" s="1"/>
      <c r="CP153" s="2"/>
      <c r="CQ153" s="2"/>
      <c r="CR153" s="3"/>
      <c r="CS153" s="1"/>
      <c r="CT153" s="2"/>
      <c r="CU153" s="2"/>
      <c r="CV153" s="3"/>
      <c r="CW153" s="177"/>
      <c r="CX153" s="178"/>
      <c r="CY153" s="41"/>
      <c r="DE153" s="1"/>
      <c r="DF153" s="2"/>
      <c r="DG153" s="2"/>
      <c r="DH153" s="3"/>
      <c r="DI153" s="1"/>
      <c r="DJ153" s="2"/>
      <c r="DK153" s="2"/>
      <c r="DL153" s="3"/>
      <c r="DM153" s="177"/>
      <c r="DN153" s="178"/>
      <c r="DO153" s="41"/>
      <c r="DU153" s="1"/>
      <c r="DV153" s="2"/>
      <c r="DW153" s="2"/>
      <c r="DX153" s="3"/>
      <c r="DY153" s="1"/>
      <c r="DZ153" s="2"/>
      <c r="EA153" s="2"/>
      <c r="EB153" s="3"/>
      <c r="EC153" s="177"/>
      <c r="ED153" s="178"/>
      <c r="EE153" s="41"/>
      <c r="EK153" s="1"/>
      <c r="EL153" s="2"/>
      <c r="EM153" s="2"/>
      <c r="EN153" s="3"/>
      <c r="EO153" s="1"/>
      <c r="EP153" s="2"/>
      <c r="EQ153" s="2"/>
      <c r="ER153" s="3"/>
      <c r="ES153" s="177"/>
      <c r="ET153" s="178"/>
      <c r="EU153" s="41"/>
      <c r="FA153" s="1"/>
      <c r="FB153" s="2"/>
      <c r="FC153" s="2"/>
      <c r="FD153" s="3"/>
      <c r="FE153" s="1"/>
      <c r="FF153" s="2"/>
      <c r="FG153" s="2"/>
      <c r="FH153" s="3"/>
      <c r="FI153" s="177"/>
      <c r="FJ153" s="178"/>
      <c r="FK153" s="41"/>
      <c r="FQ153" s="1"/>
      <c r="FR153" s="2"/>
      <c r="FS153" s="2"/>
      <c r="FT153" s="3"/>
      <c r="FU153" s="1"/>
      <c r="FV153" s="2"/>
      <c r="FW153" s="2"/>
      <c r="FX153" s="3"/>
      <c r="FY153" s="177"/>
      <c r="FZ153" s="178"/>
      <c r="GA153" s="41"/>
      <c r="GG153" s="1"/>
      <c r="GH153" s="2"/>
      <c r="GI153" s="2"/>
      <c r="GJ153" s="3"/>
      <c r="GK153" s="1"/>
      <c r="GL153" s="2"/>
      <c r="GM153" s="2"/>
      <c r="GN153" s="3"/>
      <c r="GO153" s="177"/>
      <c r="GP153" s="178"/>
      <c r="GQ153" s="41"/>
      <c r="GW153" s="1"/>
      <c r="GX153" s="2"/>
      <c r="GY153" s="2"/>
      <c r="GZ153" s="3"/>
      <c r="HA153" s="1"/>
      <c r="HB153" s="2"/>
      <c r="HC153" s="2"/>
      <c r="HD153" s="3"/>
      <c r="HE153" s="177"/>
      <c r="HF153" s="178"/>
      <c r="HG153" s="41"/>
      <c r="HM153" s="1"/>
      <c r="HN153" s="2"/>
      <c r="HO153" s="2"/>
      <c r="HP153" s="3"/>
      <c r="HQ153" s="1"/>
      <c r="HR153" s="2"/>
      <c r="HS153" s="2"/>
      <c r="HT153" s="3"/>
      <c r="HU153" s="177"/>
      <c r="HV153" s="178"/>
      <c r="HW153" s="41"/>
      <c r="IC153" s="1"/>
      <c r="ID153" s="2"/>
      <c r="IE153" s="2"/>
      <c r="IF153" s="3"/>
      <c r="IG153" s="1"/>
      <c r="IH153" s="2"/>
      <c r="II153" s="2"/>
      <c r="IJ153" s="3"/>
      <c r="IK153" s="177"/>
      <c r="IL153" s="178"/>
      <c r="IM153" s="41"/>
      <c r="IS153" s="1"/>
      <c r="IT153" s="2"/>
      <c r="IU153" s="2"/>
      <c r="IV153" s="3"/>
      <c r="IW153" s="1"/>
      <c r="IX153" s="2"/>
      <c r="IY153" s="2"/>
      <c r="IZ153" s="3"/>
      <c r="JA153" s="177"/>
      <c r="JB153" s="178"/>
      <c r="JC153" s="41"/>
      <c r="JI153" s="1"/>
      <c r="JJ153" s="2"/>
      <c r="JK153" s="2"/>
      <c r="JL153" s="3"/>
      <c r="JM153" s="1"/>
      <c r="JN153" s="2"/>
      <c r="JO153" s="2"/>
      <c r="JP153" s="3"/>
      <c r="JQ153" s="177"/>
      <c r="JR153" s="178"/>
      <c r="JS153" s="41"/>
      <c r="JY153" s="1"/>
      <c r="JZ153" s="2"/>
      <c r="KA153" s="2"/>
      <c r="KB153" s="3"/>
      <c r="KC153" s="1"/>
      <c r="KD153" s="2"/>
      <c r="KE153" s="2"/>
      <c r="KF153" s="3"/>
      <c r="KG153" s="177"/>
      <c r="KH153" s="178"/>
      <c r="KI153" s="41"/>
      <c r="KO153" s="1"/>
      <c r="KP153" s="2"/>
      <c r="KQ153" s="2"/>
      <c r="KR153" s="3"/>
      <c r="KS153" s="1"/>
      <c r="KT153" s="2"/>
      <c r="KU153" s="2"/>
      <c r="KV153" s="3"/>
      <c r="KW153" s="177"/>
      <c r="KX153" s="178"/>
      <c r="KY153" s="41"/>
      <c r="LE153" s="1"/>
      <c r="LF153" s="2"/>
      <c r="LG153" s="2"/>
      <c r="LH153" s="3"/>
      <c r="LI153" s="1"/>
      <c r="LJ153" s="2"/>
      <c r="LK153" s="2"/>
      <c r="LL153" s="3"/>
      <c r="LM153" s="177"/>
      <c r="LN153" s="178"/>
      <c r="LO153" s="41"/>
      <c r="LU153" s="1"/>
      <c r="LV153" s="2"/>
      <c r="LW153" s="2"/>
      <c r="LX153" s="3"/>
      <c r="LY153" s="1"/>
      <c r="LZ153" s="2"/>
      <c r="MA153" s="2"/>
      <c r="MB153" s="3"/>
      <c r="MC153" s="177"/>
      <c r="MD153" s="178"/>
      <c r="ME153" s="41"/>
      <c r="MK153" s="1"/>
      <c r="ML153" s="2"/>
      <c r="MM153" s="2"/>
      <c r="MN153" s="3"/>
      <c r="MO153" s="1"/>
      <c r="MP153" s="2"/>
      <c r="MQ153" s="2"/>
      <c r="MR153" s="3"/>
      <c r="MS153" s="177"/>
      <c r="MT153" s="178"/>
      <c r="MU153" s="41"/>
      <c r="NA153" s="1"/>
      <c r="NB153" s="2"/>
      <c r="NC153" s="2"/>
      <c r="ND153" s="3"/>
      <c r="NE153" s="1"/>
      <c r="NF153" s="2"/>
      <c r="NG153" s="2"/>
      <c r="NH153" s="3"/>
      <c r="NI153" s="177"/>
      <c r="NJ153" s="178"/>
      <c r="NK153" s="41"/>
      <c r="NQ153" s="1"/>
      <c r="NR153" s="2"/>
      <c r="NS153" s="2"/>
      <c r="NT153" s="3"/>
      <c r="NU153" s="1"/>
      <c r="NV153" s="2"/>
      <c r="NW153" s="2"/>
      <c r="NX153" s="3"/>
      <c r="NY153" s="177"/>
      <c r="NZ153" s="178"/>
      <c r="OA153" s="41"/>
      <c r="OG153" s="1"/>
      <c r="OH153" s="2"/>
      <c r="OI153" s="2"/>
      <c r="OJ153" s="3"/>
      <c r="OK153" s="1"/>
      <c r="OL153" s="2"/>
      <c r="OM153" s="2"/>
      <c r="ON153" s="3"/>
      <c r="OO153" s="177"/>
      <c r="OP153" s="178"/>
      <c r="OQ153" s="41"/>
      <c r="OW153" s="1"/>
      <c r="OX153" s="2"/>
      <c r="OY153" s="2"/>
      <c r="OZ153" s="3"/>
      <c r="PA153" s="1"/>
      <c r="PB153" s="2"/>
      <c r="PC153" s="2"/>
      <c r="PD153" s="3"/>
      <c r="PE153" s="177"/>
      <c r="PF153" s="178"/>
      <c r="PG153" s="41"/>
      <c r="PM153" s="1"/>
      <c r="PN153" s="2"/>
      <c r="PO153" s="2"/>
      <c r="PP153" s="3"/>
      <c r="PQ153" s="1"/>
      <c r="PR153" s="2"/>
      <c r="PS153" s="2"/>
      <c r="PT153" s="3"/>
      <c r="PU153" s="177"/>
      <c r="PV153" s="178"/>
      <c r="PW153" s="41"/>
      <c r="QC153" s="1"/>
      <c r="QD153" s="2"/>
      <c r="QE153" s="2"/>
      <c r="QF153" s="3"/>
      <c r="QG153" s="1"/>
      <c r="QH153" s="2"/>
      <c r="QI153" s="2"/>
      <c r="QJ153" s="3"/>
      <c r="QK153" s="177"/>
      <c r="QL153" s="178"/>
      <c r="QM153" s="41"/>
      <c r="QS153" s="1"/>
      <c r="QT153" s="2"/>
      <c r="QU153" s="2"/>
      <c r="QV153" s="3"/>
      <c r="QW153" s="1"/>
      <c r="QX153" s="2"/>
      <c r="QY153" s="2"/>
      <c r="QZ153" s="3"/>
      <c r="RA153" s="177"/>
      <c r="RB153" s="178"/>
      <c r="RC153" s="41"/>
      <c r="RI153" s="1"/>
      <c r="RJ153" s="2"/>
      <c r="RK153" s="2"/>
      <c r="RL153" s="3"/>
      <c r="RM153" s="1"/>
      <c r="RN153" s="2"/>
      <c r="RO153" s="2"/>
      <c r="RP153" s="3"/>
      <c r="RQ153" s="177"/>
      <c r="RR153" s="178"/>
      <c r="RS153" s="41"/>
      <c r="RY153" s="1"/>
      <c r="RZ153" s="2"/>
      <c r="SA153" s="2"/>
      <c r="SB153" s="3"/>
      <c r="SC153" s="1"/>
      <c r="SD153" s="2"/>
      <c r="SE153" s="2"/>
      <c r="SF153" s="3"/>
      <c r="SG153" s="177"/>
      <c r="SH153" s="178"/>
      <c r="SI153" s="41"/>
      <c r="SO153" s="1"/>
      <c r="SP153" s="2"/>
      <c r="SQ153" s="2"/>
      <c r="SR153" s="3"/>
      <c r="SS153" s="1"/>
      <c r="ST153" s="2"/>
      <c r="SU153" s="2"/>
      <c r="SV153" s="3"/>
      <c r="SW153" s="177"/>
      <c r="SX153" s="178"/>
      <c r="SY153" s="41"/>
      <c r="TE153" s="1"/>
      <c r="TF153" s="2"/>
      <c r="TG153" s="2"/>
      <c r="TH153" s="3"/>
      <c r="TI153" s="1"/>
      <c r="TJ153" s="2"/>
      <c r="TK153" s="2"/>
      <c r="TL153" s="3"/>
      <c r="TM153" s="177"/>
      <c r="TN153" s="178"/>
      <c r="TO153" s="41"/>
      <c r="TU153" s="1"/>
      <c r="TV153" s="2"/>
      <c r="TW153" s="2"/>
      <c r="TX153" s="3"/>
      <c r="TY153" s="1"/>
      <c r="TZ153" s="2"/>
      <c r="UA153" s="2"/>
      <c r="UB153" s="3"/>
      <c r="UC153" s="177"/>
      <c r="UD153" s="178"/>
      <c r="UE153" s="41"/>
      <c r="UK153" s="1"/>
      <c r="UL153" s="2"/>
      <c r="UM153" s="2"/>
      <c r="UN153" s="3"/>
      <c r="UO153" s="1"/>
      <c r="UP153" s="2"/>
      <c r="UQ153" s="2"/>
      <c r="UR153" s="3"/>
      <c r="US153" s="177"/>
      <c r="UT153" s="178"/>
      <c r="UU153" s="41"/>
      <c r="VA153" s="1"/>
      <c r="VB153" s="2"/>
      <c r="VC153" s="2"/>
      <c r="VD153" s="3"/>
      <c r="VE153" s="1"/>
      <c r="VF153" s="2"/>
      <c r="VG153" s="2"/>
      <c r="VH153" s="3"/>
      <c r="VI153" s="177"/>
      <c r="VJ153" s="178"/>
      <c r="VK153" s="41"/>
      <c r="VQ153" s="1"/>
      <c r="VR153" s="2"/>
      <c r="VS153" s="2"/>
      <c r="VT153" s="3"/>
      <c r="VU153" s="1"/>
      <c r="VV153" s="2"/>
      <c r="VW153" s="2"/>
      <c r="VX153" s="3"/>
      <c r="VY153" s="177"/>
      <c r="VZ153" s="178"/>
      <c r="WA153" s="41"/>
      <c r="WG153" s="1"/>
      <c r="WH153" s="2"/>
      <c r="WI153" s="2"/>
      <c r="WJ153" s="3"/>
      <c r="WK153" s="1"/>
      <c r="WL153" s="2"/>
      <c r="WM153" s="2"/>
      <c r="WN153" s="3"/>
      <c r="WO153" s="177"/>
      <c r="WP153" s="178"/>
      <c r="WQ153" s="41"/>
      <c r="WW153" s="1"/>
      <c r="WX153" s="2"/>
      <c r="WY153" s="2"/>
      <c r="WZ153" s="3"/>
      <c r="XA153" s="1"/>
      <c r="XB153" s="2"/>
      <c r="XC153" s="2"/>
      <c r="XD153" s="3"/>
      <c r="XE153" s="177"/>
      <c r="XF153" s="178"/>
      <c r="XG153" s="41"/>
      <c r="XM153" s="1"/>
      <c r="XN153" s="2"/>
      <c r="XO153" s="2"/>
      <c r="XP153" s="3"/>
      <c r="XQ153" s="1"/>
      <c r="XR153" s="2"/>
      <c r="XS153" s="2"/>
      <c r="XT153" s="3"/>
      <c r="XU153" s="177"/>
      <c r="XV153" s="178"/>
      <c r="XW153" s="41"/>
      <c r="YC153" s="1"/>
      <c r="YD153" s="2"/>
      <c r="YE153" s="2"/>
      <c r="YF153" s="3"/>
      <c r="YG153" s="1"/>
      <c r="YH153" s="2"/>
      <c r="YI153" s="2"/>
      <c r="YJ153" s="3"/>
      <c r="YK153" s="177"/>
      <c r="YL153" s="178"/>
      <c r="YM153" s="41"/>
      <c r="YS153" s="1"/>
      <c r="YT153" s="2"/>
      <c r="YU153" s="2"/>
      <c r="YV153" s="3"/>
      <c r="YW153" s="1"/>
      <c r="YX153" s="2"/>
      <c r="YY153" s="2"/>
      <c r="YZ153" s="3"/>
      <c r="ZA153" s="177"/>
      <c r="ZB153" s="178"/>
      <c r="ZC153" s="41"/>
      <c r="ZI153" s="1"/>
      <c r="ZJ153" s="2"/>
      <c r="ZK153" s="2"/>
      <c r="ZL153" s="3"/>
      <c r="ZM153" s="1"/>
      <c r="ZN153" s="2"/>
      <c r="ZO153" s="2"/>
      <c r="ZP153" s="3"/>
      <c r="ZQ153" s="177"/>
      <c r="ZR153" s="178"/>
      <c r="ZS153" s="41"/>
      <c r="ZY153" s="1"/>
      <c r="ZZ153" s="2"/>
      <c r="AAA153" s="2"/>
      <c r="AAB153" s="3"/>
      <c r="AAC153" s="1"/>
      <c r="AAD153" s="2"/>
      <c r="AAE153" s="2"/>
      <c r="AAF153" s="3"/>
      <c r="AAG153" s="177"/>
      <c r="AAH153" s="178"/>
      <c r="AAI153" s="41"/>
      <c r="AAO153" s="1"/>
      <c r="AAP153" s="2"/>
      <c r="AAQ153" s="2"/>
      <c r="AAR153" s="3"/>
      <c r="AAS153" s="1"/>
      <c r="AAT153" s="2"/>
      <c r="AAU153" s="2"/>
      <c r="AAV153" s="3"/>
      <c r="AAW153" s="177"/>
      <c r="AAX153" s="178"/>
      <c r="AAY153" s="41"/>
      <c r="ABE153" s="1"/>
      <c r="ABF153" s="2"/>
      <c r="ABG153" s="2"/>
      <c r="ABH153" s="3"/>
      <c r="ABI153" s="1"/>
      <c r="ABJ153" s="2"/>
      <c r="ABK153" s="2"/>
      <c r="ABL153" s="3"/>
      <c r="ABM153" s="177"/>
      <c r="ABN153" s="178"/>
      <c r="ABO153" s="41"/>
      <c r="ABU153" s="1"/>
      <c r="ABV153" s="2"/>
      <c r="ABW153" s="2"/>
      <c r="ABX153" s="3"/>
      <c r="ABY153" s="1"/>
      <c r="ABZ153" s="2"/>
      <c r="ACA153" s="2"/>
      <c r="ACB153" s="3"/>
      <c r="ACC153" s="177"/>
      <c r="ACD153" s="178"/>
      <c r="ACE153" s="41"/>
      <c r="ACK153" s="1"/>
      <c r="ACL153" s="2"/>
      <c r="ACM153" s="2"/>
      <c r="ACN153" s="3"/>
      <c r="ACO153" s="1"/>
      <c r="ACP153" s="2"/>
      <c r="ACQ153" s="2"/>
      <c r="ACR153" s="3"/>
      <c r="ACS153" s="177"/>
      <c r="ACT153" s="178"/>
      <c r="ACU153" s="41"/>
      <c r="ADA153" s="1"/>
      <c r="ADB153" s="2"/>
      <c r="ADC153" s="2"/>
      <c r="ADD153" s="3"/>
      <c r="ADE153" s="1"/>
      <c r="ADF153" s="2"/>
      <c r="ADG153" s="2"/>
      <c r="ADH153" s="3"/>
      <c r="ADI153" s="177"/>
      <c r="ADJ153" s="178"/>
      <c r="ADK153" s="41"/>
      <c r="ADQ153" s="1"/>
      <c r="ADR153" s="2"/>
      <c r="ADS153" s="2"/>
      <c r="ADT153" s="3"/>
      <c r="ADU153" s="1"/>
      <c r="ADV153" s="2"/>
      <c r="ADW153" s="2"/>
      <c r="ADX153" s="3"/>
      <c r="ADY153" s="177"/>
      <c r="ADZ153" s="178"/>
      <c r="AEA153" s="41"/>
      <c r="AEG153" s="1"/>
      <c r="AEH153" s="2"/>
      <c r="AEI153" s="2"/>
      <c r="AEJ153" s="3"/>
      <c r="AEK153" s="1"/>
      <c r="AEL153" s="2"/>
      <c r="AEM153" s="2"/>
      <c r="AEN153" s="3"/>
      <c r="AEO153" s="177"/>
      <c r="AEP153" s="178"/>
      <c r="AEQ153" s="41"/>
      <c r="AEW153" s="1"/>
      <c r="AEX153" s="2"/>
      <c r="AEY153" s="2"/>
      <c r="AEZ153" s="3"/>
      <c r="AFA153" s="1"/>
      <c r="AFB153" s="2"/>
      <c r="AFC153" s="2"/>
      <c r="AFD153" s="3"/>
      <c r="AFE153" s="177"/>
      <c r="AFF153" s="178"/>
      <c r="AFG153" s="41"/>
      <c r="AFM153" s="1"/>
      <c r="AFN153" s="2"/>
      <c r="AFO153" s="2"/>
      <c r="AFP153" s="3"/>
      <c r="AFQ153" s="1"/>
      <c r="AFR153" s="2"/>
      <c r="AFS153" s="2"/>
      <c r="AFT153" s="3"/>
      <c r="AFU153" s="177"/>
      <c r="AFV153" s="178"/>
      <c r="AFW153" s="41"/>
      <c r="AGC153" s="1"/>
      <c r="AGD153" s="2"/>
      <c r="AGE153" s="2"/>
      <c r="AGF153" s="3"/>
      <c r="AGG153" s="1"/>
      <c r="AGH153" s="2"/>
      <c r="AGI153" s="2"/>
      <c r="AGJ153" s="3"/>
      <c r="AGK153" s="177"/>
      <c r="AGL153" s="178"/>
      <c r="AGM153" s="41"/>
      <c r="AGS153" s="1"/>
      <c r="AGT153" s="2"/>
      <c r="AGU153" s="2"/>
      <c r="AGV153" s="3"/>
      <c r="AGW153" s="1"/>
      <c r="AGX153" s="2"/>
      <c r="AGY153" s="2"/>
      <c r="AGZ153" s="3"/>
      <c r="AHA153" s="177"/>
      <c r="AHB153" s="178"/>
      <c r="AHC153" s="41"/>
      <c r="AHI153" s="1"/>
      <c r="AHJ153" s="2"/>
      <c r="AHK153" s="2"/>
      <c r="AHL153" s="3"/>
      <c r="AHM153" s="1"/>
      <c r="AHN153" s="2"/>
      <c r="AHO153" s="2"/>
      <c r="AHP153" s="3"/>
      <c r="AHQ153" s="177"/>
      <c r="AHR153" s="178"/>
      <c r="AHS153" s="41"/>
      <c r="AHY153" s="1"/>
      <c r="AHZ153" s="2"/>
      <c r="AIA153" s="2"/>
      <c r="AIB153" s="3"/>
      <c r="AIC153" s="1"/>
      <c r="AID153" s="2"/>
      <c r="AIE153" s="2"/>
      <c r="AIF153" s="3"/>
      <c r="AIG153" s="177"/>
      <c r="AIH153" s="178"/>
      <c r="AII153" s="41"/>
      <c r="AIO153" s="1"/>
      <c r="AIP153" s="2"/>
      <c r="AIQ153" s="2"/>
      <c r="AIR153" s="3"/>
      <c r="AIS153" s="1"/>
      <c r="AIT153" s="2"/>
      <c r="AIU153" s="2"/>
      <c r="AIV153" s="3"/>
      <c r="AIW153" s="177"/>
      <c r="AIX153" s="178"/>
      <c r="AIY153" s="41"/>
      <c r="AJE153" s="1"/>
      <c r="AJF153" s="2"/>
      <c r="AJG153" s="2"/>
      <c r="AJH153" s="3"/>
      <c r="AJI153" s="1"/>
      <c r="AJJ153" s="2"/>
      <c r="AJK153" s="2"/>
      <c r="AJL153" s="3"/>
      <c r="AJM153" s="177"/>
      <c r="AJN153" s="178"/>
      <c r="AJO153" s="41"/>
      <c r="AJU153" s="1"/>
      <c r="AJV153" s="2"/>
      <c r="AJW153" s="2"/>
      <c r="AJX153" s="3"/>
      <c r="AJY153" s="1"/>
      <c r="AJZ153" s="2"/>
      <c r="AKA153" s="2"/>
      <c r="AKB153" s="3"/>
      <c r="AKC153" s="177"/>
      <c r="AKD153" s="178"/>
      <c r="AKE153" s="41"/>
      <c r="AKK153" s="1"/>
      <c r="AKL153" s="2"/>
      <c r="AKM153" s="2"/>
      <c r="AKN153" s="3"/>
      <c r="AKO153" s="1"/>
      <c r="AKP153" s="2"/>
      <c r="AKQ153" s="2"/>
      <c r="AKR153" s="3"/>
      <c r="AKS153" s="177"/>
      <c r="AKT153" s="178"/>
      <c r="AKU153" s="41"/>
      <c r="ALA153" s="1"/>
      <c r="ALB153" s="2"/>
      <c r="ALC153" s="2"/>
      <c r="ALD153" s="3"/>
      <c r="ALE153" s="1"/>
      <c r="ALF153" s="2"/>
      <c r="ALG153" s="2"/>
      <c r="ALH153" s="3"/>
      <c r="ALI153" s="177"/>
      <c r="ALJ153" s="178"/>
      <c r="ALK153" s="41"/>
      <c r="ALQ153" s="1"/>
      <c r="ALR153" s="2"/>
      <c r="ALS153" s="2"/>
      <c r="ALT153" s="3"/>
      <c r="ALU153" s="1"/>
      <c r="ALV153" s="2"/>
      <c r="ALW153" s="2"/>
      <c r="ALX153" s="3"/>
      <c r="ALY153" s="177"/>
      <c r="ALZ153" s="178"/>
      <c r="AMA153" s="41"/>
      <c r="AMG153" s="1"/>
      <c r="AMH153" s="2"/>
      <c r="AMI153" s="2"/>
      <c r="AMJ153" s="3"/>
      <c r="AMK153" s="1"/>
      <c r="AML153" s="2"/>
      <c r="AMM153" s="2"/>
      <c r="AMN153" s="3"/>
      <c r="AMO153" s="177"/>
      <c r="AMP153" s="178"/>
      <c r="AMQ153" s="41"/>
      <c r="AMW153" s="1"/>
      <c r="AMX153" s="2"/>
      <c r="AMY153" s="2"/>
      <c r="AMZ153" s="3"/>
      <c r="ANA153" s="1"/>
      <c r="ANB153" s="2"/>
      <c r="ANC153" s="2"/>
      <c r="AND153" s="3"/>
      <c r="ANE153" s="177"/>
      <c r="ANF153" s="178"/>
      <c r="ANG153" s="41"/>
      <c r="ANM153" s="1"/>
      <c r="ANN153" s="2"/>
      <c r="ANO153" s="2"/>
      <c r="ANP153" s="3"/>
      <c r="ANQ153" s="1"/>
      <c r="ANR153" s="2"/>
      <c r="ANS153" s="2"/>
      <c r="ANT153" s="3"/>
      <c r="ANU153" s="177"/>
      <c r="ANV153" s="178"/>
      <c r="ANW153" s="41"/>
      <c r="AOC153" s="1"/>
      <c r="AOD153" s="2"/>
      <c r="AOE153" s="2"/>
      <c r="AOF153" s="3"/>
      <c r="AOG153" s="1"/>
      <c r="AOH153" s="2"/>
      <c r="AOI153" s="2"/>
      <c r="AOJ153" s="3"/>
      <c r="AOK153" s="177"/>
      <c r="AOL153" s="178"/>
      <c r="AOM153" s="41"/>
      <c r="AOS153" s="1"/>
      <c r="AOT153" s="2"/>
      <c r="AOU153" s="2"/>
      <c r="AOV153" s="3"/>
      <c r="AOW153" s="1"/>
      <c r="AOX153" s="2"/>
      <c r="AOY153" s="2"/>
      <c r="AOZ153" s="3"/>
      <c r="APA153" s="177"/>
      <c r="APB153" s="178"/>
      <c r="APC153" s="41"/>
      <c r="API153" s="1"/>
      <c r="APJ153" s="2"/>
      <c r="APK153" s="2"/>
      <c r="APL153" s="3"/>
      <c r="APM153" s="1"/>
      <c r="APN153" s="2"/>
      <c r="APO153" s="2"/>
      <c r="APP153" s="3"/>
      <c r="APQ153" s="177"/>
      <c r="APR153" s="178"/>
      <c r="APS153" s="41"/>
      <c r="APY153" s="1"/>
      <c r="APZ153" s="2"/>
      <c r="AQA153" s="2"/>
      <c r="AQB153" s="3"/>
      <c r="AQC153" s="1"/>
      <c r="AQD153" s="2"/>
      <c r="AQE153" s="2"/>
      <c r="AQF153" s="3"/>
      <c r="AQG153" s="177"/>
      <c r="AQH153" s="178"/>
      <c r="AQI153" s="41"/>
      <c r="AQO153" s="1"/>
      <c r="AQP153" s="2"/>
      <c r="AQQ153" s="2"/>
      <c r="AQR153" s="3"/>
      <c r="AQS153" s="1"/>
      <c r="AQT153" s="2"/>
      <c r="AQU153" s="2"/>
      <c r="AQV153" s="3"/>
      <c r="AQW153" s="177"/>
      <c r="AQX153" s="178"/>
      <c r="AQY153" s="41"/>
      <c r="ARE153" s="1"/>
      <c r="ARF153" s="2"/>
      <c r="ARG153" s="2"/>
      <c r="ARH153" s="3"/>
      <c r="ARI153" s="1"/>
      <c r="ARJ153" s="2"/>
      <c r="ARK153" s="2"/>
      <c r="ARL153" s="3"/>
      <c r="ARM153" s="177"/>
      <c r="ARN153" s="178"/>
      <c r="ARO153" s="41"/>
      <c r="ARU153" s="1"/>
      <c r="ARV153" s="2"/>
      <c r="ARW153" s="2"/>
      <c r="ARX153" s="3"/>
      <c r="ARY153" s="1"/>
      <c r="ARZ153" s="2"/>
      <c r="ASA153" s="2"/>
      <c r="ASB153" s="3"/>
      <c r="ASC153" s="177"/>
      <c r="ASD153" s="178"/>
      <c r="ASE153" s="41"/>
      <c r="ASK153" s="1"/>
      <c r="ASL153" s="2"/>
      <c r="ASM153" s="2"/>
      <c r="ASN153" s="3"/>
      <c r="ASO153" s="1"/>
      <c r="ASP153" s="2"/>
      <c r="ASQ153" s="2"/>
      <c r="ASR153" s="3"/>
      <c r="ASS153" s="177"/>
      <c r="AST153" s="178"/>
      <c r="ASU153" s="41"/>
      <c r="ATA153" s="1"/>
      <c r="ATB153" s="2"/>
      <c r="ATC153" s="2"/>
      <c r="ATD153" s="3"/>
      <c r="ATE153" s="1"/>
      <c r="ATF153" s="2"/>
      <c r="ATG153" s="2"/>
      <c r="ATH153" s="3"/>
      <c r="ATI153" s="177"/>
      <c r="ATJ153" s="178"/>
      <c r="ATK153" s="41"/>
      <c r="ATQ153" s="1"/>
      <c r="ATR153" s="2"/>
      <c r="ATS153" s="2"/>
      <c r="ATT153" s="3"/>
      <c r="ATU153" s="1"/>
      <c r="ATV153" s="2"/>
      <c r="ATW153" s="2"/>
      <c r="ATX153" s="3"/>
      <c r="ATY153" s="177"/>
      <c r="ATZ153" s="178"/>
      <c r="AUA153" s="41"/>
      <c r="AUG153" s="1"/>
      <c r="AUH153" s="2"/>
      <c r="AUI153" s="2"/>
      <c r="AUJ153" s="3"/>
      <c r="AUK153" s="1"/>
      <c r="AUL153" s="2"/>
      <c r="AUM153" s="2"/>
      <c r="AUN153" s="3"/>
      <c r="AUO153" s="177"/>
      <c r="AUP153" s="178"/>
      <c r="AUQ153" s="41"/>
      <c r="AUW153" s="1"/>
      <c r="AUX153" s="2"/>
      <c r="AUY153" s="2"/>
      <c r="AUZ153" s="3"/>
      <c r="AVA153" s="1"/>
      <c r="AVB153" s="2"/>
      <c r="AVC153" s="2"/>
      <c r="AVD153" s="3"/>
      <c r="AVE153" s="177"/>
      <c r="AVF153" s="178"/>
      <c r="AVG153" s="41"/>
      <c r="AVM153" s="1"/>
      <c r="AVN153" s="2"/>
      <c r="AVO153" s="2"/>
      <c r="AVP153" s="3"/>
      <c r="AVQ153" s="1"/>
      <c r="AVR153" s="2"/>
      <c r="AVS153" s="2"/>
      <c r="AVT153" s="3"/>
      <c r="AVU153" s="177"/>
      <c r="AVV153" s="178"/>
      <c r="AVW153" s="41"/>
      <c r="AWC153" s="1"/>
      <c r="AWD153" s="2"/>
      <c r="AWE153" s="2"/>
      <c r="AWF153" s="3"/>
      <c r="AWG153" s="1"/>
      <c r="AWH153" s="2"/>
      <c r="AWI153" s="2"/>
      <c r="AWJ153" s="3"/>
      <c r="AWK153" s="177"/>
      <c r="AWL153" s="178"/>
      <c r="AWM153" s="41"/>
      <c r="AWS153" s="1"/>
      <c r="AWT153" s="2"/>
      <c r="AWU153" s="2"/>
      <c r="AWV153" s="3"/>
      <c r="AWW153" s="1"/>
      <c r="AWX153" s="2"/>
      <c r="AWY153" s="2"/>
      <c r="AWZ153" s="3"/>
      <c r="AXA153" s="177"/>
      <c r="AXB153" s="178"/>
      <c r="AXC153" s="41"/>
      <c r="AXI153" s="1"/>
      <c r="AXJ153" s="2"/>
      <c r="AXK153" s="2"/>
      <c r="AXL153" s="3"/>
      <c r="AXM153" s="1"/>
      <c r="AXN153" s="2"/>
      <c r="AXO153" s="2"/>
      <c r="AXP153" s="3"/>
      <c r="AXQ153" s="177"/>
      <c r="AXR153" s="178"/>
      <c r="AXS153" s="41"/>
      <c r="AXY153" s="1"/>
      <c r="AXZ153" s="2"/>
      <c r="AYA153" s="2"/>
      <c r="AYB153" s="3"/>
      <c r="AYC153" s="1"/>
      <c r="AYD153" s="2"/>
      <c r="AYE153" s="2"/>
      <c r="AYF153" s="3"/>
      <c r="AYG153" s="177"/>
      <c r="AYH153" s="178"/>
      <c r="AYI153" s="41"/>
      <c r="AYO153" s="1"/>
      <c r="AYP153" s="2"/>
      <c r="AYQ153" s="2"/>
      <c r="AYR153" s="3"/>
      <c r="AYS153" s="1"/>
      <c r="AYT153" s="2"/>
      <c r="AYU153" s="2"/>
      <c r="AYV153" s="3"/>
      <c r="AYW153" s="177"/>
      <c r="AYX153" s="178"/>
      <c r="AYY153" s="41"/>
      <c r="AZE153" s="1"/>
      <c r="AZF153" s="2"/>
      <c r="AZG153" s="2"/>
      <c r="AZH153" s="3"/>
      <c r="AZI153" s="1"/>
      <c r="AZJ153" s="2"/>
      <c r="AZK153" s="2"/>
      <c r="AZL153" s="3"/>
      <c r="AZM153" s="177"/>
      <c r="AZN153" s="178"/>
      <c r="AZO153" s="41"/>
      <c r="AZU153" s="1"/>
      <c r="AZV153" s="2"/>
      <c r="AZW153" s="2"/>
      <c r="AZX153" s="3"/>
      <c r="AZY153" s="1"/>
      <c r="AZZ153" s="2"/>
      <c r="BAA153" s="2"/>
      <c r="BAB153" s="3"/>
      <c r="BAC153" s="177"/>
      <c r="BAD153" s="178"/>
      <c r="BAE153" s="41"/>
      <c r="BAK153" s="1"/>
      <c r="BAL153" s="2"/>
      <c r="BAM153" s="2"/>
      <c r="BAN153" s="3"/>
      <c r="BAO153" s="1"/>
      <c r="BAP153" s="2"/>
      <c r="BAQ153" s="2"/>
      <c r="BAR153" s="3"/>
      <c r="BAS153" s="177"/>
      <c r="BAT153" s="178"/>
      <c r="BAU153" s="41"/>
      <c r="BBA153" s="1"/>
      <c r="BBB153" s="2"/>
      <c r="BBC153" s="2"/>
      <c r="BBD153" s="3"/>
      <c r="BBE153" s="1"/>
      <c r="BBF153" s="2"/>
      <c r="BBG153" s="2"/>
      <c r="BBH153" s="3"/>
      <c r="BBI153" s="177"/>
      <c r="BBJ153" s="178"/>
      <c r="BBK153" s="41"/>
      <c r="BBQ153" s="1"/>
      <c r="BBR153" s="2"/>
      <c r="BBS153" s="2"/>
      <c r="BBT153" s="3"/>
      <c r="BBU153" s="1"/>
      <c r="BBV153" s="2"/>
      <c r="BBW153" s="2"/>
      <c r="BBX153" s="3"/>
      <c r="BBY153" s="177"/>
      <c r="BBZ153" s="178"/>
      <c r="BCA153" s="41"/>
      <c r="BCG153" s="1"/>
      <c r="BCH153" s="2"/>
      <c r="BCI153" s="2"/>
      <c r="BCJ153" s="3"/>
      <c r="BCK153" s="1"/>
      <c r="BCL153" s="2"/>
      <c r="BCM153" s="2"/>
      <c r="BCN153" s="3"/>
      <c r="BCO153" s="177"/>
      <c r="BCP153" s="178"/>
      <c r="BCQ153" s="41"/>
      <c r="BCW153" s="1"/>
      <c r="BCX153" s="2"/>
      <c r="BCY153" s="2"/>
      <c r="BCZ153" s="3"/>
      <c r="BDA153" s="1"/>
      <c r="BDB153" s="2"/>
      <c r="BDC153" s="2"/>
      <c r="BDD153" s="3"/>
      <c r="BDE153" s="177"/>
      <c r="BDF153" s="178"/>
      <c r="BDG153" s="41"/>
      <c r="BDM153" s="1"/>
      <c r="BDN153" s="2"/>
      <c r="BDO153" s="2"/>
      <c r="BDP153" s="3"/>
      <c r="BDQ153" s="1"/>
      <c r="BDR153" s="2"/>
      <c r="BDS153" s="2"/>
      <c r="BDT153" s="3"/>
      <c r="BDU153" s="177"/>
      <c r="BDV153" s="178"/>
      <c r="BDW153" s="41"/>
      <c r="BEC153" s="1"/>
      <c r="BED153" s="2"/>
      <c r="BEE153" s="2"/>
      <c r="BEF153" s="3"/>
      <c r="BEG153" s="1"/>
      <c r="BEH153" s="2"/>
      <c r="BEI153" s="2"/>
      <c r="BEJ153" s="3"/>
      <c r="BEK153" s="177"/>
      <c r="BEL153" s="178"/>
      <c r="BEM153" s="41"/>
      <c r="BES153" s="1"/>
      <c r="BET153" s="2"/>
      <c r="BEU153" s="2"/>
      <c r="BEV153" s="3"/>
      <c r="BEW153" s="1"/>
      <c r="BEX153" s="2"/>
      <c r="BEY153" s="2"/>
      <c r="BEZ153" s="3"/>
      <c r="BFA153" s="177"/>
      <c r="BFB153" s="178"/>
      <c r="BFC153" s="41"/>
      <c r="BFI153" s="1"/>
      <c r="BFJ153" s="2"/>
      <c r="BFK153" s="2"/>
      <c r="BFL153" s="3"/>
      <c r="BFM153" s="1"/>
      <c r="BFN153" s="2"/>
      <c r="BFO153" s="2"/>
      <c r="BFP153" s="3"/>
      <c r="BFQ153" s="177"/>
      <c r="BFR153" s="178"/>
      <c r="BFS153" s="41"/>
      <c r="BFY153" s="1"/>
      <c r="BFZ153" s="2"/>
      <c r="BGA153" s="2"/>
      <c r="BGB153" s="3"/>
      <c r="BGC153" s="1"/>
      <c r="BGD153" s="2"/>
      <c r="BGE153" s="2"/>
      <c r="BGF153" s="3"/>
      <c r="BGG153" s="177"/>
      <c r="BGH153" s="178"/>
      <c r="BGI153" s="41"/>
      <c r="BGO153" s="1"/>
      <c r="BGP153" s="2"/>
      <c r="BGQ153" s="2"/>
      <c r="BGR153" s="3"/>
      <c r="BGS153" s="1"/>
      <c r="BGT153" s="2"/>
      <c r="BGU153" s="2"/>
      <c r="BGV153" s="3"/>
      <c r="BGW153" s="177"/>
      <c r="BGX153" s="178"/>
      <c r="BGY153" s="41"/>
      <c r="BHE153" s="1"/>
      <c r="BHF153" s="2"/>
      <c r="BHG153" s="2"/>
      <c r="BHH153" s="3"/>
      <c r="BHI153" s="1"/>
      <c r="BHJ153" s="2"/>
      <c r="BHK153" s="2"/>
      <c r="BHL153" s="3"/>
      <c r="BHM153" s="177"/>
      <c r="BHN153" s="178"/>
      <c r="BHO153" s="41"/>
      <c r="BHU153" s="1"/>
      <c r="BHV153" s="2"/>
      <c r="BHW153" s="2"/>
      <c r="BHX153" s="3"/>
      <c r="BHY153" s="1"/>
      <c r="BHZ153" s="2"/>
      <c r="BIA153" s="2"/>
      <c r="BIB153" s="3"/>
      <c r="BIC153" s="177"/>
      <c r="BID153" s="178"/>
      <c r="BIE153" s="41"/>
      <c r="BIK153" s="1"/>
      <c r="BIL153" s="2"/>
      <c r="BIM153" s="2"/>
      <c r="BIN153" s="3"/>
      <c r="BIO153" s="1"/>
      <c r="BIP153" s="2"/>
      <c r="BIQ153" s="2"/>
      <c r="BIR153" s="3"/>
      <c r="BIS153" s="177"/>
      <c r="BIT153" s="178"/>
      <c r="BIU153" s="41"/>
      <c r="BJA153" s="1"/>
      <c r="BJB153" s="2"/>
      <c r="BJC153" s="2"/>
      <c r="BJD153" s="3"/>
      <c r="BJE153" s="1"/>
      <c r="BJF153" s="2"/>
      <c r="BJG153" s="2"/>
      <c r="BJH153" s="3"/>
      <c r="BJI153" s="177"/>
      <c r="BJJ153" s="178"/>
      <c r="BJK153" s="41"/>
      <c r="BJQ153" s="1"/>
      <c r="BJR153" s="2"/>
      <c r="BJS153" s="2"/>
      <c r="BJT153" s="3"/>
      <c r="BJU153" s="1"/>
      <c r="BJV153" s="2"/>
      <c r="BJW153" s="2"/>
      <c r="BJX153" s="3"/>
      <c r="BJY153" s="177"/>
      <c r="BJZ153" s="178"/>
      <c r="BKA153" s="41"/>
      <c r="BKG153" s="1"/>
      <c r="BKH153" s="2"/>
      <c r="BKI153" s="2"/>
      <c r="BKJ153" s="3"/>
      <c r="BKK153" s="1"/>
      <c r="BKL153" s="2"/>
      <c r="BKM153" s="2"/>
      <c r="BKN153" s="3"/>
      <c r="BKO153" s="177"/>
      <c r="BKP153" s="178"/>
      <c r="BKQ153" s="41"/>
      <c r="BKW153" s="1"/>
      <c r="BKX153" s="2"/>
      <c r="BKY153" s="2"/>
      <c r="BKZ153" s="3"/>
      <c r="BLA153" s="1"/>
      <c r="BLB153" s="2"/>
      <c r="BLC153" s="2"/>
      <c r="BLD153" s="3"/>
      <c r="BLE153" s="177"/>
      <c r="BLF153" s="178"/>
      <c r="BLG153" s="41"/>
      <c r="BLM153" s="1"/>
      <c r="BLN153" s="2"/>
      <c r="BLO153" s="2"/>
      <c r="BLP153" s="3"/>
      <c r="BLQ153" s="1"/>
      <c r="BLR153" s="2"/>
      <c r="BLS153" s="2"/>
      <c r="BLT153" s="3"/>
      <c r="BLU153" s="177"/>
      <c r="BLV153" s="178"/>
      <c r="BLW153" s="41"/>
      <c r="BMC153" s="1"/>
      <c r="BMD153" s="2"/>
      <c r="BME153" s="2"/>
      <c r="BMF153" s="3"/>
      <c r="BMG153" s="1"/>
      <c r="BMH153" s="2"/>
      <c r="BMI153" s="2"/>
      <c r="BMJ153" s="3"/>
      <c r="BMK153" s="177"/>
      <c r="BML153" s="178"/>
      <c r="BMM153" s="41"/>
      <c r="BMS153" s="1"/>
      <c r="BMT153" s="2"/>
      <c r="BMU153" s="2"/>
      <c r="BMV153" s="3"/>
      <c r="BMW153" s="1"/>
      <c r="BMX153" s="2"/>
      <c r="BMY153" s="2"/>
      <c r="BMZ153" s="3"/>
      <c r="BNA153" s="177"/>
      <c r="BNB153" s="178"/>
      <c r="BNC153" s="41"/>
      <c r="BNI153" s="1"/>
      <c r="BNJ153" s="2"/>
      <c r="BNK153" s="2"/>
      <c r="BNL153" s="3"/>
      <c r="BNM153" s="1"/>
      <c r="BNN153" s="2"/>
      <c r="BNO153" s="2"/>
      <c r="BNP153" s="3"/>
      <c r="BNQ153" s="177"/>
      <c r="BNR153" s="178"/>
      <c r="BNS153" s="41"/>
      <c r="BNY153" s="1"/>
      <c r="BNZ153" s="2"/>
      <c r="BOA153" s="2"/>
      <c r="BOB153" s="3"/>
      <c r="BOC153" s="1"/>
      <c r="BOD153" s="2"/>
      <c r="BOE153" s="2"/>
      <c r="BOF153" s="3"/>
      <c r="BOG153" s="177"/>
      <c r="BOH153" s="178"/>
      <c r="BOI153" s="41"/>
      <c r="BOO153" s="1"/>
      <c r="BOP153" s="2"/>
      <c r="BOQ153" s="2"/>
      <c r="BOR153" s="3"/>
      <c r="BOS153" s="1"/>
      <c r="BOT153" s="2"/>
      <c r="BOU153" s="2"/>
      <c r="BOV153" s="3"/>
      <c r="BOW153" s="177"/>
      <c r="BOX153" s="178"/>
      <c r="BOY153" s="41"/>
      <c r="BPE153" s="1"/>
      <c r="BPF153" s="2"/>
      <c r="BPG153" s="2"/>
      <c r="BPH153" s="3"/>
      <c r="BPI153" s="1"/>
      <c r="BPJ153" s="2"/>
      <c r="BPK153" s="2"/>
      <c r="BPL153" s="3"/>
      <c r="BPM153" s="177"/>
      <c r="BPN153" s="178"/>
      <c r="BPO153" s="41"/>
      <c r="BPU153" s="1"/>
      <c r="BPV153" s="2"/>
      <c r="BPW153" s="2"/>
      <c r="BPX153" s="3"/>
      <c r="BPY153" s="1"/>
      <c r="BPZ153" s="2"/>
      <c r="BQA153" s="2"/>
      <c r="BQB153" s="3"/>
      <c r="BQC153" s="177"/>
      <c r="BQD153" s="178"/>
      <c r="BQE153" s="41"/>
      <c r="BQK153" s="1"/>
      <c r="BQL153" s="2"/>
      <c r="BQM153" s="2"/>
      <c r="BQN153" s="3"/>
      <c r="BQO153" s="1"/>
      <c r="BQP153" s="2"/>
      <c r="BQQ153" s="2"/>
      <c r="BQR153" s="3"/>
      <c r="BQS153" s="177"/>
      <c r="BQT153" s="178"/>
      <c r="BQU153" s="41"/>
      <c r="BRA153" s="1"/>
      <c r="BRB153" s="2"/>
      <c r="BRC153" s="2"/>
      <c r="BRD153" s="3"/>
      <c r="BRE153" s="1"/>
      <c r="BRF153" s="2"/>
      <c r="BRG153" s="2"/>
      <c r="BRH153" s="3"/>
      <c r="BRI153" s="177"/>
      <c r="BRJ153" s="178"/>
      <c r="BRK153" s="41"/>
      <c r="BRQ153" s="1"/>
      <c r="BRR153" s="2"/>
      <c r="BRS153" s="2"/>
      <c r="BRT153" s="3"/>
      <c r="BRU153" s="1"/>
      <c r="BRV153" s="2"/>
      <c r="BRW153" s="2"/>
      <c r="BRX153" s="3"/>
      <c r="BRY153" s="177"/>
      <c r="BRZ153" s="178"/>
      <c r="BSA153" s="41"/>
      <c r="BSG153" s="1"/>
      <c r="BSH153" s="2"/>
      <c r="BSI153" s="2"/>
      <c r="BSJ153" s="3"/>
      <c r="BSK153" s="1"/>
      <c r="BSL153" s="2"/>
      <c r="BSM153" s="2"/>
      <c r="BSN153" s="3"/>
      <c r="BSO153" s="177"/>
      <c r="BSP153" s="178"/>
      <c r="BSQ153" s="41"/>
      <c r="BSW153" s="1"/>
      <c r="BSX153" s="2"/>
      <c r="BSY153" s="2"/>
      <c r="BSZ153" s="3"/>
      <c r="BTA153" s="1"/>
      <c r="BTB153" s="2"/>
      <c r="BTC153" s="2"/>
      <c r="BTD153" s="3"/>
      <c r="BTE153" s="177"/>
      <c r="BTF153" s="178"/>
      <c r="BTG153" s="41"/>
      <c r="BTM153" s="1"/>
      <c r="BTN153" s="2"/>
      <c r="BTO153" s="2"/>
      <c r="BTP153" s="3"/>
      <c r="BTQ153" s="1"/>
      <c r="BTR153" s="2"/>
      <c r="BTS153" s="2"/>
      <c r="BTT153" s="3"/>
      <c r="BTU153" s="177"/>
      <c r="BTV153" s="178"/>
      <c r="BTW153" s="41"/>
      <c r="BUC153" s="1"/>
      <c r="BUD153" s="2"/>
      <c r="BUE153" s="2"/>
      <c r="BUF153" s="3"/>
      <c r="BUG153" s="1"/>
      <c r="BUH153" s="2"/>
      <c r="BUI153" s="2"/>
      <c r="BUJ153" s="3"/>
      <c r="BUK153" s="177"/>
      <c r="BUL153" s="178"/>
      <c r="BUM153" s="41"/>
      <c r="BUS153" s="1"/>
      <c r="BUT153" s="2"/>
      <c r="BUU153" s="2"/>
      <c r="BUV153" s="3"/>
      <c r="BUW153" s="1"/>
      <c r="BUX153" s="2"/>
      <c r="BUY153" s="2"/>
      <c r="BUZ153" s="3"/>
      <c r="BVA153" s="177"/>
      <c r="BVB153" s="178"/>
      <c r="BVC153" s="41"/>
      <c r="BVI153" s="1"/>
      <c r="BVJ153" s="2"/>
      <c r="BVK153" s="2"/>
      <c r="BVL153" s="3"/>
      <c r="BVM153" s="1"/>
      <c r="BVN153" s="2"/>
      <c r="BVO153" s="2"/>
      <c r="BVP153" s="3"/>
      <c r="BVQ153" s="177"/>
      <c r="BVR153" s="178"/>
      <c r="BVS153" s="41"/>
      <c r="BVY153" s="1"/>
      <c r="BVZ153" s="2"/>
      <c r="BWA153" s="2"/>
      <c r="BWB153" s="3"/>
      <c r="BWC153" s="1"/>
      <c r="BWD153" s="2"/>
      <c r="BWE153" s="2"/>
      <c r="BWF153" s="3"/>
      <c r="BWG153" s="177"/>
      <c r="BWH153" s="178"/>
      <c r="BWI153" s="41"/>
      <c r="BWO153" s="1"/>
      <c r="BWP153" s="2"/>
      <c r="BWQ153" s="2"/>
      <c r="BWR153" s="3"/>
      <c r="BWS153" s="1"/>
      <c r="BWT153" s="2"/>
      <c r="BWU153" s="2"/>
      <c r="BWV153" s="3"/>
      <c r="BWW153" s="177"/>
      <c r="BWX153" s="178"/>
      <c r="BWY153" s="41"/>
      <c r="BXE153" s="1"/>
      <c r="BXF153" s="2"/>
      <c r="BXG153" s="2"/>
      <c r="BXH153" s="3"/>
      <c r="BXI153" s="1"/>
      <c r="BXJ153" s="2"/>
      <c r="BXK153" s="2"/>
      <c r="BXL153" s="3"/>
      <c r="BXM153" s="177"/>
      <c r="BXN153" s="178"/>
      <c r="BXO153" s="41"/>
      <c r="BXU153" s="1"/>
      <c r="BXV153" s="2"/>
      <c r="BXW153" s="2"/>
      <c r="BXX153" s="3"/>
      <c r="BXY153" s="1"/>
      <c r="BXZ153" s="2"/>
      <c r="BYA153" s="2"/>
      <c r="BYB153" s="3"/>
      <c r="BYC153" s="177"/>
      <c r="BYD153" s="178"/>
      <c r="BYE153" s="41"/>
      <c r="BYK153" s="1"/>
      <c r="BYL153" s="2"/>
      <c r="BYM153" s="2"/>
      <c r="BYN153" s="3"/>
      <c r="BYO153" s="1"/>
      <c r="BYP153" s="2"/>
      <c r="BYQ153" s="2"/>
      <c r="BYR153" s="3"/>
      <c r="BYS153" s="177"/>
      <c r="BYT153" s="178"/>
      <c r="BYU153" s="41"/>
      <c r="BZA153" s="1"/>
      <c r="BZB153" s="2"/>
      <c r="BZC153" s="2"/>
      <c r="BZD153" s="3"/>
      <c r="BZE153" s="1"/>
      <c r="BZF153" s="2"/>
      <c r="BZG153" s="2"/>
      <c r="BZH153" s="3"/>
      <c r="BZI153" s="177"/>
      <c r="BZJ153" s="178"/>
      <c r="BZK153" s="41"/>
      <c r="BZQ153" s="1"/>
      <c r="BZR153" s="2"/>
      <c r="BZS153" s="2"/>
      <c r="BZT153" s="3"/>
      <c r="BZU153" s="1"/>
      <c r="BZV153" s="2"/>
      <c r="BZW153" s="2"/>
      <c r="BZX153" s="3"/>
      <c r="BZY153" s="177"/>
      <c r="BZZ153" s="178"/>
      <c r="CAA153" s="41"/>
      <c r="CAG153" s="1"/>
      <c r="CAH153" s="2"/>
      <c r="CAI153" s="2"/>
      <c r="CAJ153" s="3"/>
      <c r="CAK153" s="1"/>
      <c r="CAL153" s="2"/>
      <c r="CAM153" s="2"/>
      <c r="CAN153" s="3"/>
      <c r="CAO153" s="177"/>
      <c r="CAP153" s="178"/>
      <c r="CAQ153" s="41"/>
      <c r="CAW153" s="1"/>
      <c r="CAX153" s="2"/>
      <c r="CAY153" s="2"/>
      <c r="CAZ153" s="3"/>
      <c r="CBA153" s="1"/>
      <c r="CBB153" s="2"/>
      <c r="CBC153" s="2"/>
      <c r="CBD153" s="3"/>
      <c r="CBE153" s="177"/>
      <c r="CBF153" s="178"/>
      <c r="CBG153" s="41"/>
      <c r="CBM153" s="1"/>
      <c r="CBN153" s="2"/>
      <c r="CBO153" s="2"/>
      <c r="CBP153" s="3"/>
      <c r="CBQ153" s="1"/>
      <c r="CBR153" s="2"/>
      <c r="CBS153" s="2"/>
      <c r="CBT153" s="3"/>
      <c r="CBU153" s="177"/>
      <c r="CBV153" s="178"/>
      <c r="CBW153" s="41"/>
      <c r="CCC153" s="1"/>
      <c r="CCD153" s="2"/>
      <c r="CCE153" s="2"/>
      <c r="CCF153" s="3"/>
      <c r="CCG153" s="1"/>
      <c r="CCH153" s="2"/>
      <c r="CCI153" s="2"/>
      <c r="CCJ153" s="3"/>
      <c r="CCK153" s="177"/>
      <c r="CCL153" s="178"/>
      <c r="CCM153" s="41"/>
      <c r="CCS153" s="1"/>
      <c r="CCT153" s="2"/>
      <c r="CCU153" s="2"/>
      <c r="CCV153" s="3"/>
      <c r="CCW153" s="1"/>
      <c r="CCX153" s="2"/>
      <c r="CCY153" s="2"/>
      <c r="CCZ153" s="3"/>
      <c r="CDA153" s="177"/>
      <c r="CDB153" s="178"/>
      <c r="CDC153" s="41"/>
      <c r="CDI153" s="1"/>
      <c r="CDJ153" s="2"/>
      <c r="CDK153" s="2"/>
      <c r="CDL153" s="3"/>
      <c r="CDM153" s="1"/>
      <c r="CDN153" s="2"/>
      <c r="CDO153" s="2"/>
      <c r="CDP153" s="3"/>
      <c r="CDQ153" s="177"/>
      <c r="CDR153" s="178"/>
      <c r="CDS153" s="41"/>
      <c r="CDY153" s="1"/>
      <c r="CDZ153" s="2"/>
      <c r="CEA153" s="2"/>
      <c r="CEB153" s="3"/>
      <c r="CEC153" s="1"/>
      <c r="CED153" s="2"/>
      <c r="CEE153" s="2"/>
      <c r="CEF153" s="3"/>
      <c r="CEG153" s="177"/>
      <c r="CEH153" s="178"/>
      <c r="CEI153" s="41"/>
      <c r="CEO153" s="1"/>
      <c r="CEP153" s="2"/>
      <c r="CEQ153" s="2"/>
      <c r="CER153" s="3"/>
      <c r="CES153" s="1"/>
      <c r="CET153" s="2"/>
      <c r="CEU153" s="2"/>
      <c r="CEV153" s="3"/>
      <c r="CEW153" s="177"/>
      <c r="CEX153" s="178"/>
      <c r="CEY153" s="41"/>
      <c r="CFE153" s="1"/>
      <c r="CFF153" s="2"/>
      <c r="CFG153" s="2"/>
      <c r="CFH153" s="3"/>
      <c r="CFI153" s="1"/>
      <c r="CFJ153" s="2"/>
      <c r="CFK153" s="2"/>
      <c r="CFL153" s="3"/>
      <c r="CFM153" s="177"/>
      <c r="CFN153" s="178"/>
      <c r="CFO153" s="41"/>
      <c r="CFU153" s="1"/>
      <c r="CFV153" s="2"/>
      <c r="CFW153" s="2"/>
      <c r="CFX153" s="3"/>
      <c r="CFY153" s="1"/>
      <c r="CFZ153" s="2"/>
      <c r="CGA153" s="2"/>
      <c r="CGB153" s="3"/>
      <c r="CGC153" s="177"/>
      <c r="CGD153" s="178"/>
      <c r="CGE153" s="41"/>
      <c r="CGK153" s="1"/>
      <c r="CGL153" s="2"/>
      <c r="CGM153" s="2"/>
      <c r="CGN153" s="3"/>
      <c r="CGO153" s="1"/>
      <c r="CGP153" s="2"/>
      <c r="CGQ153" s="2"/>
      <c r="CGR153" s="3"/>
      <c r="CGS153" s="177"/>
      <c r="CGT153" s="178"/>
      <c r="CGU153" s="41"/>
      <c r="CHA153" s="1"/>
      <c r="CHB153" s="2"/>
      <c r="CHC153" s="2"/>
      <c r="CHD153" s="3"/>
      <c r="CHE153" s="1"/>
      <c r="CHF153" s="2"/>
      <c r="CHG153" s="2"/>
      <c r="CHH153" s="3"/>
      <c r="CHI153" s="177"/>
      <c r="CHJ153" s="178"/>
      <c r="CHK153" s="41"/>
      <c r="CHQ153" s="1"/>
      <c r="CHR153" s="2"/>
      <c r="CHS153" s="2"/>
      <c r="CHT153" s="3"/>
      <c r="CHU153" s="1"/>
      <c r="CHV153" s="2"/>
      <c r="CHW153" s="2"/>
      <c r="CHX153" s="3"/>
      <c r="CHY153" s="177"/>
      <c r="CHZ153" s="178"/>
      <c r="CIA153" s="41"/>
      <c r="CIG153" s="1"/>
      <c r="CIH153" s="2"/>
      <c r="CII153" s="2"/>
      <c r="CIJ153" s="3"/>
      <c r="CIK153" s="1"/>
      <c r="CIL153" s="2"/>
      <c r="CIM153" s="2"/>
      <c r="CIN153" s="3"/>
      <c r="CIO153" s="177"/>
      <c r="CIP153" s="178"/>
      <c r="CIQ153" s="41"/>
      <c r="CIW153" s="1"/>
      <c r="CIX153" s="2"/>
      <c r="CIY153" s="2"/>
      <c r="CIZ153" s="3"/>
      <c r="CJA153" s="1"/>
      <c r="CJB153" s="2"/>
      <c r="CJC153" s="2"/>
      <c r="CJD153" s="3"/>
      <c r="CJE153" s="177"/>
      <c r="CJF153" s="178"/>
      <c r="CJG153" s="41"/>
      <c r="CJM153" s="1"/>
      <c r="CJN153" s="2"/>
      <c r="CJO153" s="2"/>
      <c r="CJP153" s="3"/>
      <c r="CJQ153" s="1"/>
      <c r="CJR153" s="2"/>
      <c r="CJS153" s="2"/>
      <c r="CJT153" s="3"/>
      <c r="CJU153" s="177"/>
      <c r="CJV153" s="178"/>
      <c r="CJW153" s="41"/>
      <c r="CKC153" s="1"/>
      <c r="CKD153" s="2"/>
      <c r="CKE153" s="2"/>
      <c r="CKF153" s="3"/>
      <c r="CKG153" s="1"/>
      <c r="CKH153" s="2"/>
      <c r="CKI153" s="2"/>
      <c r="CKJ153" s="3"/>
      <c r="CKK153" s="177"/>
      <c r="CKL153" s="178"/>
      <c r="CKM153" s="41"/>
      <c r="CKS153" s="1"/>
      <c r="CKT153" s="2"/>
      <c r="CKU153" s="2"/>
      <c r="CKV153" s="3"/>
      <c r="CKW153" s="1"/>
      <c r="CKX153" s="2"/>
      <c r="CKY153" s="2"/>
      <c r="CKZ153" s="3"/>
      <c r="CLA153" s="177"/>
      <c r="CLB153" s="178"/>
      <c r="CLC153" s="41"/>
      <c r="CLI153" s="1"/>
      <c r="CLJ153" s="2"/>
      <c r="CLK153" s="2"/>
      <c r="CLL153" s="3"/>
      <c r="CLM153" s="1"/>
      <c r="CLN153" s="2"/>
      <c r="CLO153" s="2"/>
      <c r="CLP153" s="3"/>
      <c r="CLQ153" s="177"/>
      <c r="CLR153" s="178"/>
      <c r="CLS153" s="41"/>
      <c r="CLY153" s="1"/>
      <c r="CLZ153" s="2"/>
      <c r="CMA153" s="2"/>
      <c r="CMB153" s="3"/>
      <c r="CMC153" s="1"/>
      <c r="CMD153" s="2"/>
      <c r="CME153" s="2"/>
      <c r="CMF153" s="3"/>
      <c r="CMG153" s="177"/>
      <c r="CMH153" s="178"/>
      <c r="CMI153" s="41"/>
      <c r="CMO153" s="1"/>
      <c r="CMP153" s="2"/>
      <c r="CMQ153" s="2"/>
      <c r="CMR153" s="3"/>
      <c r="CMS153" s="1"/>
      <c r="CMT153" s="2"/>
      <c r="CMU153" s="2"/>
      <c r="CMV153" s="3"/>
      <c r="CMW153" s="177"/>
      <c r="CMX153" s="178"/>
      <c r="CMY153" s="41"/>
      <c r="CNE153" s="1"/>
      <c r="CNF153" s="2"/>
      <c r="CNG153" s="2"/>
      <c r="CNH153" s="3"/>
      <c r="CNI153" s="1"/>
      <c r="CNJ153" s="2"/>
      <c r="CNK153" s="2"/>
      <c r="CNL153" s="3"/>
      <c r="CNM153" s="177"/>
      <c r="CNN153" s="178"/>
      <c r="CNO153" s="41"/>
      <c r="CNU153" s="1"/>
      <c r="CNV153" s="2"/>
      <c r="CNW153" s="2"/>
      <c r="CNX153" s="3"/>
      <c r="CNY153" s="1"/>
      <c r="CNZ153" s="2"/>
      <c r="COA153" s="2"/>
      <c r="COB153" s="3"/>
      <c r="COC153" s="177"/>
      <c r="COD153" s="178"/>
      <c r="COE153" s="41"/>
      <c r="COK153" s="1"/>
      <c r="COL153" s="2"/>
      <c r="COM153" s="2"/>
      <c r="CON153" s="3"/>
      <c r="COO153" s="1"/>
      <c r="COP153" s="2"/>
      <c r="COQ153" s="2"/>
      <c r="COR153" s="3"/>
      <c r="COS153" s="177"/>
      <c r="COT153" s="178"/>
      <c r="COU153" s="41"/>
      <c r="CPA153" s="1"/>
      <c r="CPB153" s="2"/>
      <c r="CPC153" s="2"/>
      <c r="CPD153" s="3"/>
      <c r="CPE153" s="1"/>
      <c r="CPF153" s="2"/>
      <c r="CPG153" s="2"/>
      <c r="CPH153" s="3"/>
      <c r="CPI153" s="177"/>
      <c r="CPJ153" s="178"/>
      <c r="CPK153" s="41"/>
      <c r="CPQ153" s="1"/>
      <c r="CPR153" s="2"/>
      <c r="CPS153" s="2"/>
      <c r="CPT153" s="3"/>
      <c r="CPU153" s="1"/>
      <c r="CPV153" s="2"/>
      <c r="CPW153" s="2"/>
      <c r="CPX153" s="3"/>
      <c r="CPY153" s="177"/>
      <c r="CPZ153" s="178"/>
      <c r="CQA153" s="41"/>
      <c r="CQG153" s="1"/>
      <c r="CQH153" s="2"/>
      <c r="CQI153" s="2"/>
      <c r="CQJ153" s="3"/>
      <c r="CQK153" s="1"/>
      <c r="CQL153" s="2"/>
      <c r="CQM153" s="2"/>
      <c r="CQN153" s="3"/>
      <c r="CQO153" s="177"/>
      <c r="CQP153" s="178"/>
      <c r="CQQ153" s="41"/>
      <c r="CQW153" s="1"/>
      <c r="CQX153" s="2"/>
      <c r="CQY153" s="2"/>
      <c r="CQZ153" s="3"/>
      <c r="CRA153" s="1"/>
      <c r="CRB153" s="2"/>
      <c r="CRC153" s="2"/>
      <c r="CRD153" s="3"/>
      <c r="CRE153" s="177"/>
      <c r="CRF153" s="178"/>
      <c r="CRG153" s="41"/>
      <c r="CRM153" s="1"/>
      <c r="CRN153" s="2"/>
      <c r="CRO153" s="2"/>
      <c r="CRP153" s="3"/>
      <c r="CRQ153" s="1"/>
      <c r="CRR153" s="2"/>
      <c r="CRS153" s="2"/>
      <c r="CRT153" s="3"/>
      <c r="CRU153" s="177"/>
      <c r="CRV153" s="178"/>
      <c r="CRW153" s="41"/>
      <c r="CSC153" s="1"/>
      <c r="CSD153" s="2"/>
      <c r="CSE153" s="2"/>
      <c r="CSF153" s="3"/>
      <c r="CSG153" s="1"/>
      <c r="CSH153" s="2"/>
      <c r="CSI153" s="2"/>
      <c r="CSJ153" s="3"/>
      <c r="CSK153" s="177"/>
      <c r="CSL153" s="178"/>
      <c r="CSM153" s="41"/>
      <c r="CSS153" s="1"/>
      <c r="CST153" s="2"/>
      <c r="CSU153" s="2"/>
      <c r="CSV153" s="3"/>
      <c r="CSW153" s="1"/>
      <c r="CSX153" s="2"/>
      <c r="CSY153" s="2"/>
      <c r="CSZ153" s="3"/>
      <c r="CTA153" s="177"/>
      <c r="CTB153" s="178"/>
      <c r="CTC153" s="41"/>
      <c r="CTI153" s="1"/>
      <c r="CTJ153" s="2"/>
      <c r="CTK153" s="2"/>
      <c r="CTL153" s="3"/>
      <c r="CTM153" s="1"/>
      <c r="CTN153" s="2"/>
      <c r="CTO153" s="2"/>
      <c r="CTP153" s="3"/>
      <c r="CTQ153" s="177"/>
      <c r="CTR153" s="178"/>
      <c r="CTS153" s="41"/>
      <c r="CTY153" s="1"/>
      <c r="CTZ153" s="2"/>
      <c r="CUA153" s="2"/>
      <c r="CUB153" s="3"/>
      <c r="CUC153" s="1"/>
      <c r="CUD153" s="2"/>
      <c r="CUE153" s="2"/>
      <c r="CUF153" s="3"/>
      <c r="CUG153" s="177"/>
      <c r="CUH153" s="178"/>
      <c r="CUI153" s="41"/>
      <c r="CUO153" s="1"/>
      <c r="CUP153" s="2"/>
      <c r="CUQ153" s="2"/>
      <c r="CUR153" s="3"/>
      <c r="CUS153" s="1"/>
      <c r="CUT153" s="2"/>
      <c r="CUU153" s="2"/>
      <c r="CUV153" s="3"/>
      <c r="CUW153" s="177"/>
      <c r="CUX153" s="178"/>
      <c r="CUY153" s="41"/>
      <c r="CVE153" s="1"/>
      <c r="CVF153" s="2"/>
      <c r="CVG153" s="2"/>
      <c r="CVH153" s="3"/>
      <c r="CVI153" s="1"/>
      <c r="CVJ153" s="2"/>
      <c r="CVK153" s="2"/>
      <c r="CVL153" s="3"/>
      <c r="CVM153" s="177"/>
      <c r="CVN153" s="178"/>
      <c r="CVO153" s="41"/>
      <c r="CVU153" s="1"/>
      <c r="CVV153" s="2"/>
      <c r="CVW153" s="2"/>
      <c r="CVX153" s="3"/>
      <c r="CVY153" s="1"/>
      <c r="CVZ153" s="2"/>
      <c r="CWA153" s="2"/>
      <c r="CWB153" s="3"/>
      <c r="CWC153" s="177"/>
      <c r="CWD153" s="178"/>
      <c r="CWE153" s="41"/>
      <c r="CWK153" s="1"/>
      <c r="CWL153" s="2"/>
      <c r="CWM153" s="2"/>
      <c r="CWN153" s="3"/>
      <c r="CWO153" s="1"/>
      <c r="CWP153" s="2"/>
      <c r="CWQ153" s="2"/>
      <c r="CWR153" s="3"/>
      <c r="CWS153" s="177"/>
      <c r="CWT153" s="178"/>
      <c r="CWU153" s="41"/>
      <c r="CXA153" s="1"/>
      <c r="CXB153" s="2"/>
      <c r="CXC153" s="2"/>
      <c r="CXD153" s="3"/>
      <c r="CXE153" s="1"/>
      <c r="CXF153" s="2"/>
      <c r="CXG153" s="2"/>
      <c r="CXH153" s="3"/>
      <c r="CXI153" s="177"/>
      <c r="CXJ153" s="178"/>
      <c r="CXK153" s="41"/>
      <c r="CXQ153" s="1"/>
      <c r="CXR153" s="2"/>
      <c r="CXS153" s="2"/>
      <c r="CXT153" s="3"/>
      <c r="CXU153" s="1"/>
      <c r="CXV153" s="2"/>
      <c r="CXW153" s="2"/>
      <c r="CXX153" s="3"/>
      <c r="CXY153" s="177"/>
      <c r="CXZ153" s="178"/>
      <c r="CYA153" s="41"/>
      <c r="CYG153" s="1"/>
      <c r="CYH153" s="2"/>
      <c r="CYI153" s="2"/>
      <c r="CYJ153" s="3"/>
      <c r="CYK153" s="1"/>
      <c r="CYL153" s="2"/>
      <c r="CYM153" s="2"/>
      <c r="CYN153" s="3"/>
      <c r="CYO153" s="177"/>
      <c r="CYP153" s="178"/>
      <c r="CYQ153" s="41"/>
      <c r="CYW153" s="1"/>
      <c r="CYX153" s="2"/>
      <c r="CYY153" s="2"/>
      <c r="CYZ153" s="3"/>
      <c r="CZA153" s="1"/>
      <c r="CZB153" s="2"/>
      <c r="CZC153" s="2"/>
      <c r="CZD153" s="3"/>
      <c r="CZE153" s="177"/>
      <c r="CZF153" s="178"/>
      <c r="CZG153" s="41"/>
      <c r="CZM153" s="1"/>
      <c r="CZN153" s="2"/>
      <c r="CZO153" s="2"/>
      <c r="CZP153" s="3"/>
      <c r="CZQ153" s="1"/>
      <c r="CZR153" s="2"/>
      <c r="CZS153" s="2"/>
      <c r="CZT153" s="3"/>
      <c r="CZU153" s="177"/>
      <c r="CZV153" s="178"/>
      <c r="CZW153" s="41"/>
      <c r="DAC153" s="1"/>
      <c r="DAD153" s="2"/>
      <c r="DAE153" s="2"/>
      <c r="DAF153" s="3"/>
      <c r="DAG153" s="1"/>
      <c r="DAH153" s="2"/>
      <c r="DAI153" s="2"/>
      <c r="DAJ153" s="3"/>
      <c r="DAK153" s="177"/>
      <c r="DAL153" s="178"/>
      <c r="DAM153" s="41"/>
      <c r="DAS153" s="1"/>
      <c r="DAT153" s="2"/>
      <c r="DAU153" s="2"/>
      <c r="DAV153" s="3"/>
      <c r="DAW153" s="1"/>
      <c r="DAX153" s="2"/>
      <c r="DAY153" s="2"/>
      <c r="DAZ153" s="3"/>
      <c r="DBA153" s="177"/>
      <c r="DBB153" s="178"/>
      <c r="DBC153" s="41"/>
      <c r="DBI153" s="1"/>
      <c r="DBJ153" s="2"/>
      <c r="DBK153" s="2"/>
      <c r="DBL153" s="3"/>
      <c r="DBM153" s="1"/>
      <c r="DBN153" s="2"/>
      <c r="DBO153" s="2"/>
      <c r="DBP153" s="3"/>
      <c r="DBQ153" s="177"/>
      <c r="DBR153" s="178"/>
      <c r="DBS153" s="41"/>
      <c r="DBY153" s="1"/>
      <c r="DBZ153" s="2"/>
      <c r="DCA153" s="2"/>
      <c r="DCB153" s="3"/>
      <c r="DCC153" s="1"/>
      <c r="DCD153" s="2"/>
      <c r="DCE153" s="2"/>
      <c r="DCF153" s="3"/>
      <c r="DCG153" s="177"/>
      <c r="DCH153" s="178"/>
      <c r="DCI153" s="41"/>
      <c r="DCO153" s="1"/>
      <c r="DCP153" s="2"/>
      <c r="DCQ153" s="2"/>
      <c r="DCR153" s="3"/>
      <c r="DCS153" s="1"/>
      <c r="DCT153" s="2"/>
      <c r="DCU153" s="2"/>
      <c r="DCV153" s="3"/>
      <c r="DCW153" s="177"/>
      <c r="DCX153" s="178"/>
      <c r="DCY153" s="41"/>
      <c r="DDE153" s="1"/>
      <c r="DDF153" s="2"/>
      <c r="DDG153" s="2"/>
      <c r="DDH153" s="3"/>
      <c r="DDI153" s="1"/>
      <c r="DDJ153" s="2"/>
      <c r="DDK153" s="2"/>
      <c r="DDL153" s="3"/>
      <c r="DDM153" s="177"/>
      <c r="DDN153" s="178"/>
      <c r="DDO153" s="41"/>
      <c r="DDU153" s="1"/>
      <c r="DDV153" s="2"/>
      <c r="DDW153" s="2"/>
      <c r="DDX153" s="3"/>
      <c r="DDY153" s="1"/>
      <c r="DDZ153" s="2"/>
      <c r="DEA153" s="2"/>
      <c r="DEB153" s="3"/>
      <c r="DEC153" s="177"/>
      <c r="DED153" s="178"/>
      <c r="DEE153" s="41"/>
      <c r="DEK153" s="1"/>
      <c r="DEL153" s="2"/>
      <c r="DEM153" s="2"/>
      <c r="DEN153" s="3"/>
      <c r="DEO153" s="1"/>
      <c r="DEP153" s="2"/>
      <c r="DEQ153" s="2"/>
      <c r="DER153" s="3"/>
      <c r="DES153" s="177"/>
      <c r="DET153" s="178"/>
      <c r="DEU153" s="41"/>
      <c r="DFA153" s="1"/>
      <c r="DFB153" s="2"/>
      <c r="DFC153" s="2"/>
      <c r="DFD153" s="3"/>
      <c r="DFE153" s="1"/>
      <c r="DFF153" s="2"/>
      <c r="DFG153" s="2"/>
      <c r="DFH153" s="3"/>
      <c r="DFI153" s="177"/>
      <c r="DFJ153" s="178"/>
      <c r="DFK153" s="41"/>
      <c r="DFQ153" s="1"/>
      <c r="DFR153" s="2"/>
      <c r="DFS153" s="2"/>
      <c r="DFT153" s="3"/>
      <c r="DFU153" s="1"/>
      <c r="DFV153" s="2"/>
      <c r="DFW153" s="2"/>
      <c r="DFX153" s="3"/>
      <c r="DFY153" s="177"/>
      <c r="DFZ153" s="178"/>
      <c r="DGA153" s="41"/>
      <c r="DGG153" s="1"/>
      <c r="DGH153" s="2"/>
      <c r="DGI153" s="2"/>
      <c r="DGJ153" s="3"/>
      <c r="DGK153" s="1"/>
      <c r="DGL153" s="2"/>
      <c r="DGM153" s="2"/>
      <c r="DGN153" s="3"/>
      <c r="DGO153" s="177"/>
      <c r="DGP153" s="178"/>
      <c r="DGQ153" s="41"/>
      <c r="DGW153" s="1"/>
      <c r="DGX153" s="2"/>
      <c r="DGY153" s="2"/>
      <c r="DGZ153" s="3"/>
      <c r="DHA153" s="1"/>
      <c r="DHB153" s="2"/>
      <c r="DHC153" s="2"/>
      <c r="DHD153" s="3"/>
      <c r="DHE153" s="177"/>
      <c r="DHF153" s="178"/>
      <c r="DHG153" s="41"/>
      <c r="DHM153" s="1"/>
      <c r="DHN153" s="2"/>
      <c r="DHO153" s="2"/>
      <c r="DHP153" s="3"/>
      <c r="DHQ153" s="1"/>
      <c r="DHR153" s="2"/>
      <c r="DHS153" s="2"/>
      <c r="DHT153" s="3"/>
      <c r="DHU153" s="177"/>
      <c r="DHV153" s="178"/>
      <c r="DHW153" s="41"/>
      <c r="DIC153" s="1"/>
      <c r="DID153" s="2"/>
      <c r="DIE153" s="2"/>
      <c r="DIF153" s="3"/>
      <c r="DIG153" s="1"/>
      <c r="DIH153" s="2"/>
      <c r="DII153" s="2"/>
      <c r="DIJ153" s="3"/>
      <c r="DIK153" s="177"/>
      <c r="DIL153" s="178"/>
      <c r="DIM153" s="41"/>
      <c r="DIS153" s="1"/>
      <c r="DIT153" s="2"/>
      <c r="DIU153" s="2"/>
      <c r="DIV153" s="3"/>
      <c r="DIW153" s="1"/>
      <c r="DIX153" s="2"/>
      <c r="DIY153" s="2"/>
      <c r="DIZ153" s="3"/>
      <c r="DJA153" s="177"/>
      <c r="DJB153" s="178"/>
      <c r="DJC153" s="41"/>
      <c r="DJI153" s="1"/>
      <c r="DJJ153" s="2"/>
      <c r="DJK153" s="2"/>
      <c r="DJL153" s="3"/>
      <c r="DJM153" s="1"/>
      <c r="DJN153" s="2"/>
      <c r="DJO153" s="2"/>
      <c r="DJP153" s="3"/>
      <c r="DJQ153" s="177"/>
      <c r="DJR153" s="178"/>
      <c r="DJS153" s="41"/>
      <c r="DJY153" s="1"/>
      <c r="DJZ153" s="2"/>
      <c r="DKA153" s="2"/>
      <c r="DKB153" s="3"/>
      <c r="DKC153" s="1"/>
      <c r="DKD153" s="2"/>
      <c r="DKE153" s="2"/>
      <c r="DKF153" s="3"/>
      <c r="DKG153" s="177"/>
      <c r="DKH153" s="178"/>
      <c r="DKI153" s="41"/>
      <c r="DKO153" s="1"/>
      <c r="DKP153" s="2"/>
      <c r="DKQ153" s="2"/>
      <c r="DKR153" s="3"/>
      <c r="DKS153" s="1"/>
      <c r="DKT153" s="2"/>
      <c r="DKU153" s="2"/>
      <c r="DKV153" s="3"/>
      <c r="DKW153" s="177"/>
      <c r="DKX153" s="178"/>
      <c r="DKY153" s="41"/>
      <c r="DLE153" s="1"/>
      <c r="DLF153" s="2"/>
      <c r="DLG153" s="2"/>
      <c r="DLH153" s="3"/>
      <c r="DLI153" s="1"/>
      <c r="DLJ153" s="2"/>
      <c r="DLK153" s="2"/>
      <c r="DLL153" s="3"/>
      <c r="DLM153" s="177"/>
      <c r="DLN153" s="178"/>
      <c r="DLO153" s="41"/>
      <c r="DLU153" s="1"/>
      <c r="DLV153" s="2"/>
      <c r="DLW153" s="2"/>
      <c r="DLX153" s="3"/>
      <c r="DLY153" s="1"/>
      <c r="DLZ153" s="2"/>
      <c r="DMA153" s="2"/>
      <c r="DMB153" s="3"/>
      <c r="DMC153" s="177"/>
      <c r="DMD153" s="178"/>
      <c r="DME153" s="41"/>
      <c r="DMK153" s="1"/>
      <c r="DML153" s="2"/>
      <c r="DMM153" s="2"/>
      <c r="DMN153" s="3"/>
      <c r="DMO153" s="1"/>
      <c r="DMP153" s="2"/>
      <c r="DMQ153" s="2"/>
      <c r="DMR153" s="3"/>
      <c r="DMS153" s="177"/>
      <c r="DMT153" s="178"/>
      <c r="DMU153" s="41"/>
      <c r="DNA153" s="1"/>
      <c r="DNB153" s="2"/>
      <c r="DNC153" s="2"/>
      <c r="DND153" s="3"/>
      <c r="DNE153" s="1"/>
      <c r="DNF153" s="2"/>
      <c r="DNG153" s="2"/>
      <c r="DNH153" s="3"/>
      <c r="DNI153" s="177"/>
      <c r="DNJ153" s="178"/>
      <c r="DNK153" s="41"/>
      <c r="DNQ153" s="1"/>
      <c r="DNR153" s="2"/>
      <c r="DNS153" s="2"/>
      <c r="DNT153" s="3"/>
      <c r="DNU153" s="1"/>
      <c r="DNV153" s="2"/>
      <c r="DNW153" s="2"/>
      <c r="DNX153" s="3"/>
      <c r="DNY153" s="177"/>
      <c r="DNZ153" s="178"/>
      <c r="DOA153" s="41"/>
      <c r="DOG153" s="1"/>
      <c r="DOH153" s="2"/>
      <c r="DOI153" s="2"/>
      <c r="DOJ153" s="3"/>
      <c r="DOK153" s="1"/>
      <c r="DOL153" s="2"/>
      <c r="DOM153" s="2"/>
      <c r="DON153" s="3"/>
      <c r="DOO153" s="177"/>
      <c r="DOP153" s="178"/>
      <c r="DOQ153" s="41"/>
      <c r="DOW153" s="1"/>
      <c r="DOX153" s="2"/>
      <c r="DOY153" s="2"/>
      <c r="DOZ153" s="3"/>
      <c r="DPA153" s="1"/>
      <c r="DPB153" s="2"/>
      <c r="DPC153" s="2"/>
      <c r="DPD153" s="3"/>
      <c r="DPE153" s="177"/>
      <c r="DPF153" s="178"/>
      <c r="DPG153" s="41"/>
      <c r="DPM153" s="1"/>
      <c r="DPN153" s="2"/>
      <c r="DPO153" s="2"/>
      <c r="DPP153" s="3"/>
      <c r="DPQ153" s="1"/>
      <c r="DPR153" s="2"/>
      <c r="DPS153" s="2"/>
      <c r="DPT153" s="3"/>
      <c r="DPU153" s="177"/>
      <c r="DPV153" s="178"/>
      <c r="DPW153" s="41"/>
      <c r="DQC153" s="1"/>
      <c r="DQD153" s="2"/>
      <c r="DQE153" s="2"/>
      <c r="DQF153" s="3"/>
      <c r="DQG153" s="1"/>
      <c r="DQH153" s="2"/>
      <c r="DQI153" s="2"/>
      <c r="DQJ153" s="3"/>
      <c r="DQK153" s="177"/>
      <c r="DQL153" s="178"/>
      <c r="DQM153" s="41"/>
      <c r="DQS153" s="1"/>
      <c r="DQT153" s="2"/>
      <c r="DQU153" s="2"/>
      <c r="DQV153" s="3"/>
      <c r="DQW153" s="1"/>
      <c r="DQX153" s="2"/>
      <c r="DQY153" s="2"/>
      <c r="DQZ153" s="3"/>
      <c r="DRA153" s="177"/>
      <c r="DRB153" s="178"/>
      <c r="DRC153" s="41"/>
      <c r="DRI153" s="1"/>
      <c r="DRJ153" s="2"/>
      <c r="DRK153" s="2"/>
      <c r="DRL153" s="3"/>
      <c r="DRM153" s="1"/>
      <c r="DRN153" s="2"/>
      <c r="DRO153" s="2"/>
      <c r="DRP153" s="3"/>
      <c r="DRQ153" s="177"/>
      <c r="DRR153" s="178"/>
      <c r="DRS153" s="41"/>
      <c r="DRY153" s="1"/>
      <c r="DRZ153" s="2"/>
      <c r="DSA153" s="2"/>
      <c r="DSB153" s="3"/>
      <c r="DSC153" s="1"/>
      <c r="DSD153" s="2"/>
      <c r="DSE153" s="2"/>
      <c r="DSF153" s="3"/>
      <c r="DSG153" s="177"/>
      <c r="DSH153" s="178"/>
      <c r="DSI153" s="41"/>
      <c r="DSO153" s="1"/>
      <c r="DSP153" s="2"/>
      <c r="DSQ153" s="2"/>
      <c r="DSR153" s="3"/>
      <c r="DSS153" s="1"/>
      <c r="DST153" s="2"/>
      <c r="DSU153" s="2"/>
      <c r="DSV153" s="3"/>
      <c r="DSW153" s="177"/>
      <c r="DSX153" s="178"/>
      <c r="DSY153" s="41"/>
      <c r="DTE153" s="1"/>
      <c r="DTF153" s="2"/>
      <c r="DTG153" s="2"/>
      <c r="DTH153" s="3"/>
      <c r="DTI153" s="1"/>
      <c r="DTJ153" s="2"/>
      <c r="DTK153" s="2"/>
      <c r="DTL153" s="3"/>
      <c r="DTM153" s="177"/>
      <c r="DTN153" s="178"/>
      <c r="DTO153" s="41"/>
      <c r="DTU153" s="1"/>
      <c r="DTV153" s="2"/>
      <c r="DTW153" s="2"/>
      <c r="DTX153" s="3"/>
      <c r="DTY153" s="1"/>
      <c r="DTZ153" s="2"/>
      <c r="DUA153" s="2"/>
      <c r="DUB153" s="3"/>
      <c r="DUC153" s="177"/>
      <c r="DUD153" s="178"/>
      <c r="DUE153" s="41"/>
      <c r="DUK153" s="1"/>
      <c r="DUL153" s="2"/>
      <c r="DUM153" s="2"/>
      <c r="DUN153" s="3"/>
      <c r="DUO153" s="1"/>
      <c r="DUP153" s="2"/>
      <c r="DUQ153" s="2"/>
      <c r="DUR153" s="3"/>
      <c r="DUS153" s="177"/>
      <c r="DUT153" s="178"/>
      <c r="DUU153" s="41"/>
      <c r="DVA153" s="1"/>
      <c r="DVB153" s="2"/>
      <c r="DVC153" s="2"/>
      <c r="DVD153" s="3"/>
      <c r="DVE153" s="1"/>
      <c r="DVF153" s="2"/>
      <c r="DVG153" s="2"/>
      <c r="DVH153" s="3"/>
      <c r="DVI153" s="177"/>
      <c r="DVJ153" s="178"/>
      <c r="DVK153" s="41"/>
      <c r="DVQ153" s="1"/>
      <c r="DVR153" s="2"/>
      <c r="DVS153" s="2"/>
      <c r="DVT153" s="3"/>
      <c r="DVU153" s="1"/>
      <c r="DVV153" s="2"/>
      <c r="DVW153" s="2"/>
      <c r="DVX153" s="3"/>
      <c r="DVY153" s="177"/>
      <c r="DVZ153" s="178"/>
      <c r="DWA153" s="41"/>
      <c r="DWG153" s="1"/>
      <c r="DWH153" s="2"/>
      <c r="DWI153" s="2"/>
      <c r="DWJ153" s="3"/>
      <c r="DWK153" s="1"/>
      <c r="DWL153" s="2"/>
      <c r="DWM153" s="2"/>
      <c r="DWN153" s="3"/>
      <c r="DWO153" s="177"/>
      <c r="DWP153" s="178"/>
      <c r="DWQ153" s="41"/>
      <c r="DWW153" s="1"/>
      <c r="DWX153" s="2"/>
      <c r="DWY153" s="2"/>
      <c r="DWZ153" s="3"/>
      <c r="DXA153" s="1"/>
      <c r="DXB153" s="2"/>
      <c r="DXC153" s="2"/>
      <c r="DXD153" s="3"/>
      <c r="DXE153" s="177"/>
      <c r="DXF153" s="178"/>
      <c r="DXG153" s="41"/>
      <c r="DXM153" s="1"/>
      <c r="DXN153" s="2"/>
      <c r="DXO153" s="2"/>
      <c r="DXP153" s="3"/>
      <c r="DXQ153" s="1"/>
      <c r="DXR153" s="2"/>
      <c r="DXS153" s="2"/>
      <c r="DXT153" s="3"/>
      <c r="DXU153" s="177"/>
      <c r="DXV153" s="178"/>
      <c r="DXW153" s="41"/>
      <c r="DYC153" s="1"/>
      <c r="DYD153" s="2"/>
      <c r="DYE153" s="2"/>
      <c r="DYF153" s="3"/>
      <c r="DYG153" s="1"/>
      <c r="DYH153" s="2"/>
      <c r="DYI153" s="2"/>
      <c r="DYJ153" s="3"/>
      <c r="DYK153" s="177"/>
      <c r="DYL153" s="178"/>
      <c r="DYM153" s="41"/>
      <c r="DYS153" s="1"/>
      <c r="DYT153" s="2"/>
      <c r="DYU153" s="2"/>
      <c r="DYV153" s="3"/>
      <c r="DYW153" s="1"/>
      <c r="DYX153" s="2"/>
      <c r="DYY153" s="2"/>
      <c r="DYZ153" s="3"/>
      <c r="DZA153" s="177"/>
      <c r="DZB153" s="178"/>
      <c r="DZC153" s="41"/>
      <c r="DZI153" s="1"/>
      <c r="DZJ153" s="2"/>
      <c r="DZK153" s="2"/>
      <c r="DZL153" s="3"/>
      <c r="DZM153" s="1"/>
      <c r="DZN153" s="2"/>
      <c r="DZO153" s="2"/>
      <c r="DZP153" s="3"/>
      <c r="DZQ153" s="177"/>
      <c r="DZR153" s="178"/>
      <c r="DZS153" s="41"/>
      <c r="DZY153" s="1"/>
      <c r="DZZ153" s="2"/>
      <c r="EAA153" s="2"/>
      <c r="EAB153" s="3"/>
      <c r="EAC153" s="1"/>
      <c r="EAD153" s="2"/>
      <c r="EAE153" s="2"/>
      <c r="EAF153" s="3"/>
      <c r="EAG153" s="177"/>
      <c r="EAH153" s="178"/>
      <c r="EAI153" s="41"/>
      <c r="EAO153" s="1"/>
      <c r="EAP153" s="2"/>
      <c r="EAQ153" s="2"/>
      <c r="EAR153" s="3"/>
      <c r="EAS153" s="1"/>
      <c r="EAT153" s="2"/>
      <c r="EAU153" s="2"/>
      <c r="EAV153" s="3"/>
      <c r="EAW153" s="177"/>
      <c r="EAX153" s="178"/>
      <c r="EAY153" s="41"/>
      <c r="EBE153" s="1"/>
      <c r="EBF153" s="2"/>
      <c r="EBG153" s="2"/>
      <c r="EBH153" s="3"/>
      <c r="EBI153" s="1"/>
      <c r="EBJ153" s="2"/>
      <c r="EBK153" s="2"/>
      <c r="EBL153" s="3"/>
      <c r="EBM153" s="177"/>
      <c r="EBN153" s="178"/>
      <c r="EBO153" s="41"/>
      <c r="EBU153" s="1"/>
      <c r="EBV153" s="2"/>
      <c r="EBW153" s="2"/>
      <c r="EBX153" s="3"/>
      <c r="EBY153" s="1"/>
      <c r="EBZ153" s="2"/>
      <c r="ECA153" s="2"/>
      <c r="ECB153" s="3"/>
      <c r="ECC153" s="177"/>
      <c r="ECD153" s="178"/>
      <c r="ECE153" s="41"/>
      <c r="ECK153" s="1"/>
      <c r="ECL153" s="2"/>
      <c r="ECM153" s="2"/>
      <c r="ECN153" s="3"/>
      <c r="ECO153" s="1"/>
      <c r="ECP153" s="2"/>
      <c r="ECQ153" s="2"/>
      <c r="ECR153" s="3"/>
      <c r="ECS153" s="177"/>
      <c r="ECT153" s="178"/>
      <c r="ECU153" s="41"/>
      <c r="EDA153" s="1"/>
      <c r="EDB153" s="2"/>
      <c r="EDC153" s="2"/>
      <c r="EDD153" s="3"/>
      <c r="EDE153" s="1"/>
      <c r="EDF153" s="2"/>
      <c r="EDG153" s="2"/>
      <c r="EDH153" s="3"/>
      <c r="EDI153" s="177"/>
      <c r="EDJ153" s="178"/>
      <c r="EDK153" s="41"/>
      <c r="EDQ153" s="1"/>
      <c r="EDR153" s="2"/>
      <c r="EDS153" s="2"/>
      <c r="EDT153" s="3"/>
      <c r="EDU153" s="1"/>
      <c r="EDV153" s="2"/>
      <c r="EDW153" s="2"/>
      <c r="EDX153" s="3"/>
      <c r="EDY153" s="177"/>
      <c r="EDZ153" s="178"/>
      <c r="EEA153" s="41"/>
      <c r="EEG153" s="1"/>
      <c r="EEH153" s="2"/>
      <c r="EEI153" s="2"/>
      <c r="EEJ153" s="3"/>
      <c r="EEK153" s="1"/>
      <c r="EEL153" s="2"/>
      <c r="EEM153" s="2"/>
      <c r="EEN153" s="3"/>
      <c r="EEO153" s="177"/>
      <c r="EEP153" s="178"/>
      <c r="EEQ153" s="41"/>
      <c r="EEW153" s="1"/>
      <c r="EEX153" s="2"/>
      <c r="EEY153" s="2"/>
      <c r="EEZ153" s="3"/>
      <c r="EFA153" s="1"/>
      <c r="EFB153" s="2"/>
      <c r="EFC153" s="2"/>
      <c r="EFD153" s="3"/>
      <c r="EFE153" s="177"/>
      <c r="EFF153" s="178"/>
      <c r="EFG153" s="41"/>
      <c r="EFM153" s="1"/>
      <c r="EFN153" s="2"/>
      <c r="EFO153" s="2"/>
      <c r="EFP153" s="3"/>
      <c r="EFQ153" s="1"/>
      <c r="EFR153" s="2"/>
      <c r="EFS153" s="2"/>
      <c r="EFT153" s="3"/>
      <c r="EFU153" s="177"/>
      <c r="EFV153" s="178"/>
      <c r="EFW153" s="41"/>
      <c r="EGC153" s="1"/>
      <c r="EGD153" s="2"/>
      <c r="EGE153" s="2"/>
      <c r="EGF153" s="3"/>
      <c r="EGG153" s="1"/>
      <c r="EGH153" s="2"/>
      <c r="EGI153" s="2"/>
      <c r="EGJ153" s="3"/>
      <c r="EGK153" s="177"/>
      <c r="EGL153" s="178"/>
      <c r="EGM153" s="41"/>
      <c r="EGS153" s="1"/>
      <c r="EGT153" s="2"/>
      <c r="EGU153" s="2"/>
      <c r="EGV153" s="3"/>
      <c r="EGW153" s="1"/>
      <c r="EGX153" s="2"/>
      <c r="EGY153" s="2"/>
      <c r="EGZ153" s="3"/>
      <c r="EHA153" s="177"/>
      <c r="EHB153" s="178"/>
      <c r="EHC153" s="41"/>
      <c r="EHI153" s="1"/>
      <c r="EHJ153" s="2"/>
      <c r="EHK153" s="2"/>
      <c r="EHL153" s="3"/>
      <c r="EHM153" s="1"/>
      <c r="EHN153" s="2"/>
      <c r="EHO153" s="2"/>
      <c r="EHP153" s="3"/>
      <c r="EHQ153" s="177"/>
      <c r="EHR153" s="178"/>
      <c r="EHS153" s="41"/>
      <c r="EHY153" s="1"/>
      <c r="EHZ153" s="2"/>
      <c r="EIA153" s="2"/>
      <c r="EIB153" s="3"/>
      <c r="EIC153" s="1"/>
      <c r="EID153" s="2"/>
      <c r="EIE153" s="2"/>
      <c r="EIF153" s="3"/>
      <c r="EIG153" s="177"/>
      <c r="EIH153" s="178"/>
      <c r="EII153" s="41"/>
      <c r="EIO153" s="1"/>
      <c r="EIP153" s="2"/>
      <c r="EIQ153" s="2"/>
      <c r="EIR153" s="3"/>
      <c r="EIS153" s="1"/>
      <c r="EIT153" s="2"/>
      <c r="EIU153" s="2"/>
      <c r="EIV153" s="3"/>
      <c r="EIW153" s="177"/>
      <c r="EIX153" s="178"/>
      <c r="EIY153" s="41"/>
      <c r="EJE153" s="1"/>
      <c r="EJF153" s="2"/>
      <c r="EJG153" s="2"/>
      <c r="EJH153" s="3"/>
      <c r="EJI153" s="1"/>
      <c r="EJJ153" s="2"/>
      <c r="EJK153" s="2"/>
      <c r="EJL153" s="3"/>
      <c r="EJM153" s="177"/>
      <c r="EJN153" s="178"/>
      <c r="EJO153" s="41"/>
      <c r="EJU153" s="1"/>
      <c r="EJV153" s="2"/>
      <c r="EJW153" s="2"/>
      <c r="EJX153" s="3"/>
      <c r="EJY153" s="1"/>
      <c r="EJZ153" s="2"/>
      <c r="EKA153" s="2"/>
      <c r="EKB153" s="3"/>
      <c r="EKC153" s="177"/>
      <c r="EKD153" s="178"/>
      <c r="EKE153" s="41"/>
      <c r="EKK153" s="1"/>
      <c r="EKL153" s="2"/>
      <c r="EKM153" s="2"/>
      <c r="EKN153" s="3"/>
      <c r="EKO153" s="1"/>
      <c r="EKP153" s="2"/>
      <c r="EKQ153" s="2"/>
      <c r="EKR153" s="3"/>
      <c r="EKS153" s="177"/>
      <c r="EKT153" s="178"/>
      <c r="EKU153" s="41"/>
      <c r="ELA153" s="1"/>
      <c r="ELB153" s="2"/>
      <c r="ELC153" s="2"/>
      <c r="ELD153" s="3"/>
      <c r="ELE153" s="1"/>
      <c r="ELF153" s="2"/>
      <c r="ELG153" s="2"/>
      <c r="ELH153" s="3"/>
      <c r="ELI153" s="177"/>
      <c r="ELJ153" s="178"/>
      <c r="ELK153" s="41"/>
      <c r="ELQ153" s="1"/>
      <c r="ELR153" s="2"/>
      <c r="ELS153" s="2"/>
      <c r="ELT153" s="3"/>
      <c r="ELU153" s="1"/>
      <c r="ELV153" s="2"/>
      <c r="ELW153" s="2"/>
      <c r="ELX153" s="3"/>
      <c r="ELY153" s="177"/>
      <c r="ELZ153" s="178"/>
      <c r="EMA153" s="41"/>
      <c r="EMG153" s="1"/>
      <c r="EMH153" s="2"/>
      <c r="EMI153" s="2"/>
      <c r="EMJ153" s="3"/>
      <c r="EMK153" s="1"/>
      <c r="EML153" s="2"/>
      <c r="EMM153" s="2"/>
      <c r="EMN153" s="3"/>
      <c r="EMO153" s="177"/>
      <c r="EMP153" s="178"/>
      <c r="EMQ153" s="41"/>
      <c r="EMW153" s="1"/>
      <c r="EMX153" s="2"/>
      <c r="EMY153" s="2"/>
      <c r="EMZ153" s="3"/>
      <c r="ENA153" s="1"/>
      <c r="ENB153" s="2"/>
      <c r="ENC153" s="2"/>
      <c r="END153" s="3"/>
      <c r="ENE153" s="177"/>
      <c r="ENF153" s="178"/>
      <c r="ENG153" s="41"/>
      <c r="ENM153" s="1"/>
      <c r="ENN153" s="2"/>
      <c r="ENO153" s="2"/>
      <c r="ENP153" s="3"/>
      <c r="ENQ153" s="1"/>
      <c r="ENR153" s="2"/>
      <c r="ENS153" s="2"/>
      <c r="ENT153" s="3"/>
      <c r="ENU153" s="177"/>
      <c r="ENV153" s="178"/>
      <c r="ENW153" s="41"/>
      <c r="EOC153" s="1"/>
      <c r="EOD153" s="2"/>
      <c r="EOE153" s="2"/>
      <c r="EOF153" s="3"/>
      <c r="EOG153" s="1"/>
      <c r="EOH153" s="2"/>
      <c r="EOI153" s="2"/>
      <c r="EOJ153" s="3"/>
      <c r="EOK153" s="177"/>
      <c r="EOL153" s="178"/>
      <c r="EOM153" s="41"/>
      <c r="EOS153" s="1"/>
      <c r="EOT153" s="2"/>
      <c r="EOU153" s="2"/>
      <c r="EOV153" s="3"/>
      <c r="EOW153" s="1"/>
      <c r="EOX153" s="2"/>
      <c r="EOY153" s="2"/>
      <c r="EOZ153" s="3"/>
      <c r="EPA153" s="177"/>
      <c r="EPB153" s="178"/>
      <c r="EPC153" s="41"/>
      <c r="EPI153" s="1"/>
      <c r="EPJ153" s="2"/>
      <c r="EPK153" s="2"/>
      <c r="EPL153" s="3"/>
      <c r="EPM153" s="1"/>
      <c r="EPN153" s="2"/>
      <c r="EPO153" s="2"/>
      <c r="EPP153" s="3"/>
      <c r="EPQ153" s="177"/>
      <c r="EPR153" s="178"/>
      <c r="EPS153" s="41"/>
      <c r="EPY153" s="1"/>
      <c r="EPZ153" s="2"/>
      <c r="EQA153" s="2"/>
      <c r="EQB153" s="3"/>
      <c r="EQC153" s="1"/>
      <c r="EQD153" s="2"/>
      <c r="EQE153" s="2"/>
      <c r="EQF153" s="3"/>
      <c r="EQG153" s="177"/>
      <c r="EQH153" s="178"/>
      <c r="EQI153" s="41"/>
      <c r="EQO153" s="1"/>
      <c r="EQP153" s="2"/>
      <c r="EQQ153" s="2"/>
      <c r="EQR153" s="3"/>
      <c r="EQS153" s="1"/>
      <c r="EQT153" s="2"/>
      <c r="EQU153" s="2"/>
      <c r="EQV153" s="3"/>
      <c r="EQW153" s="177"/>
      <c r="EQX153" s="178"/>
      <c r="EQY153" s="41"/>
      <c r="ERE153" s="1"/>
      <c r="ERF153" s="2"/>
      <c r="ERG153" s="2"/>
      <c r="ERH153" s="3"/>
      <c r="ERI153" s="1"/>
      <c r="ERJ153" s="2"/>
      <c r="ERK153" s="2"/>
      <c r="ERL153" s="3"/>
      <c r="ERM153" s="177"/>
      <c r="ERN153" s="178"/>
      <c r="ERO153" s="41"/>
      <c r="ERU153" s="1"/>
      <c r="ERV153" s="2"/>
      <c r="ERW153" s="2"/>
      <c r="ERX153" s="3"/>
      <c r="ERY153" s="1"/>
      <c r="ERZ153" s="2"/>
      <c r="ESA153" s="2"/>
      <c r="ESB153" s="3"/>
      <c r="ESC153" s="177"/>
      <c r="ESD153" s="178"/>
      <c r="ESE153" s="41"/>
      <c r="ESK153" s="1"/>
      <c r="ESL153" s="2"/>
      <c r="ESM153" s="2"/>
      <c r="ESN153" s="3"/>
      <c r="ESO153" s="1"/>
      <c r="ESP153" s="2"/>
      <c r="ESQ153" s="2"/>
      <c r="ESR153" s="3"/>
      <c r="ESS153" s="177"/>
      <c r="EST153" s="178"/>
      <c r="ESU153" s="41"/>
      <c r="ETA153" s="1"/>
      <c r="ETB153" s="2"/>
      <c r="ETC153" s="2"/>
      <c r="ETD153" s="3"/>
      <c r="ETE153" s="1"/>
      <c r="ETF153" s="2"/>
      <c r="ETG153" s="2"/>
      <c r="ETH153" s="3"/>
      <c r="ETI153" s="177"/>
      <c r="ETJ153" s="178"/>
      <c r="ETK153" s="41"/>
      <c r="ETQ153" s="1"/>
      <c r="ETR153" s="2"/>
      <c r="ETS153" s="2"/>
      <c r="ETT153" s="3"/>
      <c r="ETU153" s="1"/>
      <c r="ETV153" s="2"/>
      <c r="ETW153" s="2"/>
      <c r="ETX153" s="3"/>
      <c r="ETY153" s="177"/>
      <c r="ETZ153" s="178"/>
      <c r="EUA153" s="41"/>
      <c r="EUG153" s="1"/>
      <c r="EUH153" s="2"/>
      <c r="EUI153" s="2"/>
      <c r="EUJ153" s="3"/>
      <c r="EUK153" s="1"/>
      <c r="EUL153" s="2"/>
      <c r="EUM153" s="2"/>
      <c r="EUN153" s="3"/>
      <c r="EUO153" s="177"/>
      <c r="EUP153" s="178"/>
      <c r="EUQ153" s="41"/>
      <c r="EUW153" s="1"/>
      <c r="EUX153" s="2"/>
      <c r="EUY153" s="2"/>
      <c r="EUZ153" s="3"/>
      <c r="EVA153" s="1"/>
      <c r="EVB153" s="2"/>
      <c r="EVC153" s="2"/>
      <c r="EVD153" s="3"/>
      <c r="EVE153" s="177"/>
      <c r="EVF153" s="178"/>
      <c r="EVG153" s="41"/>
      <c r="EVM153" s="1"/>
      <c r="EVN153" s="2"/>
      <c r="EVO153" s="2"/>
      <c r="EVP153" s="3"/>
      <c r="EVQ153" s="1"/>
      <c r="EVR153" s="2"/>
      <c r="EVS153" s="2"/>
      <c r="EVT153" s="3"/>
      <c r="EVU153" s="177"/>
      <c r="EVV153" s="178"/>
      <c r="EVW153" s="41"/>
      <c r="EWC153" s="1"/>
      <c r="EWD153" s="2"/>
      <c r="EWE153" s="2"/>
      <c r="EWF153" s="3"/>
      <c r="EWG153" s="1"/>
      <c r="EWH153" s="2"/>
      <c r="EWI153" s="2"/>
      <c r="EWJ153" s="3"/>
      <c r="EWK153" s="177"/>
      <c r="EWL153" s="178"/>
      <c r="EWM153" s="41"/>
      <c r="EWS153" s="1"/>
      <c r="EWT153" s="2"/>
      <c r="EWU153" s="2"/>
      <c r="EWV153" s="3"/>
      <c r="EWW153" s="1"/>
      <c r="EWX153" s="2"/>
      <c r="EWY153" s="2"/>
      <c r="EWZ153" s="3"/>
      <c r="EXA153" s="177"/>
      <c r="EXB153" s="178"/>
      <c r="EXC153" s="41"/>
      <c r="EXI153" s="1"/>
      <c r="EXJ153" s="2"/>
      <c r="EXK153" s="2"/>
      <c r="EXL153" s="3"/>
      <c r="EXM153" s="1"/>
      <c r="EXN153" s="2"/>
      <c r="EXO153" s="2"/>
      <c r="EXP153" s="3"/>
      <c r="EXQ153" s="177"/>
      <c r="EXR153" s="178"/>
      <c r="EXS153" s="41"/>
      <c r="EXY153" s="1"/>
      <c r="EXZ153" s="2"/>
      <c r="EYA153" s="2"/>
      <c r="EYB153" s="3"/>
      <c r="EYC153" s="1"/>
      <c r="EYD153" s="2"/>
      <c r="EYE153" s="2"/>
      <c r="EYF153" s="3"/>
      <c r="EYG153" s="177"/>
      <c r="EYH153" s="178"/>
      <c r="EYI153" s="41"/>
      <c r="EYO153" s="1"/>
      <c r="EYP153" s="2"/>
      <c r="EYQ153" s="2"/>
      <c r="EYR153" s="3"/>
      <c r="EYS153" s="1"/>
      <c r="EYT153" s="2"/>
      <c r="EYU153" s="2"/>
      <c r="EYV153" s="3"/>
      <c r="EYW153" s="177"/>
      <c r="EYX153" s="178"/>
      <c r="EYY153" s="41"/>
      <c r="EZE153" s="1"/>
      <c r="EZF153" s="2"/>
      <c r="EZG153" s="2"/>
      <c r="EZH153" s="3"/>
      <c r="EZI153" s="1"/>
      <c r="EZJ153" s="2"/>
      <c r="EZK153" s="2"/>
      <c r="EZL153" s="3"/>
      <c r="EZM153" s="177"/>
      <c r="EZN153" s="178"/>
      <c r="EZO153" s="41"/>
      <c r="EZU153" s="1"/>
      <c r="EZV153" s="2"/>
      <c r="EZW153" s="2"/>
      <c r="EZX153" s="3"/>
      <c r="EZY153" s="1"/>
      <c r="EZZ153" s="2"/>
      <c r="FAA153" s="2"/>
      <c r="FAB153" s="3"/>
      <c r="FAC153" s="177"/>
      <c r="FAD153" s="178"/>
      <c r="FAE153" s="41"/>
      <c r="FAK153" s="1"/>
      <c r="FAL153" s="2"/>
      <c r="FAM153" s="2"/>
      <c r="FAN153" s="3"/>
      <c r="FAO153" s="1"/>
      <c r="FAP153" s="2"/>
      <c r="FAQ153" s="2"/>
      <c r="FAR153" s="3"/>
      <c r="FAS153" s="177"/>
      <c r="FAT153" s="178"/>
      <c r="FAU153" s="41"/>
      <c r="FBA153" s="1"/>
      <c r="FBB153" s="2"/>
      <c r="FBC153" s="2"/>
      <c r="FBD153" s="3"/>
      <c r="FBE153" s="1"/>
      <c r="FBF153" s="2"/>
      <c r="FBG153" s="2"/>
      <c r="FBH153" s="3"/>
      <c r="FBI153" s="177"/>
      <c r="FBJ153" s="178"/>
      <c r="FBK153" s="41"/>
      <c r="FBQ153" s="1"/>
      <c r="FBR153" s="2"/>
      <c r="FBS153" s="2"/>
      <c r="FBT153" s="3"/>
      <c r="FBU153" s="1"/>
      <c r="FBV153" s="2"/>
      <c r="FBW153" s="2"/>
      <c r="FBX153" s="3"/>
      <c r="FBY153" s="177"/>
      <c r="FBZ153" s="178"/>
      <c r="FCA153" s="41"/>
      <c r="FCG153" s="1"/>
      <c r="FCH153" s="2"/>
      <c r="FCI153" s="2"/>
      <c r="FCJ153" s="3"/>
      <c r="FCK153" s="1"/>
      <c r="FCL153" s="2"/>
      <c r="FCM153" s="2"/>
      <c r="FCN153" s="3"/>
      <c r="FCO153" s="177"/>
      <c r="FCP153" s="178"/>
      <c r="FCQ153" s="41"/>
      <c r="FCW153" s="1"/>
      <c r="FCX153" s="2"/>
      <c r="FCY153" s="2"/>
      <c r="FCZ153" s="3"/>
      <c r="FDA153" s="1"/>
      <c r="FDB153" s="2"/>
      <c r="FDC153" s="2"/>
      <c r="FDD153" s="3"/>
      <c r="FDE153" s="177"/>
      <c r="FDF153" s="178"/>
      <c r="FDG153" s="41"/>
      <c r="FDM153" s="1"/>
      <c r="FDN153" s="2"/>
      <c r="FDO153" s="2"/>
      <c r="FDP153" s="3"/>
      <c r="FDQ153" s="1"/>
      <c r="FDR153" s="2"/>
      <c r="FDS153" s="2"/>
      <c r="FDT153" s="3"/>
      <c r="FDU153" s="177"/>
      <c r="FDV153" s="178"/>
      <c r="FDW153" s="41"/>
      <c r="FEC153" s="1"/>
      <c r="FED153" s="2"/>
      <c r="FEE153" s="2"/>
      <c r="FEF153" s="3"/>
      <c r="FEG153" s="1"/>
      <c r="FEH153" s="2"/>
      <c r="FEI153" s="2"/>
      <c r="FEJ153" s="3"/>
      <c r="FEK153" s="177"/>
      <c r="FEL153" s="178"/>
      <c r="FEM153" s="41"/>
      <c r="FES153" s="1"/>
      <c r="FET153" s="2"/>
      <c r="FEU153" s="2"/>
      <c r="FEV153" s="3"/>
      <c r="FEW153" s="1"/>
      <c r="FEX153" s="2"/>
      <c r="FEY153" s="2"/>
      <c r="FEZ153" s="3"/>
      <c r="FFA153" s="177"/>
      <c r="FFB153" s="178"/>
      <c r="FFC153" s="41"/>
      <c r="FFI153" s="1"/>
      <c r="FFJ153" s="2"/>
      <c r="FFK153" s="2"/>
      <c r="FFL153" s="3"/>
      <c r="FFM153" s="1"/>
      <c r="FFN153" s="2"/>
      <c r="FFO153" s="2"/>
      <c r="FFP153" s="3"/>
      <c r="FFQ153" s="177"/>
      <c r="FFR153" s="178"/>
      <c r="FFS153" s="41"/>
      <c r="FFY153" s="1"/>
      <c r="FFZ153" s="2"/>
      <c r="FGA153" s="2"/>
      <c r="FGB153" s="3"/>
      <c r="FGC153" s="1"/>
      <c r="FGD153" s="2"/>
      <c r="FGE153" s="2"/>
      <c r="FGF153" s="3"/>
      <c r="FGG153" s="177"/>
      <c r="FGH153" s="178"/>
      <c r="FGI153" s="41"/>
      <c r="FGO153" s="1"/>
      <c r="FGP153" s="2"/>
      <c r="FGQ153" s="2"/>
      <c r="FGR153" s="3"/>
      <c r="FGS153" s="1"/>
      <c r="FGT153" s="2"/>
      <c r="FGU153" s="2"/>
      <c r="FGV153" s="3"/>
      <c r="FGW153" s="177"/>
      <c r="FGX153" s="178"/>
      <c r="FGY153" s="41"/>
      <c r="FHE153" s="1"/>
      <c r="FHF153" s="2"/>
      <c r="FHG153" s="2"/>
      <c r="FHH153" s="3"/>
      <c r="FHI153" s="1"/>
      <c r="FHJ153" s="2"/>
      <c r="FHK153" s="2"/>
      <c r="FHL153" s="3"/>
      <c r="FHM153" s="177"/>
      <c r="FHN153" s="178"/>
      <c r="FHO153" s="41"/>
      <c r="FHU153" s="1"/>
      <c r="FHV153" s="2"/>
      <c r="FHW153" s="2"/>
      <c r="FHX153" s="3"/>
      <c r="FHY153" s="1"/>
      <c r="FHZ153" s="2"/>
      <c r="FIA153" s="2"/>
      <c r="FIB153" s="3"/>
      <c r="FIC153" s="177"/>
      <c r="FID153" s="178"/>
      <c r="FIE153" s="41"/>
      <c r="FIK153" s="1"/>
      <c r="FIL153" s="2"/>
      <c r="FIM153" s="2"/>
      <c r="FIN153" s="3"/>
      <c r="FIO153" s="1"/>
      <c r="FIP153" s="2"/>
      <c r="FIQ153" s="2"/>
      <c r="FIR153" s="3"/>
      <c r="FIS153" s="177"/>
      <c r="FIT153" s="178"/>
      <c r="FIU153" s="41"/>
      <c r="FJA153" s="1"/>
      <c r="FJB153" s="2"/>
      <c r="FJC153" s="2"/>
      <c r="FJD153" s="3"/>
      <c r="FJE153" s="1"/>
      <c r="FJF153" s="2"/>
      <c r="FJG153" s="2"/>
      <c r="FJH153" s="3"/>
      <c r="FJI153" s="177"/>
      <c r="FJJ153" s="178"/>
      <c r="FJK153" s="41"/>
      <c r="FJQ153" s="1"/>
      <c r="FJR153" s="2"/>
      <c r="FJS153" s="2"/>
      <c r="FJT153" s="3"/>
      <c r="FJU153" s="1"/>
      <c r="FJV153" s="2"/>
      <c r="FJW153" s="2"/>
      <c r="FJX153" s="3"/>
      <c r="FJY153" s="177"/>
      <c r="FJZ153" s="178"/>
      <c r="FKA153" s="41"/>
      <c r="FKG153" s="1"/>
      <c r="FKH153" s="2"/>
      <c r="FKI153" s="2"/>
      <c r="FKJ153" s="3"/>
      <c r="FKK153" s="1"/>
      <c r="FKL153" s="2"/>
      <c r="FKM153" s="2"/>
      <c r="FKN153" s="3"/>
      <c r="FKO153" s="177"/>
      <c r="FKP153" s="178"/>
      <c r="FKQ153" s="41"/>
      <c r="FKW153" s="1"/>
      <c r="FKX153" s="2"/>
      <c r="FKY153" s="2"/>
      <c r="FKZ153" s="3"/>
      <c r="FLA153" s="1"/>
      <c r="FLB153" s="2"/>
      <c r="FLC153" s="2"/>
      <c r="FLD153" s="3"/>
      <c r="FLE153" s="177"/>
      <c r="FLF153" s="178"/>
      <c r="FLG153" s="41"/>
      <c r="FLM153" s="1"/>
      <c r="FLN153" s="2"/>
      <c r="FLO153" s="2"/>
      <c r="FLP153" s="3"/>
      <c r="FLQ153" s="1"/>
      <c r="FLR153" s="2"/>
      <c r="FLS153" s="2"/>
      <c r="FLT153" s="3"/>
      <c r="FLU153" s="177"/>
      <c r="FLV153" s="178"/>
      <c r="FLW153" s="41"/>
      <c r="FMC153" s="1"/>
      <c r="FMD153" s="2"/>
      <c r="FME153" s="2"/>
      <c r="FMF153" s="3"/>
      <c r="FMG153" s="1"/>
      <c r="FMH153" s="2"/>
      <c r="FMI153" s="2"/>
      <c r="FMJ153" s="3"/>
      <c r="FMK153" s="177"/>
      <c r="FML153" s="178"/>
      <c r="FMM153" s="41"/>
      <c r="FMS153" s="1"/>
      <c r="FMT153" s="2"/>
      <c r="FMU153" s="2"/>
      <c r="FMV153" s="3"/>
      <c r="FMW153" s="1"/>
      <c r="FMX153" s="2"/>
      <c r="FMY153" s="2"/>
      <c r="FMZ153" s="3"/>
      <c r="FNA153" s="177"/>
      <c r="FNB153" s="178"/>
      <c r="FNC153" s="41"/>
      <c r="FNI153" s="1"/>
      <c r="FNJ153" s="2"/>
      <c r="FNK153" s="2"/>
      <c r="FNL153" s="3"/>
      <c r="FNM153" s="1"/>
      <c r="FNN153" s="2"/>
      <c r="FNO153" s="2"/>
      <c r="FNP153" s="3"/>
      <c r="FNQ153" s="177"/>
      <c r="FNR153" s="178"/>
      <c r="FNS153" s="41"/>
      <c r="FNY153" s="1"/>
      <c r="FNZ153" s="2"/>
      <c r="FOA153" s="2"/>
      <c r="FOB153" s="3"/>
      <c r="FOC153" s="1"/>
      <c r="FOD153" s="2"/>
      <c r="FOE153" s="2"/>
      <c r="FOF153" s="3"/>
      <c r="FOG153" s="177"/>
      <c r="FOH153" s="178"/>
      <c r="FOI153" s="41"/>
      <c r="FOO153" s="1"/>
      <c r="FOP153" s="2"/>
      <c r="FOQ153" s="2"/>
      <c r="FOR153" s="3"/>
      <c r="FOS153" s="1"/>
      <c r="FOT153" s="2"/>
      <c r="FOU153" s="2"/>
      <c r="FOV153" s="3"/>
      <c r="FOW153" s="177"/>
      <c r="FOX153" s="178"/>
      <c r="FOY153" s="41"/>
      <c r="FPE153" s="1"/>
      <c r="FPF153" s="2"/>
      <c r="FPG153" s="2"/>
      <c r="FPH153" s="3"/>
      <c r="FPI153" s="1"/>
      <c r="FPJ153" s="2"/>
      <c r="FPK153" s="2"/>
      <c r="FPL153" s="3"/>
      <c r="FPM153" s="177"/>
      <c r="FPN153" s="178"/>
      <c r="FPO153" s="41"/>
      <c r="FPU153" s="1"/>
      <c r="FPV153" s="2"/>
      <c r="FPW153" s="2"/>
      <c r="FPX153" s="3"/>
      <c r="FPY153" s="1"/>
      <c r="FPZ153" s="2"/>
      <c r="FQA153" s="2"/>
      <c r="FQB153" s="3"/>
      <c r="FQC153" s="177"/>
      <c r="FQD153" s="178"/>
      <c r="FQE153" s="41"/>
      <c r="FQK153" s="1"/>
      <c r="FQL153" s="2"/>
      <c r="FQM153" s="2"/>
      <c r="FQN153" s="3"/>
      <c r="FQO153" s="1"/>
      <c r="FQP153" s="2"/>
      <c r="FQQ153" s="2"/>
      <c r="FQR153" s="3"/>
      <c r="FQS153" s="177"/>
      <c r="FQT153" s="178"/>
      <c r="FQU153" s="41"/>
      <c r="FRA153" s="1"/>
      <c r="FRB153" s="2"/>
      <c r="FRC153" s="2"/>
      <c r="FRD153" s="3"/>
      <c r="FRE153" s="1"/>
      <c r="FRF153" s="2"/>
      <c r="FRG153" s="2"/>
      <c r="FRH153" s="3"/>
      <c r="FRI153" s="177"/>
      <c r="FRJ153" s="178"/>
      <c r="FRK153" s="41"/>
      <c r="FRQ153" s="1"/>
      <c r="FRR153" s="2"/>
      <c r="FRS153" s="2"/>
      <c r="FRT153" s="3"/>
      <c r="FRU153" s="1"/>
      <c r="FRV153" s="2"/>
      <c r="FRW153" s="2"/>
      <c r="FRX153" s="3"/>
      <c r="FRY153" s="177"/>
      <c r="FRZ153" s="178"/>
      <c r="FSA153" s="41"/>
      <c r="FSG153" s="1"/>
      <c r="FSH153" s="2"/>
      <c r="FSI153" s="2"/>
      <c r="FSJ153" s="3"/>
      <c r="FSK153" s="1"/>
      <c r="FSL153" s="2"/>
      <c r="FSM153" s="2"/>
      <c r="FSN153" s="3"/>
      <c r="FSO153" s="177"/>
      <c r="FSP153" s="178"/>
      <c r="FSQ153" s="41"/>
      <c r="FSW153" s="1"/>
      <c r="FSX153" s="2"/>
      <c r="FSY153" s="2"/>
      <c r="FSZ153" s="3"/>
      <c r="FTA153" s="1"/>
      <c r="FTB153" s="2"/>
      <c r="FTC153" s="2"/>
      <c r="FTD153" s="3"/>
      <c r="FTE153" s="177"/>
      <c r="FTF153" s="178"/>
      <c r="FTG153" s="41"/>
      <c r="FTM153" s="1"/>
      <c r="FTN153" s="2"/>
      <c r="FTO153" s="2"/>
      <c r="FTP153" s="3"/>
      <c r="FTQ153" s="1"/>
      <c r="FTR153" s="2"/>
      <c r="FTS153" s="2"/>
      <c r="FTT153" s="3"/>
      <c r="FTU153" s="177"/>
      <c r="FTV153" s="178"/>
      <c r="FTW153" s="41"/>
      <c r="FUC153" s="1"/>
      <c r="FUD153" s="2"/>
      <c r="FUE153" s="2"/>
      <c r="FUF153" s="3"/>
      <c r="FUG153" s="1"/>
      <c r="FUH153" s="2"/>
      <c r="FUI153" s="2"/>
      <c r="FUJ153" s="3"/>
      <c r="FUK153" s="177"/>
      <c r="FUL153" s="178"/>
      <c r="FUM153" s="41"/>
      <c r="FUS153" s="1"/>
      <c r="FUT153" s="2"/>
      <c r="FUU153" s="2"/>
      <c r="FUV153" s="3"/>
      <c r="FUW153" s="1"/>
      <c r="FUX153" s="2"/>
      <c r="FUY153" s="2"/>
      <c r="FUZ153" s="3"/>
      <c r="FVA153" s="177"/>
      <c r="FVB153" s="178"/>
      <c r="FVC153" s="41"/>
      <c r="FVI153" s="1"/>
      <c r="FVJ153" s="2"/>
      <c r="FVK153" s="2"/>
      <c r="FVL153" s="3"/>
      <c r="FVM153" s="1"/>
      <c r="FVN153" s="2"/>
      <c r="FVO153" s="2"/>
      <c r="FVP153" s="3"/>
      <c r="FVQ153" s="177"/>
      <c r="FVR153" s="178"/>
      <c r="FVS153" s="41"/>
      <c r="FVY153" s="1"/>
      <c r="FVZ153" s="2"/>
      <c r="FWA153" s="2"/>
      <c r="FWB153" s="3"/>
      <c r="FWC153" s="1"/>
      <c r="FWD153" s="2"/>
      <c r="FWE153" s="2"/>
      <c r="FWF153" s="3"/>
      <c r="FWG153" s="177"/>
      <c r="FWH153" s="178"/>
      <c r="FWI153" s="41"/>
      <c r="FWO153" s="1"/>
      <c r="FWP153" s="2"/>
      <c r="FWQ153" s="2"/>
      <c r="FWR153" s="3"/>
      <c r="FWS153" s="1"/>
      <c r="FWT153" s="2"/>
      <c r="FWU153" s="2"/>
      <c r="FWV153" s="3"/>
      <c r="FWW153" s="177"/>
      <c r="FWX153" s="178"/>
      <c r="FWY153" s="41"/>
      <c r="FXE153" s="1"/>
      <c r="FXF153" s="2"/>
      <c r="FXG153" s="2"/>
      <c r="FXH153" s="3"/>
      <c r="FXI153" s="1"/>
      <c r="FXJ153" s="2"/>
      <c r="FXK153" s="2"/>
      <c r="FXL153" s="3"/>
      <c r="FXM153" s="177"/>
      <c r="FXN153" s="178"/>
      <c r="FXO153" s="41"/>
      <c r="FXU153" s="1"/>
      <c r="FXV153" s="2"/>
      <c r="FXW153" s="2"/>
      <c r="FXX153" s="3"/>
      <c r="FXY153" s="1"/>
      <c r="FXZ153" s="2"/>
      <c r="FYA153" s="2"/>
      <c r="FYB153" s="3"/>
      <c r="FYC153" s="177"/>
      <c r="FYD153" s="178"/>
      <c r="FYE153" s="41"/>
      <c r="FYK153" s="1"/>
      <c r="FYL153" s="2"/>
      <c r="FYM153" s="2"/>
      <c r="FYN153" s="3"/>
      <c r="FYO153" s="1"/>
      <c r="FYP153" s="2"/>
      <c r="FYQ153" s="2"/>
      <c r="FYR153" s="3"/>
      <c r="FYS153" s="177"/>
      <c r="FYT153" s="178"/>
      <c r="FYU153" s="41"/>
      <c r="FZA153" s="1"/>
      <c r="FZB153" s="2"/>
      <c r="FZC153" s="2"/>
      <c r="FZD153" s="3"/>
      <c r="FZE153" s="1"/>
      <c r="FZF153" s="2"/>
      <c r="FZG153" s="2"/>
      <c r="FZH153" s="3"/>
      <c r="FZI153" s="177"/>
      <c r="FZJ153" s="178"/>
      <c r="FZK153" s="41"/>
      <c r="FZQ153" s="1"/>
      <c r="FZR153" s="2"/>
      <c r="FZS153" s="2"/>
      <c r="FZT153" s="3"/>
      <c r="FZU153" s="1"/>
      <c r="FZV153" s="2"/>
      <c r="FZW153" s="2"/>
      <c r="FZX153" s="3"/>
      <c r="FZY153" s="177"/>
      <c r="FZZ153" s="178"/>
      <c r="GAA153" s="41"/>
      <c r="GAG153" s="1"/>
      <c r="GAH153" s="2"/>
      <c r="GAI153" s="2"/>
      <c r="GAJ153" s="3"/>
      <c r="GAK153" s="1"/>
      <c r="GAL153" s="2"/>
      <c r="GAM153" s="2"/>
      <c r="GAN153" s="3"/>
      <c r="GAO153" s="177"/>
      <c r="GAP153" s="178"/>
      <c r="GAQ153" s="41"/>
      <c r="GAW153" s="1"/>
      <c r="GAX153" s="2"/>
      <c r="GAY153" s="2"/>
      <c r="GAZ153" s="3"/>
      <c r="GBA153" s="1"/>
      <c r="GBB153" s="2"/>
      <c r="GBC153" s="2"/>
      <c r="GBD153" s="3"/>
      <c r="GBE153" s="177"/>
      <c r="GBF153" s="178"/>
      <c r="GBG153" s="41"/>
      <c r="GBM153" s="1"/>
      <c r="GBN153" s="2"/>
      <c r="GBO153" s="2"/>
      <c r="GBP153" s="3"/>
      <c r="GBQ153" s="1"/>
      <c r="GBR153" s="2"/>
      <c r="GBS153" s="2"/>
      <c r="GBT153" s="3"/>
      <c r="GBU153" s="177"/>
      <c r="GBV153" s="178"/>
      <c r="GBW153" s="41"/>
      <c r="GCC153" s="1"/>
      <c r="GCD153" s="2"/>
      <c r="GCE153" s="2"/>
      <c r="GCF153" s="3"/>
      <c r="GCG153" s="1"/>
      <c r="GCH153" s="2"/>
      <c r="GCI153" s="2"/>
      <c r="GCJ153" s="3"/>
      <c r="GCK153" s="177"/>
      <c r="GCL153" s="178"/>
      <c r="GCM153" s="41"/>
      <c r="GCS153" s="1"/>
      <c r="GCT153" s="2"/>
      <c r="GCU153" s="2"/>
      <c r="GCV153" s="3"/>
      <c r="GCW153" s="1"/>
      <c r="GCX153" s="2"/>
      <c r="GCY153" s="2"/>
      <c r="GCZ153" s="3"/>
      <c r="GDA153" s="177"/>
      <c r="GDB153" s="178"/>
      <c r="GDC153" s="41"/>
      <c r="GDI153" s="1"/>
      <c r="GDJ153" s="2"/>
      <c r="GDK153" s="2"/>
      <c r="GDL153" s="3"/>
      <c r="GDM153" s="1"/>
      <c r="GDN153" s="2"/>
      <c r="GDO153" s="2"/>
      <c r="GDP153" s="3"/>
      <c r="GDQ153" s="177"/>
      <c r="GDR153" s="178"/>
      <c r="GDS153" s="41"/>
      <c r="GDY153" s="1"/>
      <c r="GDZ153" s="2"/>
      <c r="GEA153" s="2"/>
      <c r="GEB153" s="3"/>
      <c r="GEC153" s="1"/>
      <c r="GED153" s="2"/>
      <c r="GEE153" s="2"/>
      <c r="GEF153" s="3"/>
      <c r="GEG153" s="177"/>
      <c r="GEH153" s="178"/>
      <c r="GEI153" s="41"/>
      <c r="GEO153" s="1"/>
      <c r="GEP153" s="2"/>
      <c r="GEQ153" s="2"/>
      <c r="GER153" s="3"/>
      <c r="GES153" s="1"/>
      <c r="GET153" s="2"/>
      <c r="GEU153" s="2"/>
      <c r="GEV153" s="3"/>
      <c r="GEW153" s="177"/>
      <c r="GEX153" s="178"/>
      <c r="GEY153" s="41"/>
      <c r="GFE153" s="1"/>
      <c r="GFF153" s="2"/>
      <c r="GFG153" s="2"/>
      <c r="GFH153" s="3"/>
      <c r="GFI153" s="1"/>
      <c r="GFJ153" s="2"/>
      <c r="GFK153" s="2"/>
      <c r="GFL153" s="3"/>
      <c r="GFM153" s="177"/>
      <c r="GFN153" s="178"/>
      <c r="GFO153" s="41"/>
      <c r="GFU153" s="1"/>
      <c r="GFV153" s="2"/>
      <c r="GFW153" s="2"/>
      <c r="GFX153" s="3"/>
      <c r="GFY153" s="1"/>
      <c r="GFZ153" s="2"/>
      <c r="GGA153" s="2"/>
      <c r="GGB153" s="3"/>
      <c r="GGC153" s="177"/>
      <c r="GGD153" s="178"/>
      <c r="GGE153" s="41"/>
      <c r="GGK153" s="1"/>
      <c r="GGL153" s="2"/>
      <c r="GGM153" s="2"/>
      <c r="GGN153" s="3"/>
      <c r="GGO153" s="1"/>
      <c r="GGP153" s="2"/>
      <c r="GGQ153" s="2"/>
      <c r="GGR153" s="3"/>
      <c r="GGS153" s="177"/>
      <c r="GGT153" s="178"/>
      <c r="GGU153" s="41"/>
      <c r="GHA153" s="1"/>
      <c r="GHB153" s="2"/>
      <c r="GHC153" s="2"/>
      <c r="GHD153" s="3"/>
      <c r="GHE153" s="1"/>
      <c r="GHF153" s="2"/>
      <c r="GHG153" s="2"/>
      <c r="GHH153" s="3"/>
      <c r="GHI153" s="177"/>
      <c r="GHJ153" s="178"/>
      <c r="GHK153" s="41"/>
      <c r="GHQ153" s="1"/>
      <c r="GHR153" s="2"/>
      <c r="GHS153" s="2"/>
      <c r="GHT153" s="3"/>
      <c r="GHU153" s="1"/>
      <c r="GHV153" s="2"/>
      <c r="GHW153" s="2"/>
      <c r="GHX153" s="3"/>
      <c r="GHY153" s="177"/>
      <c r="GHZ153" s="178"/>
      <c r="GIA153" s="41"/>
      <c r="GIG153" s="1"/>
      <c r="GIH153" s="2"/>
      <c r="GII153" s="2"/>
      <c r="GIJ153" s="3"/>
      <c r="GIK153" s="1"/>
      <c r="GIL153" s="2"/>
      <c r="GIM153" s="2"/>
      <c r="GIN153" s="3"/>
      <c r="GIO153" s="177"/>
      <c r="GIP153" s="178"/>
      <c r="GIQ153" s="41"/>
      <c r="GIW153" s="1"/>
      <c r="GIX153" s="2"/>
      <c r="GIY153" s="2"/>
      <c r="GIZ153" s="3"/>
      <c r="GJA153" s="1"/>
      <c r="GJB153" s="2"/>
      <c r="GJC153" s="2"/>
      <c r="GJD153" s="3"/>
      <c r="GJE153" s="177"/>
      <c r="GJF153" s="178"/>
      <c r="GJG153" s="41"/>
      <c r="GJM153" s="1"/>
      <c r="GJN153" s="2"/>
      <c r="GJO153" s="2"/>
      <c r="GJP153" s="3"/>
      <c r="GJQ153" s="1"/>
      <c r="GJR153" s="2"/>
      <c r="GJS153" s="2"/>
      <c r="GJT153" s="3"/>
      <c r="GJU153" s="177"/>
      <c r="GJV153" s="178"/>
      <c r="GJW153" s="41"/>
      <c r="GKC153" s="1"/>
      <c r="GKD153" s="2"/>
      <c r="GKE153" s="2"/>
      <c r="GKF153" s="3"/>
      <c r="GKG153" s="1"/>
      <c r="GKH153" s="2"/>
      <c r="GKI153" s="2"/>
      <c r="GKJ153" s="3"/>
      <c r="GKK153" s="177"/>
      <c r="GKL153" s="178"/>
      <c r="GKM153" s="41"/>
      <c r="GKS153" s="1"/>
      <c r="GKT153" s="2"/>
      <c r="GKU153" s="2"/>
      <c r="GKV153" s="3"/>
      <c r="GKW153" s="1"/>
      <c r="GKX153" s="2"/>
      <c r="GKY153" s="2"/>
      <c r="GKZ153" s="3"/>
      <c r="GLA153" s="177"/>
      <c r="GLB153" s="178"/>
      <c r="GLC153" s="41"/>
      <c r="GLI153" s="1"/>
      <c r="GLJ153" s="2"/>
      <c r="GLK153" s="2"/>
      <c r="GLL153" s="3"/>
      <c r="GLM153" s="1"/>
      <c r="GLN153" s="2"/>
      <c r="GLO153" s="2"/>
      <c r="GLP153" s="3"/>
      <c r="GLQ153" s="177"/>
      <c r="GLR153" s="178"/>
      <c r="GLS153" s="41"/>
      <c r="GLY153" s="1"/>
      <c r="GLZ153" s="2"/>
      <c r="GMA153" s="2"/>
      <c r="GMB153" s="3"/>
      <c r="GMC153" s="1"/>
      <c r="GMD153" s="2"/>
      <c r="GME153" s="2"/>
      <c r="GMF153" s="3"/>
      <c r="GMG153" s="177"/>
      <c r="GMH153" s="178"/>
      <c r="GMI153" s="41"/>
      <c r="GMO153" s="1"/>
      <c r="GMP153" s="2"/>
      <c r="GMQ153" s="2"/>
      <c r="GMR153" s="3"/>
      <c r="GMS153" s="1"/>
      <c r="GMT153" s="2"/>
      <c r="GMU153" s="2"/>
      <c r="GMV153" s="3"/>
      <c r="GMW153" s="177"/>
      <c r="GMX153" s="178"/>
      <c r="GMY153" s="41"/>
      <c r="GNE153" s="1"/>
      <c r="GNF153" s="2"/>
      <c r="GNG153" s="2"/>
      <c r="GNH153" s="3"/>
      <c r="GNI153" s="1"/>
      <c r="GNJ153" s="2"/>
      <c r="GNK153" s="2"/>
      <c r="GNL153" s="3"/>
      <c r="GNM153" s="177"/>
      <c r="GNN153" s="178"/>
      <c r="GNO153" s="41"/>
      <c r="GNU153" s="1"/>
      <c r="GNV153" s="2"/>
      <c r="GNW153" s="2"/>
      <c r="GNX153" s="3"/>
      <c r="GNY153" s="1"/>
      <c r="GNZ153" s="2"/>
      <c r="GOA153" s="2"/>
      <c r="GOB153" s="3"/>
      <c r="GOC153" s="177"/>
      <c r="GOD153" s="178"/>
      <c r="GOE153" s="41"/>
      <c r="GOK153" s="1"/>
      <c r="GOL153" s="2"/>
      <c r="GOM153" s="2"/>
      <c r="GON153" s="3"/>
      <c r="GOO153" s="1"/>
      <c r="GOP153" s="2"/>
      <c r="GOQ153" s="2"/>
      <c r="GOR153" s="3"/>
      <c r="GOS153" s="177"/>
      <c r="GOT153" s="178"/>
      <c r="GOU153" s="41"/>
      <c r="GPA153" s="1"/>
      <c r="GPB153" s="2"/>
      <c r="GPC153" s="2"/>
      <c r="GPD153" s="3"/>
      <c r="GPE153" s="1"/>
      <c r="GPF153" s="2"/>
      <c r="GPG153" s="2"/>
      <c r="GPH153" s="3"/>
      <c r="GPI153" s="177"/>
      <c r="GPJ153" s="178"/>
      <c r="GPK153" s="41"/>
      <c r="GPQ153" s="1"/>
      <c r="GPR153" s="2"/>
      <c r="GPS153" s="2"/>
      <c r="GPT153" s="3"/>
      <c r="GPU153" s="1"/>
      <c r="GPV153" s="2"/>
      <c r="GPW153" s="2"/>
      <c r="GPX153" s="3"/>
      <c r="GPY153" s="177"/>
      <c r="GPZ153" s="178"/>
      <c r="GQA153" s="41"/>
      <c r="GQG153" s="1"/>
      <c r="GQH153" s="2"/>
      <c r="GQI153" s="2"/>
      <c r="GQJ153" s="3"/>
      <c r="GQK153" s="1"/>
      <c r="GQL153" s="2"/>
      <c r="GQM153" s="2"/>
      <c r="GQN153" s="3"/>
      <c r="GQO153" s="177"/>
      <c r="GQP153" s="178"/>
      <c r="GQQ153" s="41"/>
      <c r="GQW153" s="1"/>
      <c r="GQX153" s="2"/>
      <c r="GQY153" s="2"/>
      <c r="GQZ153" s="3"/>
      <c r="GRA153" s="1"/>
      <c r="GRB153" s="2"/>
      <c r="GRC153" s="2"/>
      <c r="GRD153" s="3"/>
      <c r="GRE153" s="177"/>
      <c r="GRF153" s="178"/>
      <c r="GRG153" s="41"/>
      <c r="GRM153" s="1"/>
      <c r="GRN153" s="2"/>
      <c r="GRO153" s="2"/>
      <c r="GRP153" s="3"/>
      <c r="GRQ153" s="1"/>
      <c r="GRR153" s="2"/>
      <c r="GRS153" s="2"/>
      <c r="GRT153" s="3"/>
      <c r="GRU153" s="177"/>
      <c r="GRV153" s="178"/>
      <c r="GRW153" s="41"/>
      <c r="GSC153" s="1"/>
      <c r="GSD153" s="2"/>
      <c r="GSE153" s="2"/>
      <c r="GSF153" s="3"/>
      <c r="GSG153" s="1"/>
      <c r="GSH153" s="2"/>
      <c r="GSI153" s="2"/>
      <c r="GSJ153" s="3"/>
      <c r="GSK153" s="177"/>
      <c r="GSL153" s="178"/>
      <c r="GSM153" s="41"/>
      <c r="GSS153" s="1"/>
      <c r="GST153" s="2"/>
      <c r="GSU153" s="2"/>
      <c r="GSV153" s="3"/>
      <c r="GSW153" s="1"/>
      <c r="GSX153" s="2"/>
      <c r="GSY153" s="2"/>
      <c r="GSZ153" s="3"/>
      <c r="GTA153" s="177"/>
      <c r="GTB153" s="178"/>
      <c r="GTC153" s="41"/>
      <c r="GTI153" s="1"/>
      <c r="GTJ153" s="2"/>
      <c r="GTK153" s="2"/>
      <c r="GTL153" s="3"/>
      <c r="GTM153" s="1"/>
      <c r="GTN153" s="2"/>
      <c r="GTO153" s="2"/>
      <c r="GTP153" s="3"/>
      <c r="GTQ153" s="177"/>
      <c r="GTR153" s="178"/>
      <c r="GTS153" s="41"/>
      <c r="GTY153" s="1"/>
      <c r="GTZ153" s="2"/>
      <c r="GUA153" s="2"/>
      <c r="GUB153" s="3"/>
      <c r="GUC153" s="1"/>
      <c r="GUD153" s="2"/>
      <c r="GUE153" s="2"/>
      <c r="GUF153" s="3"/>
      <c r="GUG153" s="177"/>
      <c r="GUH153" s="178"/>
      <c r="GUI153" s="41"/>
      <c r="GUO153" s="1"/>
      <c r="GUP153" s="2"/>
      <c r="GUQ153" s="2"/>
      <c r="GUR153" s="3"/>
      <c r="GUS153" s="1"/>
      <c r="GUT153" s="2"/>
      <c r="GUU153" s="2"/>
      <c r="GUV153" s="3"/>
      <c r="GUW153" s="177"/>
      <c r="GUX153" s="178"/>
      <c r="GUY153" s="41"/>
      <c r="GVE153" s="1"/>
      <c r="GVF153" s="2"/>
      <c r="GVG153" s="2"/>
      <c r="GVH153" s="3"/>
      <c r="GVI153" s="1"/>
      <c r="GVJ153" s="2"/>
      <c r="GVK153" s="2"/>
      <c r="GVL153" s="3"/>
      <c r="GVM153" s="177"/>
      <c r="GVN153" s="178"/>
      <c r="GVO153" s="41"/>
      <c r="GVU153" s="1"/>
      <c r="GVV153" s="2"/>
      <c r="GVW153" s="2"/>
      <c r="GVX153" s="3"/>
      <c r="GVY153" s="1"/>
      <c r="GVZ153" s="2"/>
      <c r="GWA153" s="2"/>
      <c r="GWB153" s="3"/>
      <c r="GWC153" s="177"/>
      <c r="GWD153" s="178"/>
      <c r="GWE153" s="41"/>
      <c r="GWK153" s="1"/>
      <c r="GWL153" s="2"/>
      <c r="GWM153" s="2"/>
      <c r="GWN153" s="3"/>
      <c r="GWO153" s="1"/>
      <c r="GWP153" s="2"/>
      <c r="GWQ153" s="2"/>
      <c r="GWR153" s="3"/>
      <c r="GWS153" s="177"/>
      <c r="GWT153" s="178"/>
      <c r="GWU153" s="41"/>
      <c r="GXA153" s="1"/>
      <c r="GXB153" s="2"/>
      <c r="GXC153" s="2"/>
      <c r="GXD153" s="3"/>
      <c r="GXE153" s="1"/>
      <c r="GXF153" s="2"/>
      <c r="GXG153" s="2"/>
      <c r="GXH153" s="3"/>
      <c r="GXI153" s="177"/>
      <c r="GXJ153" s="178"/>
      <c r="GXK153" s="41"/>
      <c r="GXQ153" s="1"/>
      <c r="GXR153" s="2"/>
      <c r="GXS153" s="2"/>
      <c r="GXT153" s="3"/>
      <c r="GXU153" s="1"/>
      <c r="GXV153" s="2"/>
      <c r="GXW153" s="2"/>
      <c r="GXX153" s="3"/>
      <c r="GXY153" s="177"/>
      <c r="GXZ153" s="178"/>
      <c r="GYA153" s="41"/>
      <c r="GYG153" s="1"/>
      <c r="GYH153" s="2"/>
      <c r="GYI153" s="2"/>
      <c r="GYJ153" s="3"/>
      <c r="GYK153" s="1"/>
      <c r="GYL153" s="2"/>
      <c r="GYM153" s="2"/>
      <c r="GYN153" s="3"/>
      <c r="GYO153" s="177"/>
      <c r="GYP153" s="178"/>
      <c r="GYQ153" s="41"/>
      <c r="GYW153" s="1"/>
      <c r="GYX153" s="2"/>
      <c r="GYY153" s="2"/>
      <c r="GYZ153" s="3"/>
      <c r="GZA153" s="1"/>
      <c r="GZB153" s="2"/>
      <c r="GZC153" s="2"/>
      <c r="GZD153" s="3"/>
      <c r="GZE153" s="177"/>
      <c r="GZF153" s="178"/>
      <c r="GZG153" s="41"/>
      <c r="GZM153" s="1"/>
      <c r="GZN153" s="2"/>
      <c r="GZO153" s="2"/>
      <c r="GZP153" s="3"/>
      <c r="GZQ153" s="1"/>
      <c r="GZR153" s="2"/>
      <c r="GZS153" s="2"/>
      <c r="GZT153" s="3"/>
      <c r="GZU153" s="177"/>
      <c r="GZV153" s="178"/>
      <c r="GZW153" s="41"/>
      <c r="HAC153" s="1"/>
      <c r="HAD153" s="2"/>
      <c r="HAE153" s="2"/>
      <c r="HAF153" s="3"/>
      <c r="HAG153" s="1"/>
      <c r="HAH153" s="2"/>
      <c r="HAI153" s="2"/>
      <c r="HAJ153" s="3"/>
      <c r="HAK153" s="177"/>
      <c r="HAL153" s="178"/>
      <c r="HAM153" s="41"/>
      <c r="HAS153" s="1"/>
      <c r="HAT153" s="2"/>
      <c r="HAU153" s="2"/>
      <c r="HAV153" s="3"/>
      <c r="HAW153" s="1"/>
      <c r="HAX153" s="2"/>
      <c r="HAY153" s="2"/>
      <c r="HAZ153" s="3"/>
      <c r="HBA153" s="177"/>
      <c r="HBB153" s="178"/>
      <c r="HBC153" s="41"/>
      <c r="HBI153" s="1"/>
      <c r="HBJ153" s="2"/>
      <c r="HBK153" s="2"/>
      <c r="HBL153" s="3"/>
      <c r="HBM153" s="1"/>
      <c r="HBN153" s="2"/>
      <c r="HBO153" s="2"/>
      <c r="HBP153" s="3"/>
      <c r="HBQ153" s="177"/>
      <c r="HBR153" s="178"/>
      <c r="HBS153" s="41"/>
      <c r="HBY153" s="1"/>
      <c r="HBZ153" s="2"/>
      <c r="HCA153" s="2"/>
      <c r="HCB153" s="3"/>
      <c r="HCC153" s="1"/>
      <c r="HCD153" s="2"/>
      <c r="HCE153" s="2"/>
      <c r="HCF153" s="3"/>
      <c r="HCG153" s="177"/>
      <c r="HCH153" s="178"/>
      <c r="HCI153" s="41"/>
      <c r="HCO153" s="1"/>
      <c r="HCP153" s="2"/>
      <c r="HCQ153" s="2"/>
      <c r="HCR153" s="3"/>
      <c r="HCS153" s="1"/>
      <c r="HCT153" s="2"/>
      <c r="HCU153" s="2"/>
      <c r="HCV153" s="3"/>
      <c r="HCW153" s="177"/>
      <c r="HCX153" s="178"/>
      <c r="HCY153" s="41"/>
      <c r="HDE153" s="1"/>
      <c r="HDF153" s="2"/>
      <c r="HDG153" s="2"/>
      <c r="HDH153" s="3"/>
      <c r="HDI153" s="1"/>
      <c r="HDJ153" s="2"/>
      <c r="HDK153" s="2"/>
      <c r="HDL153" s="3"/>
      <c r="HDM153" s="177"/>
      <c r="HDN153" s="178"/>
      <c r="HDO153" s="41"/>
      <c r="HDU153" s="1"/>
      <c r="HDV153" s="2"/>
      <c r="HDW153" s="2"/>
      <c r="HDX153" s="3"/>
      <c r="HDY153" s="1"/>
      <c r="HDZ153" s="2"/>
      <c r="HEA153" s="2"/>
      <c r="HEB153" s="3"/>
      <c r="HEC153" s="177"/>
      <c r="HED153" s="178"/>
      <c r="HEE153" s="41"/>
      <c r="HEK153" s="1"/>
      <c r="HEL153" s="2"/>
      <c r="HEM153" s="2"/>
      <c r="HEN153" s="3"/>
      <c r="HEO153" s="1"/>
      <c r="HEP153" s="2"/>
      <c r="HEQ153" s="2"/>
      <c r="HER153" s="3"/>
      <c r="HES153" s="177"/>
      <c r="HET153" s="178"/>
      <c r="HEU153" s="41"/>
      <c r="HFA153" s="1"/>
      <c r="HFB153" s="2"/>
      <c r="HFC153" s="2"/>
      <c r="HFD153" s="3"/>
      <c r="HFE153" s="1"/>
      <c r="HFF153" s="2"/>
      <c r="HFG153" s="2"/>
      <c r="HFH153" s="3"/>
      <c r="HFI153" s="177"/>
      <c r="HFJ153" s="178"/>
      <c r="HFK153" s="41"/>
      <c r="HFQ153" s="1"/>
      <c r="HFR153" s="2"/>
      <c r="HFS153" s="2"/>
      <c r="HFT153" s="3"/>
      <c r="HFU153" s="1"/>
      <c r="HFV153" s="2"/>
      <c r="HFW153" s="2"/>
      <c r="HFX153" s="3"/>
      <c r="HFY153" s="177"/>
      <c r="HFZ153" s="178"/>
      <c r="HGA153" s="41"/>
      <c r="HGG153" s="1"/>
      <c r="HGH153" s="2"/>
      <c r="HGI153" s="2"/>
      <c r="HGJ153" s="3"/>
      <c r="HGK153" s="1"/>
      <c r="HGL153" s="2"/>
      <c r="HGM153" s="2"/>
      <c r="HGN153" s="3"/>
      <c r="HGO153" s="177"/>
      <c r="HGP153" s="178"/>
      <c r="HGQ153" s="41"/>
      <c r="HGW153" s="1"/>
      <c r="HGX153" s="2"/>
      <c r="HGY153" s="2"/>
      <c r="HGZ153" s="3"/>
      <c r="HHA153" s="1"/>
      <c r="HHB153" s="2"/>
      <c r="HHC153" s="2"/>
      <c r="HHD153" s="3"/>
      <c r="HHE153" s="177"/>
      <c r="HHF153" s="178"/>
      <c r="HHG153" s="41"/>
      <c r="HHM153" s="1"/>
      <c r="HHN153" s="2"/>
      <c r="HHO153" s="2"/>
      <c r="HHP153" s="3"/>
      <c r="HHQ153" s="1"/>
      <c r="HHR153" s="2"/>
      <c r="HHS153" s="2"/>
      <c r="HHT153" s="3"/>
      <c r="HHU153" s="177"/>
      <c r="HHV153" s="178"/>
      <c r="HHW153" s="41"/>
      <c r="HIC153" s="1"/>
      <c r="HID153" s="2"/>
      <c r="HIE153" s="2"/>
      <c r="HIF153" s="3"/>
      <c r="HIG153" s="1"/>
      <c r="HIH153" s="2"/>
      <c r="HII153" s="2"/>
      <c r="HIJ153" s="3"/>
      <c r="HIK153" s="177"/>
      <c r="HIL153" s="178"/>
      <c r="HIM153" s="41"/>
      <c r="HIS153" s="1"/>
      <c r="HIT153" s="2"/>
      <c r="HIU153" s="2"/>
      <c r="HIV153" s="3"/>
      <c r="HIW153" s="1"/>
      <c r="HIX153" s="2"/>
      <c r="HIY153" s="2"/>
      <c r="HIZ153" s="3"/>
      <c r="HJA153" s="177"/>
      <c r="HJB153" s="178"/>
      <c r="HJC153" s="41"/>
      <c r="HJI153" s="1"/>
      <c r="HJJ153" s="2"/>
      <c r="HJK153" s="2"/>
      <c r="HJL153" s="3"/>
      <c r="HJM153" s="1"/>
      <c r="HJN153" s="2"/>
      <c r="HJO153" s="2"/>
      <c r="HJP153" s="3"/>
      <c r="HJQ153" s="177"/>
      <c r="HJR153" s="178"/>
      <c r="HJS153" s="41"/>
      <c r="HJY153" s="1"/>
      <c r="HJZ153" s="2"/>
      <c r="HKA153" s="2"/>
      <c r="HKB153" s="3"/>
      <c r="HKC153" s="1"/>
      <c r="HKD153" s="2"/>
      <c r="HKE153" s="2"/>
      <c r="HKF153" s="3"/>
      <c r="HKG153" s="177"/>
      <c r="HKH153" s="178"/>
      <c r="HKI153" s="41"/>
      <c r="HKO153" s="1"/>
      <c r="HKP153" s="2"/>
      <c r="HKQ153" s="2"/>
      <c r="HKR153" s="3"/>
      <c r="HKS153" s="1"/>
      <c r="HKT153" s="2"/>
      <c r="HKU153" s="2"/>
      <c r="HKV153" s="3"/>
      <c r="HKW153" s="177"/>
      <c r="HKX153" s="178"/>
      <c r="HKY153" s="41"/>
      <c r="HLE153" s="1"/>
      <c r="HLF153" s="2"/>
      <c r="HLG153" s="2"/>
      <c r="HLH153" s="3"/>
      <c r="HLI153" s="1"/>
      <c r="HLJ153" s="2"/>
      <c r="HLK153" s="2"/>
      <c r="HLL153" s="3"/>
      <c r="HLM153" s="177"/>
      <c r="HLN153" s="178"/>
      <c r="HLO153" s="41"/>
      <c r="HLU153" s="1"/>
      <c r="HLV153" s="2"/>
      <c r="HLW153" s="2"/>
      <c r="HLX153" s="3"/>
      <c r="HLY153" s="1"/>
      <c r="HLZ153" s="2"/>
      <c r="HMA153" s="2"/>
      <c r="HMB153" s="3"/>
      <c r="HMC153" s="177"/>
      <c r="HMD153" s="178"/>
      <c r="HME153" s="41"/>
      <c r="HMK153" s="1"/>
      <c r="HML153" s="2"/>
      <c r="HMM153" s="2"/>
      <c r="HMN153" s="3"/>
      <c r="HMO153" s="1"/>
      <c r="HMP153" s="2"/>
      <c r="HMQ153" s="2"/>
      <c r="HMR153" s="3"/>
      <c r="HMS153" s="177"/>
      <c r="HMT153" s="178"/>
      <c r="HMU153" s="41"/>
      <c r="HNA153" s="1"/>
      <c r="HNB153" s="2"/>
      <c r="HNC153" s="2"/>
      <c r="HND153" s="3"/>
      <c r="HNE153" s="1"/>
      <c r="HNF153" s="2"/>
      <c r="HNG153" s="2"/>
      <c r="HNH153" s="3"/>
      <c r="HNI153" s="177"/>
      <c r="HNJ153" s="178"/>
      <c r="HNK153" s="41"/>
      <c r="HNQ153" s="1"/>
      <c r="HNR153" s="2"/>
      <c r="HNS153" s="2"/>
      <c r="HNT153" s="3"/>
      <c r="HNU153" s="1"/>
      <c r="HNV153" s="2"/>
      <c r="HNW153" s="2"/>
      <c r="HNX153" s="3"/>
      <c r="HNY153" s="177"/>
      <c r="HNZ153" s="178"/>
      <c r="HOA153" s="41"/>
      <c r="HOG153" s="1"/>
      <c r="HOH153" s="2"/>
      <c r="HOI153" s="2"/>
      <c r="HOJ153" s="3"/>
      <c r="HOK153" s="1"/>
      <c r="HOL153" s="2"/>
      <c r="HOM153" s="2"/>
      <c r="HON153" s="3"/>
      <c r="HOO153" s="177"/>
      <c r="HOP153" s="178"/>
      <c r="HOQ153" s="41"/>
      <c r="HOW153" s="1"/>
      <c r="HOX153" s="2"/>
      <c r="HOY153" s="2"/>
      <c r="HOZ153" s="3"/>
      <c r="HPA153" s="1"/>
      <c r="HPB153" s="2"/>
      <c r="HPC153" s="2"/>
      <c r="HPD153" s="3"/>
      <c r="HPE153" s="177"/>
      <c r="HPF153" s="178"/>
      <c r="HPG153" s="41"/>
      <c r="HPM153" s="1"/>
      <c r="HPN153" s="2"/>
      <c r="HPO153" s="2"/>
      <c r="HPP153" s="3"/>
      <c r="HPQ153" s="1"/>
      <c r="HPR153" s="2"/>
      <c r="HPS153" s="2"/>
      <c r="HPT153" s="3"/>
      <c r="HPU153" s="177"/>
      <c r="HPV153" s="178"/>
      <c r="HPW153" s="41"/>
      <c r="HQC153" s="1"/>
      <c r="HQD153" s="2"/>
      <c r="HQE153" s="2"/>
      <c r="HQF153" s="3"/>
      <c r="HQG153" s="1"/>
      <c r="HQH153" s="2"/>
      <c r="HQI153" s="2"/>
      <c r="HQJ153" s="3"/>
      <c r="HQK153" s="177"/>
      <c r="HQL153" s="178"/>
      <c r="HQM153" s="41"/>
      <c r="HQS153" s="1"/>
      <c r="HQT153" s="2"/>
      <c r="HQU153" s="2"/>
      <c r="HQV153" s="3"/>
      <c r="HQW153" s="1"/>
      <c r="HQX153" s="2"/>
      <c r="HQY153" s="2"/>
      <c r="HQZ153" s="3"/>
      <c r="HRA153" s="177"/>
      <c r="HRB153" s="178"/>
      <c r="HRC153" s="41"/>
      <c r="HRI153" s="1"/>
      <c r="HRJ153" s="2"/>
      <c r="HRK153" s="2"/>
      <c r="HRL153" s="3"/>
      <c r="HRM153" s="1"/>
      <c r="HRN153" s="2"/>
      <c r="HRO153" s="2"/>
      <c r="HRP153" s="3"/>
      <c r="HRQ153" s="177"/>
      <c r="HRR153" s="178"/>
      <c r="HRS153" s="41"/>
      <c r="HRY153" s="1"/>
      <c r="HRZ153" s="2"/>
      <c r="HSA153" s="2"/>
      <c r="HSB153" s="3"/>
      <c r="HSC153" s="1"/>
      <c r="HSD153" s="2"/>
      <c r="HSE153" s="2"/>
      <c r="HSF153" s="3"/>
      <c r="HSG153" s="177"/>
      <c r="HSH153" s="178"/>
      <c r="HSI153" s="41"/>
      <c r="HSO153" s="1"/>
      <c r="HSP153" s="2"/>
      <c r="HSQ153" s="2"/>
      <c r="HSR153" s="3"/>
      <c r="HSS153" s="1"/>
      <c r="HST153" s="2"/>
      <c r="HSU153" s="2"/>
      <c r="HSV153" s="3"/>
      <c r="HSW153" s="177"/>
      <c r="HSX153" s="178"/>
      <c r="HSY153" s="41"/>
      <c r="HTE153" s="1"/>
      <c r="HTF153" s="2"/>
      <c r="HTG153" s="2"/>
      <c r="HTH153" s="3"/>
      <c r="HTI153" s="1"/>
      <c r="HTJ153" s="2"/>
      <c r="HTK153" s="2"/>
      <c r="HTL153" s="3"/>
      <c r="HTM153" s="177"/>
      <c r="HTN153" s="178"/>
      <c r="HTO153" s="41"/>
      <c r="HTU153" s="1"/>
      <c r="HTV153" s="2"/>
      <c r="HTW153" s="2"/>
      <c r="HTX153" s="3"/>
      <c r="HTY153" s="1"/>
      <c r="HTZ153" s="2"/>
      <c r="HUA153" s="2"/>
      <c r="HUB153" s="3"/>
      <c r="HUC153" s="177"/>
      <c r="HUD153" s="178"/>
      <c r="HUE153" s="41"/>
      <c r="HUK153" s="1"/>
      <c r="HUL153" s="2"/>
      <c r="HUM153" s="2"/>
      <c r="HUN153" s="3"/>
      <c r="HUO153" s="1"/>
      <c r="HUP153" s="2"/>
      <c r="HUQ153" s="2"/>
      <c r="HUR153" s="3"/>
      <c r="HUS153" s="177"/>
      <c r="HUT153" s="178"/>
      <c r="HUU153" s="41"/>
      <c r="HVA153" s="1"/>
      <c r="HVB153" s="2"/>
      <c r="HVC153" s="2"/>
      <c r="HVD153" s="3"/>
      <c r="HVE153" s="1"/>
      <c r="HVF153" s="2"/>
      <c r="HVG153" s="2"/>
      <c r="HVH153" s="3"/>
      <c r="HVI153" s="177"/>
      <c r="HVJ153" s="178"/>
      <c r="HVK153" s="41"/>
      <c r="HVQ153" s="1"/>
      <c r="HVR153" s="2"/>
      <c r="HVS153" s="2"/>
      <c r="HVT153" s="3"/>
      <c r="HVU153" s="1"/>
      <c r="HVV153" s="2"/>
      <c r="HVW153" s="2"/>
      <c r="HVX153" s="3"/>
      <c r="HVY153" s="177"/>
      <c r="HVZ153" s="178"/>
      <c r="HWA153" s="41"/>
      <c r="HWG153" s="1"/>
      <c r="HWH153" s="2"/>
      <c r="HWI153" s="2"/>
      <c r="HWJ153" s="3"/>
      <c r="HWK153" s="1"/>
      <c r="HWL153" s="2"/>
      <c r="HWM153" s="2"/>
      <c r="HWN153" s="3"/>
      <c r="HWO153" s="177"/>
      <c r="HWP153" s="178"/>
      <c r="HWQ153" s="41"/>
      <c r="HWW153" s="1"/>
      <c r="HWX153" s="2"/>
      <c r="HWY153" s="2"/>
      <c r="HWZ153" s="3"/>
      <c r="HXA153" s="1"/>
      <c r="HXB153" s="2"/>
      <c r="HXC153" s="2"/>
      <c r="HXD153" s="3"/>
      <c r="HXE153" s="177"/>
      <c r="HXF153" s="178"/>
      <c r="HXG153" s="41"/>
      <c r="HXM153" s="1"/>
      <c r="HXN153" s="2"/>
      <c r="HXO153" s="2"/>
      <c r="HXP153" s="3"/>
      <c r="HXQ153" s="1"/>
      <c r="HXR153" s="2"/>
      <c r="HXS153" s="2"/>
      <c r="HXT153" s="3"/>
      <c r="HXU153" s="177"/>
      <c r="HXV153" s="178"/>
      <c r="HXW153" s="41"/>
      <c r="HYC153" s="1"/>
      <c r="HYD153" s="2"/>
      <c r="HYE153" s="2"/>
      <c r="HYF153" s="3"/>
      <c r="HYG153" s="1"/>
      <c r="HYH153" s="2"/>
      <c r="HYI153" s="2"/>
      <c r="HYJ153" s="3"/>
      <c r="HYK153" s="177"/>
      <c r="HYL153" s="178"/>
      <c r="HYM153" s="41"/>
      <c r="HYS153" s="1"/>
      <c r="HYT153" s="2"/>
      <c r="HYU153" s="2"/>
      <c r="HYV153" s="3"/>
      <c r="HYW153" s="1"/>
      <c r="HYX153" s="2"/>
      <c r="HYY153" s="2"/>
      <c r="HYZ153" s="3"/>
      <c r="HZA153" s="177"/>
      <c r="HZB153" s="178"/>
      <c r="HZC153" s="41"/>
      <c r="HZI153" s="1"/>
      <c r="HZJ153" s="2"/>
      <c r="HZK153" s="2"/>
      <c r="HZL153" s="3"/>
      <c r="HZM153" s="1"/>
      <c r="HZN153" s="2"/>
      <c r="HZO153" s="2"/>
      <c r="HZP153" s="3"/>
      <c r="HZQ153" s="177"/>
      <c r="HZR153" s="178"/>
      <c r="HZS153" s="41"/>
      <c r="HZY153" s="1"/>
      <c r="HZZ153" s="2"/>
      <c r="IAA153" s="2"/>
      <c r="IAB153" s="3"/>
      <c r="IAC153" s="1"/>
      <c r="IAD153" s="2"/>
      <c r="IAE153" s="2"/>
      <c r="IAF153" s="3"/>
      <c r="IAG153" s="177"/>
      <c r="IAH153" s="178"/>
      <c r="IAI153" s="41"/>
      <c r="IAO153" s="1"/>
      <c r="IAP153" s="2"/>
      <c r="IAQ153" s="2"/>
      <c r="IAR153" s="3"/>
      <c r="IAS153" s="1"/>
      <c r="IAT153" s="2"/>
      <c r="IAU153" s="2"/>
      <c r="IAV153" s="3"/>
      <c r="IAW153" s="177"/>
      <c r="IAX153" s="178"/>
      <c r="IAY153" s="41"/>
      <c r="IBE153" s="1"/>
      <c r="IBF153" s="2"/>
      <c r="IBG153" s="2"/>
      <c r="IBH153" s="3"/>
      <c r="IBI153" s="1"/>
      <c r="IBJ153" s="2"/>
      <c r="IBK153" s="2"/>
      <c r="IBL153" s="3"/>
      <c r="IBM153" s="177"/>
      <c r="IBN153" s="178"/>
      <c r="IBO153" s="41"/>
      <c r="IBU153" s="1"/>
      <c r="IBV153" s="2"/>
      <c r="IBW153" s="2"/>
      <c r="IBX153" s="3"/>
      <c r="IBY153" s="1"/>
      <c r="IBZ153" s="2"/>
      <c r="ICA153" s="2"/>
      <c r="ICB153" s="3"/>
      <c r="ICC153" s="177"/>
      <c r="ICD153" s="178"/>
      <c r="ICE153" s="41"/>
      <c r="ICK153" s="1"/>
      <c r="ICL153" s="2"/>
      <c r="ICM153" s="2"/>
      <c r="ICN153" s="3"/>
      <c r="ICO153" s="1"/>
      <c r="ICP153" s="2"/>
      <c r="ICQ153" s="2"/>
      <c r="ICR153" s="3"/>
      <c r="ICS153" s="177"/>
      <c r="ICT153" s="178"/>
      <c r="ICU153" s="41"/>
      <c r="IDA153" s="1"/>
      <c r="IDB153" s="2"/>
      <c r="IDC153" s="2"/>
      <c r="IDD153" s="3"/>
      <c r="IDE153" s="1"/>
      <c r="IDF153" s="2"/>
      <c r="IDG153" s="2"/>
      <c r="IDH153" s="3"/>
      <c r="IDI153" s="177"/>
      <c r="IDJ153" s="178"/>
      <c r="IDK153" s="41"/>
      <c r="IDQ153" s="1"/>
      <c r="IDR153" s="2"/>
      <c r="IDS153" s="2"/>
      <c r="IDT153" s="3"/>
      <c r="IDU153" s="1"/>
      <c r="IDV153" s="2"/>
      <c r="IDW153" s="2"/>
      <c r="IDX153" s="3"/>
      <c r="IDY153" s="177"/>
      <c r="IDZ153" s="178"/>
      <c r="IEA153" s="41"/>
      <c r="IEG153" s="1"/>
      <c r="IEH153" s="2"/>
      <c r="IEI153" s="2"/>
      <c r="IEJ153" s="3"/>
      <c r="IEK153" s="1"/>
      <c r="IEL153" s="2"/>
      <c r="IEM153" s="2"/>
      <c r="IEN153" s="3"/>
      <c r="IEO153" s="177"/>
      <c r="IEP153" s="178"/>
      <c r="IEQ153" s="41"/>
      <c r="IEW153" s="1"/>
      <c r="IEX153" s="2"/>
      <c r="IEY153" s="2"/>
      <c r="IEZ153" s="3"/>
      <c r="IFA153" s="1"/>
      <c r="IFB153" s="2"/>
      <c r="IFC153" s="2"/>
      <c r="IFD153" s="3"/>
      <c r="IFE153" s="177"/>
      <c r="IFF153" s="178"/>
      <c r="IFG153" s="41"/>
      <c r="IFM153" s="1"/>
      <c r="IFN153" s="2"/>
      <c r="IFO153" s="2"/>
      <c r="IFP153" s="3"/>
      <c r="IFQ153" s="1"/>
      <c r="IFR153" s="2"/>
      <c r="IFS153" s="2"/>
      <c r="IFT153" s="3"/>
      <c r="IFU153" s="177"/>
      <c r="IFV153" s="178"/>
      <c r="IFW153" s="41"/>
      <c r="IGC153" s="1"/>
      <c r="IGD153" s="2"/>
      <c r="IGE153" s="2"/>
      <c r="IGF153" s="3"/>
      <c r="IGG153" s="1"/>
      <c r="IGH153" s="2"/>
      <c r="IGI153" s="2"/>
      <c r="IGJ153" s="3"/>
      <c r="IGK153" s="177"/>
      <c r="IGL153" s="178"/>
      <c r="IGM153" s="41"/>
      <c r="IGS153" s="1"/>
      <c r="IGT153" s="2"/>
      <c r="IGU153" s="2"/>
      <c r="IGV153" s="3"/>
      <c r="IGW153" s="1"/>
      <c r="IGX153" s="2"/>
      <c r="IGY153" s="2"/>
      <c r="IGZ153" s="3"/>
      <c r="IHA153" s="177"/>
      <c r="IHB153" s="178"/>
      <c r="IHC153" s="41"/>
      <c r="IHI153" s="1"/>
      <c r="IHJ153" s="2"/>
      <c r="IHK153" s="2"/>
      <c r="IHL153" s="3"/>
      <c r="IHM153" s="1"/>
      <c r="IHN153" s="2"/>
      <c r="IHO153" s="2"/>
      <c r="IHP153" s="3"/>
      <c r="IHQ153" s="177"/>
      <c r="IHR153" s="178"/>
      <c r="IHS153" s="41"/>
      <c r="IHY153" s="1"/>
      <c r="IHZ153" s="2"/>
      <c r="IIA153" s="2"/>
      <c r="IIB153" s="3"/>
      <c r="IIC153" s="1"/>
      <c r="IID153" s="2"/>
      <c r="IIE153" s="2"/>
      <c r="IIF153" s="3"/>
      <c r="IIG153" s="177"/>
      <c r="IIH153" s="178"/>
      <c r="III153" s="41"/>
      <c r="IIO153" s="1"/>
      <c r="IIP153" s="2"/>
      <c r="IIQ153" s="2"/>
      <c r="IIR153" s="3"/>
      <c r="IIS153" s="1"/>
      <c r="IIT153" s="2"/>
      <c r="IIU153" s="2"/>
      <c r="IIV153" s="3"/>
      <c r="IIW153" s="177"/>
      <c r="IIX153" s="178"/>
      <c r="IIY153" s="41"/>
      <c r="IJE153" s="1"/>
      <c r="IJF153" s="2"/>
      <c r="IJG153" s="2"/>
      <c r="IJH153" s="3"/>
      <c r="IJI153" s="1"/>
      <c r="IJJ153" s="2"/>
      <c r="IJK153" s="2"/>
      <c r="IJL153" s="3"/>
      <c r="IJM153" s="177"/>
      <c r="IJN153" s="178"/>
      <c r="IJO153" s="41"/>
      <c r="IJU153" s="1"/>
      <c r="IJV153" s="2"/>
      <c r="IJW153" s="2"/>
      <c r="IJX153" s="3"/>
      <c r="IJY153" s="1"/>
      <c r="IJZ153" s="2"/>
      <c r="IKA153" s="2"/>
      <c r="IKB153" s="3"/>
      <c r="IKC153" s="177"/>
      <c r="IKD153" s="178"/>
      <c r="IKE153" s="41"/>
      <c r="IKK153" s="1"/>
      <c r="IKL153" s="2"/>
      <c r="IKM153" s="2"/>
      <c r="IKN153" s="3"/>
      <c r="IKO153" s="1"/>
      <c r="IKP153" s="2"/>
      <c r="IKQ153" s="2"/>
      <c r="IKR153" s="3"/>
      <c r="IKS153" s="177"/>
      <c r="IKT153" s="178"/>
      <c r="IKU153" s="41"/>
      <c r="ILA153" s="1"/>
      <c r="ILB153" s="2"/>
      <c r="ILC153" s="2"/>
      <c r="ILD153" s="3"/>
      <c r="ILE153" s="1"/>
      <c r="ILF153" s="2"/>
      <c r="ILG153" s="2"/>
      <c r="ILH153" s="3"/>
      <c r="ILI153" s="177"/>
      <c r="ILJ153" s="178"/>
      <c r="ILK153" s="41"/>
      <c r="ILQ153" s="1"/>
      <c r="ILR153" s="2"/>
      <c r="ILS153" s="2"/>
      <c r="ILT153" s="3"/>
      <c r="ILU153" s="1"/>
      <c r="ILV153" s="2"/>
      <c r="ILW153" s="2"/>
      <c r="ILX153" s="3"/>
      <c r="ILY153" s="177"/>
      <c r="ILZ153" s="178"/>
      <c r="IMA153" s="41"/>
      <c r="IMG153" s="1"/>
      <c r="IMH153" s="2"/>
      <c r="IMI153" s="2"/>
      <c r="IMJ153" s="3"/>
      <c r="IMK153" s="1"/>
      <c r="IML153" s="2"/>
      <c r="IMM153" s="2"/>
      <c r="IMN153" s="3"/>
      <c r="IMO153" s="177"/>
      <c r="IMP153" s="178"/>
      <c r="IMQ153" s="41"/>
      <c r="IMW153" s="1"/>
      <c r="IMX153" s="2"/>
      <c r="IMY153" s="2"/>
      <c r="IMZ153" s="3"/>
      <c r="INA153" s="1"/>
      <c r="INB153" s="2"/>
      <c r="INC153" s="2"/>
      <c r="IND153" s="3"/>
      <c r="INE153" s="177"/>
      <c r="INF153" s="178"/>
      <c r="ING153" s="41"/>
      <c r="INM153" s="1"/>
      <c r="INN153" s="2"/>
      <c r="INO153" s="2"/>
      <c r="INP153" s="3"/>
      <c r="INQ153" s="1"/>
      <c r="INR153" s="2"/>
      <c r="INS153" s="2"/>
      <c r="INT153" s="3"/>
      <c r="INU153" s="177"/>
      <c r="INV153" s="178"/>
      <c r="INW153" s="41"/>
      <c r="IOC153" s="1"/>
      <c r="IOD153" s="2"/>
      <c r="IOE153" s="2"/>
      <c r="IOF153" s="3"/>
      <c r="IOG153" s="1"/>
      <c r="IOH153" s="2"/>
      <c r="IOI153" s="2"/>
      <c r="IOJ153" s="3"/>
      <c r="IOK153" s="177"/>
      <c r="IOL153" s="178"/>
      <c r="IOM153" s="41"/>
      <c r="IOS153" s="1"/>
      <c r="IOT153" s="2"/>
      <c r="IOU153" s="2"/>
      <c r="IOV153" s="3"/>
      <c r="IOW153" s="1"/>
      <c r="IOX153" s="2"/>
      <c r="IOY153" s="2"/>
      <c r="IOZ153" s="3"/>
      <c r="IPA153" s="177"/>
      <c r="IPB153" s="178"/>
      <c r="IPC153" s="41"/>
      <c r="IPI153" s="1"/>
      <c r="IPJ153" s="2"/>
      <c r="IPK153" s="2"/>
      <c r="IPL153" s="3"/>
      <c r="IPM153" s="1"/>
      <c r="IPN153" s="2"/>
      <c r="IPO153" s="2"/>
      <c r="IPP153" s="3"/>
      <c r="IPQ153" s="177"/>
      <c r="IPR153" s="178"/>
      <c r="IPS153" s="41"/>
      <c r="IPY153" s="1"/>
      <c r="IPZ153" s="2"/>
      <c r="IQA153" s="2"/>
      <c r="IQB153" s="3"/>
      <c r="IQC153" s="1"/>
      <c r="IQD153" s="2"/>
      <c r="IQE153" s="2"/>
      <c r="IQF153" s="3"/>
      <c r="IQG153" s="177"/>
      <c r="IQH153" s="178"/>
      <c r="IQI153" s="41"/>
      <c r="IQO153" s="1"/>
      <c r="IQP153" s="2"/>
      <c r="IQQ153" s="2"/>
      <c r="IQR153" s="3"/>
      <c r="IQS153" s="1"/>
      <c r="IQT153" s="2"/>
      <c r="IQU153" s="2"/>
      <c r="IQV153" s="3"/>
      <c r="IQW153" s="177"/>
      <c r="IQX153" s="178"/>
      <c r="IQY153" s="41"/>
      <c r="IRE153" s="1"/>
      <c r="IRF153" s="2"/>
      <c r="IRG153" s="2"/>
      <c r="IRH153" s="3"/>
      <c r="IRI153" s="1"/>
      <c r="IRJ153" s="2"/>
      <c r="IRK153" s="2"/>
      <c r="IRL153" s="3"/>
      <c r="IRM153" s="177"/>
      <c r="IRN153" s="178"/>
      <c r="IRO153" s="41"/>
      <c r="IRU153" s="1"/>
      <c r="IRV153" s="2"/>
      <c r="IRW153" s="2"/>
      <c r="IRX153" s="3"/>
      <c r="IRY153" s="1"/>
      <c r="IRZ153" s="2"/>
      <c r="ISA153" s="2"/>
      <c r="ISB153" s="3"/>
      <c r="ISC153" s="177"/>
      <c r="ISD153" s="178"/>
      <c r="ISE153" s="41"/>
      <c r="ISK153" s="1"/>
      <c r="ISL153" s="2"/>
      <c r="ISM153" s="2"/>
      <c r="ISN153" s="3"/>
      <c r="ISO153" s="1"/>
      <c r="ISP153" s="2"/>
      <c r="ISQ153" s="2"/>
      <c r="ISR153" s="3"/>
      <c r="ISS153" s="177"/>
      <c r="IST153" s="178"/>
      <c r="ISU153" s="41"/>
      <c r="ITA153" s="1"/>
      <c r="ITB153" s="2"/>
      <c r="ITC153" s="2"/>
      <c r="ITD153" s="3"/>
      <c r="ITE153" s="1"/>
      <c r="ITF153" s="2"/>
      <c r="ITG153" s="2"/>
      <c r="ITH153" s="3"/>
      <c r="ITI153" s="177"/>
      <c r="ITJ153" s="178"/>
      <c r="ITK153" s="41"/>
      <c r="ITQ153" s="1"/>
      <c r="ITR153" s="2"/>
      <c r="ITS153" s="2"/>
      <c r="ITT153" s="3"/>
      <c r="ITU153" s="1"/>
      <c r="ITV153" s="2"/>
      <c r="ITW153" s="2"/>
      <c r="ITX153" s="3"/>
      <c r="ITY153" s="177"/>
      <c r="ITZ153" s="178"/>
      <c r="IUA153" s="41"/>
      <c r="IUG153" s="1"/>
      <c r="IUH153" s="2"/>
      <c r="IUI153" s="2"/>
      <c r="IUJ153" s="3"/>
      <c r="IUK153" s="1"/>
      <c r="IUL153" s="2"/>
      <c r="IUM153" s="2"/>
      <c r="IUN153" s="3"/>
      <c r="IUO153" s="177"/>
      <c r="IUP153" s="178"/>
      <c r="IUQ153" s="41"/>
      <c r="IUW153" s="1"/>
      <c r="IUX153" s="2"/>
      <c r="IUY153" s="2"/>
      <c r="IUZ153" s="3"/>
      <c r="IVA153" s="1"/>
      <c r="IVB153" s="2"/>
      <c r="IVC153" s="2"/>
      <c r="IVD153" s="3"/>
      <c r="IVE153" s="177"/>
      <c r="IVF153" s="178"/>
      <c r="IVG153" s="41"/>
      <c r="IVM153" s="1"/>
      <c r="IVN153" s="2"/>
      <c r="IVO153" s="2"/>
      <c r="IVP153" s="3"/>
      <c r="IVQ153" s="1"/>
      <c r="IVR153" s="2"/>
      <c r="IVS153" s="2"/>
      <c r="IVT153" s="3"/>
      <c r="IVU153" s="177"/>
      <c r="IVV153" s="178"/>
      <c r="IVW153" s="41"/>
      <c r="IWC153" s="1"/>
      <c r="IWD153" s="2"/>
      <c r="IWE153" s="2"/>
      <c r="IWF153" s="3"/>
      <c r="IWG153" s="1"/>
      <c r="IWH153" s="2"/>
      <c r="IWI153" s="2"/>
      <c r="IWJ153" s="3"/>
      <c r="IWK153" s="177"/>
      <c r="IWL153" s="178"/>
      <c r="IWM153" s="41"/>
      <c r="IWS153" s="1"/>
      <c r="IWT153" s="2"/>
      <c r="IWU153" s="2"/>
      <c r="IWV153" s="3"/>
      <c r="IWW153" s="1"/>
      <c r="IWX153" s="2"/>
      <c r="IWY153" s="2"/>
      <c r="IWZ153" s="3"/>
      <c r="IXA153" s="177"/>
      <c r="IXB153" s="178"/>
      <c r="IXC153" s="41"/>
      <c r="IXI153" s="1"/>
      <c r="IXJ153" s="2"/>
      <c r="IXK153" s="2"/>
      <c r="IXL153" s="3"/>
      <c r="IXM153" s="1"/>
      <c r="IXN153" s="2"/>
      <c r="IXO153" s="2"/>
      <c r="IXP153" s="3"/>
      <c r="IXQ153" s="177"/>
      <c r="IXR153" s="178"/>
      <c r="IXS153" s="41"/>
      <c r="IXY153" s="1"/>
      <c r="IXZ153" s="2"/>
      <c r="IYA153" s="2"/>
      <c r="IYB153" s="3"/>
      <c r="IYC153" s="1"/>
      <c r="IYD153" s="2"/>
      <c r="IYE153" s="2"/>
      <c r="IYF153" s="3"/>
      <c r="IYG153" s="177"/>
      <c r="IYH153" s="178"/>
      <c r="IYI153" s="41"/>
      <c r="IYO153" s="1"/>
      <c r="IYP153" s="2"/>
      <c r="IYQ153" s="2"/>
      <c r="IYR153" s="3"/>
      <c r="IYS153" s="1"/>
      <c r="IYT153" s="2"/>
      <c r="IYU153" s="2"/>
      <c r="IYV153" s="3"/>
      <c r="IYW153" s="177"/>
      <c r="IYX153" s="178"/>
      <c r="IYY153" s="41"/>
      <c r="IZE153" s="1"/>
      <c r="IZF153" s="2"/>
      <c r="IZG153" s="2"/>
      <c r="IZH153" s="3"/>
      <c r="IZI153" s="1"/>
      <c r="IZJ153" s="2"/>
      <c r="IZK153" s="2"/>
      <c r="IZL153" s="3"/>
      <c r="IZM153" s="177"/>
      <c r="IZN153" s="178"/>
      <c r="IZO153" s="41"/>
      <c r="IZU153" s="1"/>
      <c r="IZV153" s="2"/>
      <c r="IZW153" s="2"/>
      <c r="IZX153" s="3"/>
      <c r="IZY153" s="1"/>
      <c r="IZZ153" s="2"/>
      <c r="JAA153" s="2"/>
      <c r="JAB153" s="3"/>
      <c r="JAC153" s="177"/>
      <c r="JAD153" s="178"/>
      <c r="JAE153" s="41"/>
      <c r="JAK153" s="1"/>
      <c r="JAL153" s="2"/>
      <c r="JAM153" s="2"/>
      <c r="JAN153" s="3"/>
      <c r="JAO153" s="1"/>
      <c r="JAP153" s="2"/>
      <c r="JAQ153" s="2"/>
      <c r="JAR153" s="3"/>
      <c r="JAS153" s="177"/>
      <c r="JAT153" s="178"/>
      <c r="JAU153" s="41"/>
      <c r="JBA153" s="1"/>
      <c r="JBB153" s="2"/>
      <c r="JBC153" s="2"/>
      <c r="JBD153" s="3"/>
      <c r="JBE153" s="1"/>
      <c r="JBF153" s="2"/>
      <c r="JBG153" s="2"/>
      <c r="JBH153" s="3"/>
      <c r="JBI153" s="177"/>
      <c r="JBJ153" s="178"/>
      <c r="JBK153" s="41"/>
      <c r="JBQ153" s="1"/>
      <c r="JBR153" s="2"/>
      <c r="JBS153" s="2"/>
      <c r="JBT153" s="3"/>
      <c r="JBU153" s="1"/>
      <c r="JBV153" s="2"/>
      <c r="JBW153" s="2"/>
      <c r="JBX153" s="3"/>
      <c r="JBY153" s="177"/>
      <c r="JBZ153" s="178"/>
      <c r="JCA153" s="41"/>
      <c r="JCG153" s="1"/>
      <c r="JCH153" s="2"/>
      <c r="JCI153" s="2"/>
      <c r="JCJ153" s="3"/>
      <c r="JCK153" s="1"/>
      <c r="JCL153" s="2"/>
      <c r="JCM153" s="2"/>
      <c r="JCN153" s="3"/>
      <c r="JCO153" s="177"/>
      <c r="JCP153" s="178"/>
      <c r="JCQ153" s="41"/>
      <c r="JCW153" s="1"/>
      <c r="JCX153" s="2"/>
      <c r="JCY153" s="2"/>
      <c r="JCZ153" s="3"/>
      <c r="JDA153" s="1"/>
      <c r="JDB153" s="2"/>
      <c r="JDC153" s="2"/>
      <c r="JDD153" s="3"/>
      <c r="JDE153" s="177"/>
      <c r="JDF153" s="178"/>
      <c r="JDG153" s="41"/>
      <c r="JDM153" s="1"/>
      <c r="JDN153" s="2"/>
      <c r="JDO153" s="2"/>
      <c r="JDP153" s="3"/>
      <c r="JDQ153" s="1"/>
      <c r="JDR153" s="2"/>
      <c r="JDS153" s="2"/>
      <c r="JDT153" s="3"/>
      <c r="JDU153" s="177"/>
      <c r="JDV153" s="178"/>
      <c r="JDW153" s="41"/>
      <c r="JEC153" s="1"/>
      <c r="JED153" s="2"/>
      <c r="JEE153" s="2"/>
      <c r="JEF153" s="3"/>
      <c r="JEG153" s="1"/>
      <c r="JEH153" s="2"/>
      <c r="JEI153" s="2"/>
      <c r="JEJ153" s="3"/>
      <c r="JEK153" s="177"/>
      <c r="JEL153" s="178"/>
      <c r="JEM153" s="41"/>
      <c r="JES153" s="1"/>
      <c r="JET153" s="2"/>
      <c r="JEU153" s="2"/>
      <c r="JEV153" s="3"/>
      <c r="JEW153" s="1"/>
      <c r="JEX153" s="2"/>
      <c r="JEY153" s="2"/>
      <c r="JEZ153" s="3"/>
      <c r="JFA153" s="177"/>
      <c r="JFB153" s="178"/>
      <c r="JFC153" s="41"/>
      <c r="JFI153" s="1"/>
      <c r="JFJ153" s="2"/>
      <c r="JFK153" s="2"/>
      <c r="JFL153" s="3"/>
      <c r="JFM153" s="1"/>
      <c r="JFN153" s="2"/>
      <c r="JFO153" s="2"/>
      <c r="JFP153" s="3"/>
      <c r="JFQ153" s="177"/>
      <c r="JFR153" s="178"/>
      <c r="JFS153" s="41"/>
      <c r="JFY153" s="1"/>
      <c r="JFZ153" s="2"/>
      <c r="JGA153" s="2"/>
      <c r="JGB153" s="3"/>
      <c r="JGC153" s="1"/>
      <c r="JGD153" s="2"/>
      <c r="JGE153" s="2"/>
      <c r="JGF153" s="3"/>
      <c r="JGG153" s="177"/>
      <c r="JGH153" s="178"/>
      <c r="JGI153" s="41"/>
      <c r="JGO153" s="1"/>
      <c r="JGP153" s="2"/>
      <c r="JGQ153" s="2"/>
      <c r="JGR153" s="3"/>
      <c r="JGS153" s="1"/>
      <c r="JGT153" s="2"/>
      <c r="JGU153" s="2"/>
      <c r="JGV153" s="3"/>
      <c r="JGW153" s="177"/>
      <c r="JGX153" s="178"/>
      <c r="JGY153" s="41"/>
      <c r="JHE153" s="1"/>
      <c r="JHF153" s="2"/>
      <c r="JHG153" s="2"/>
      <c r="JHH153" s="3"/>
      <c r="JHI153" s="1"/>
      <c r="JHJ153" s="2"/>
      <c r="JHK153" s="2"/>
      <c r="JHL153" s="3"/>
      <c r="JHM153" s="177"/>
      <c r="JHN153" s="178"/>
      <c r="JHO153" s="41"/>
      <c r="JHU153" s="1"/>
      <c r="JHV153" s="2"/>
      <c r="JHW153" s="2"/>
      <c r="JHX153" s="3"/>
      <c r="JHY153" s="1"/>
      <c r="JHZ153" s="2"/>
      <c r="JIA153" s="2"/>
      <c r="JIB153" s="3"/>
      <c r="JIC153" s="177"/>
      <c r="JID153" s="178"/>
      <c r="JIE153" s="41"/>
      <c r="JIK153" s="1"/>
      <c r="JIL153" s="2"/>
      <c r="JIM153" s="2"/>
      <c r="JIN153" s="3"/>
      <c r="JIO153" s="1"/>
      <c r="JIP153" s="2"/>
      <c r="JIQ153" s="2"/>
      <c r="JIR153" s="3"/>
      <c r="JIS153" s="177"/>
      <c r="JIT153" s="178"/>
      <c r="JIU153" s="41"/>
      <c r="JJA153" s="1"/>
      <c r="JJB153" s="2"/>
      <c r="JJC153" s="2"/>
      <c r="JJD153" s="3"/>
      <c r="JJE153" s="1"/>
      <c r="JJF153" s="2"/>
      <c r="JJG153" s="2"/>
      <c r="JJH153" s="3"/>
      <c r="JJI153" s="177"/>
      <c r="JJJ153" s="178"/>
      <c r="JJK153" s="41"/>
      <c r="JJQ153" s="1"/>
      <c r="JJR153" s="2"/>
      <c r="JJS153" s="2"/>
      <c r="JJT153" s="3"/>
      <c r="JJU153" s="1"/>
      <c r="JJV153" s="2"/>
      <c r="JJW153" s="2"/>
      <c r="JJX153" s="3"/>
      <c r="JJY153" s="177"/>
      <c r="JJZ153" s="178"/>
      <c r="JKA153" s="41"/>
      <c r="JKG153" s="1"/>
      <c r="JKH153" s="2"/>
      <c r="JKI153" s="2"/>
      <c r="JKJ153" s="3"/>
      <c r="JKK153" s="1"/>
      <c r="JKL153" s="2"/>
      <c r="JKM153" s="2"/>
      <c r="JKN153" s="3"/>
      <c r="JKO153" s="177"/>
      <c r="JKP153" s="178"/>
      <c r="JKQ153" s="41"/>
      <c r="JKW153" s="1"/>
      <c r="JKX153" s="2"/>
      <c r="JKY153" s="2"/>
      <c r="JKZ153" s="3"/>
      <c r="JLA153" s="1"/>
      <c r="JLB153" s="2"/>
      <c r="JLC153" s="2"/>
      <c r="JLD153" s="3"/>
      <c r="JLE153" s="177"/>
      <c r="JLF153" s="178"/>
      <c r="JLG153" s="41"/>
      <c r="JLM153" s="1"/>
      <c r="JLN153" s="2"/>
      <c r="JLO153" s="2"/>
      <c r="JLP153" s="3"/>
      <c r="JLQ153" s="1"/>
      <c r="JLR153" s="2"/>
      <c r="JLS153" s="2"/>
      <c r="JLT153" s="3"/>
      <c r="JLU153" s="177"/>
      <c r="JLV153" s="178"/>
      <c r="JLW153" s="41"/>
      <c r="JMC153" s="1"/>
      <c r="JMD153" s="2"/>
      <c r="JME153" s="2"/>
      <c r="JMF153" s="3"/>
      <c r="JMG153" s="1"/>
      <c r="JMH153" s="2"/>
      <c r="JMI153" s="2"/>
      <c r="JMJ153" s="3"/>
      <c r="JMK153" s="177"/>
      <c r="JML153" s="178"/>
      <c r="JMM153" s="41"/>
      <c r="JMS153" s="1"/>
      <c r="JMT153" s="2"/>
      <c r="JMU153" s="2"/>
      <c r="JMV153" s="3"/>
      <c r="JMW153" s="1"/>
      <c r="JMX153" s="2"/>
      <c r="JMY153" s="2"/>
      <c r="JMZ153" s="3"/>
      <c r="JNA153" s="177"/>
      <c r="JNB153" s="178"/>
      <c r="JNC153" s="41"/>
      <c r="JNI153" s="1"/>
      <c r="JNJ153" s="2"/>
      <c r="JNK153" s="2"/>
      <c r="JNL153" s="3"/>
      <c r="JNM153" s="1"/>
      <c r="JNN153" s="2"/>
      <c r="JNO153" s="2"/>
      <c r="JNP153" s="3"/>
      <c r="JNQ153" s="177"/>
      <c r="JNR153" s="178"/>
      <c r="JNS153" s="41"/>
      <c r="JNY153" s="1"/>
      <c r="JNZ153" s="2"/>
      <c r="JOA153" s="2"/>
      <c r="JOB153" s="3"/>
      <c r="JOC153" s="1"/>
      <c r="JOD153" s="2"/>
      <c r="JOE153" s="2"/>
      <c r="JOF153" s="3"/>
      <c r="JOG153" s="177"/>
      <c r="JOH153" s="178"/>
      <c r="JOI153" s="41"/>
      <c r="JOO153" s="1"/>
      <c r="JOP153" s="2"/>
      <c r="JOQ153" s="2"/>
      <c r="JOR153" s="3"/>
      <c r="JOS153" s="1"/>
      <c r="JOT153" s="2"/>
      <c r="JOU153" s="2"/>
      <c r="JOV153" s="3"/>
      <c r="JOW153" s="177"/>
      <c r="JOX153" s="178"/>
      <c r="JOY153" s="41"/>
      <c r="JPE153" s="1"/>
      <c r="JPF153" s="2"/>
      <c r="JPG153" s="2"/>
      <c r="JPH153" s="3"/>
      <c r="JPI153" s="1"/>
      <c r="JPJ153" s="2"/>
      <c r="JPK153" s="2"/>
      <c r="JPL153" s="3"/>
      <c r="JPM153" s="177"/>
      <c r="JPN153" s="178"/>
      <c r="JPO153" s="41"/>
      <c r="JPU153" s="1"/>
      <c r="JPV153" s="2"/>
      <c r="JPW153" s="2"/>
      <c r="JPX153" s="3"/>
      <c r="JPY153" s="1"/>
      <c r="JPZ153" s="2"/>
      <c r="JQA153" s="2"/>
      <c r="JQB153" s="3"/>
      <c r="JQC153" s="177"/>
      <c r="JQD153" s="178"/>
      <c r="JQE153" s="41"/>
      <c r="JQK153" s="1"/>
      <c r="JQL153" s="2"/>
      <c r="JQM153" s="2"/>
      <c r="JQN153" s="3"/>
      <c r="JQO153" s="1"/>
      <c r="JQP153" s="2"/>
      <c r="JQQ153" s="2"/>
      <c r="JQR153" s="3"/>
      <c r="JQS153" s="177"/>
      <c r="JQT153" s="178"/>
      <c r="JQU153" s="41"/>
      <c r="JRA153" s="1"/>
      <c r="JRB153" s="2"/>
      <c r="JRC153" s="2"/>
      <c r="JRD153" s="3"/>
      <c r="JRE153" s="1"/>
      <c r="JRF153" s="2"/>
      <c r="JRG153" s="2"/>
      <c r="JRH153" s="3"/>
      <c r="JRI153" s="177"/>
      <c r="JRJ153" s="178"/>
      <c r="JRK153" s="41"/>
      <c r="JRQ153" s="1"/>
      <c r="JRR153" s="2"/>
      <c r="JRS153" s="2"/>
      <c r="JRT153" s="3"/>
      <c r="JRU153" s="1"/>
      <c r="JRV153" s="2"/>
      <c r="JRW153" s="2"/>
      <c r="JRX153" s="3"/>
      <c r="JRY153" s="177"/>
      <c r="JRZ153" s="178"/>
      <c r="JSA153" s="41"/>
      <c r="JSG153" s="1"/>
      <c r="JSH153" s="2"/>
      <c r="JSI153" s="2"/>
      <c r="JSJ153" s="3"/>
      <c r="JSK153" s="1"/>
      <c r="JSL153" s="2"/>
      <c r="JSM153" s="2"/>
      <c r="JSN153" s="3"/>
      <c r="JSO153" s="177"/>
      <c r="JSP153" s="178"/>
      <c r="JSQ153" s="41"/>
      <c r="JSW153" s="1"/>
      <c r="JSX153" s="2"/>
      <c r="JSY153" s="2"/>
      <c r="JSZ153" s="3"/>
      <c r="JTA153" s="1"/>
      <c r="JTB153" s="2"/>
      <c r="JTC153" s="2"/>
      <c r="JTD153" s="3"/>
      <c r="JTE153" s="177"/>
      <c r="JTF153" s="178"/>
      <c r="JTG153" s="41"/>
      <c r="JTM153" s="1"/>
      <c r="JTN153" s="2"/>
      <c r="JTO153" s="2"/>
      <c r="JTP153" s="3"/>
      <c r="JTQ153" s="1"/>
      <c r="JTR153" s="2"/>
      <c r="JTS153" s="2"/>
      <c r="JTT153" s="3"/>
      <c r="JTU153" s="177"/>
      <c r="JTV153" s="178"/>
      <c r="JTW153" s="41"/>
      <c r="JUC153" s="1"/>
      <c r="JUD153" s="2"/>
      <c r="JUE153" s="2"/>
      <c r="JUF153" s="3"/>
      <c r="JUG153" s="1"/>
      <c r="JUH153" s="2"/>
      <c r="JUI153" s="2"/>
      <c r="JUJ153" s="3"/>
      <c r="JUK153" s="177"/>
      <c r="JUL153" s="178"/>
      <c r="JUM153" s="41"/>
      <c r="JUS153" s="1"/>
      <c r="JUT153" s="2"/>
      <c r="JUU153" s="2"/>
      <c r="JUV153" s="3"/>
      <c r="JUW153" s="1"/>
      <c r="JUX153" s="2"/>
      <c r="JUY153" s="2"/>
      <c r="JUZ153" s="3"/>
      <c r="JVA153" s="177"/>
      <c r="JVB153" s="178"/>
      <c r="JVC153" s="41"/>
      <c r="JVI153" s="1"/>
      <c r="JVJ153" s="2"/>
      <c r="JVK153" s="2"/>
      <c r="JVL153" s="3"/>
      <c r="JVM153" s="1"/>
      <c r="JVN153" s="2"/>
      <c r="JVO153" s="2"/>
      <c r="JVP153" s="3"/>
      <c r="JVQ153" s="177"/>
      <c r="JVR153" s="178"/>
      <c r="JVS153" s="41"/>
      <c r="JVY153" s="1"/>
      <c r="JVZ153" s="2"/>
      <c r="JWA153" s="2"/>
      <c r="JWB153" s="3"/>
      <c r="JWC153" s="1"/>
      <c r="JWD153" s="2"/>
      <c r="JWE153" s="2"/>
      <c r="JWF153" s="3"/>
      <c r="JWG153" s="177"/>
      <c r="JWH153" s="178"/>
      <c r="JWI153" s="41"/>
      <c r="JWO153" s="1"/>
      <c r="JWP153" s="2"/>
      <c r="JWQ153" s="2"/>
      <c r="JWR153" s="3"/>
      <c r="JWS153" s="1"/>
      <c r="JWT153" s="2"/>
      <c r="JWU153" s="2"/>
      <c r="JWV153" s="3"/>
      <c r="JWW153" s="177"/>
      <c r="JWX153" s="178"/>
      <c r="JWY153" s="41"/>
      <c r="JXE153" s="1"/>
      <c r="JXF153" s="2"/>
      <c r="JXG153" s="2"/>
      <c r="JXH153" s="3"/>
      <c r="JXI153" s="1"/>
      <c r="JXJ153" s="2"/>
      <c r="JXK153" s="2"/>
      <c r="JXL153" s="3"/>
      <c r="JXM153" s="177"/>
      <c r="JXN153" s="178"/>
      <c r="JXO153" s="41"/>
      <c r="JXU153" s="1"/>
      <c r="JXV153" s="2"/>
      <c r="JXW153" s="2"/>
      <c r="JXX153" s="3"/>
      <c r="JXY153" s="1"/>
      <c r="JXZ153" s="2"/>
      <c r="JYA153" s="2"/>
      <c r="JYB153" s="3"/>
      <c r="JYC153" s="177"/>
      <c r="JYD153" s="178"/>
      <c r="JYE153" s="41"/>
      <c r="JYK153" s="1"/>
      <c r="JYL153" s="2"/>
      <c r="JYM153" s="2"/>
      <c r="JYN153" s="3"/>
      <c r="JYO153" s="1"/>
      <c r="JYP153" s="2"/>
      <c r="JYQ153" s="2"/>
      <c r="JYR153" s="3"/>
      <c r="JYS153" s="177"/>
      <c r="JYT153" s="178"/>
      <c r="JYU153" s="41"/>
      <c r="JZA153" s="1"/>
      <c r="JZB153" s="2"/>
      <c r="JZC153" s="2"/>
      <c r="JZD153" s="3"/>
      <c r="JZE153" s="1"/>
      <c r="JZF153" s="2"/>
      <c r="JZG153" s="2"/>
      <c r="JZH153" s="3"/>
      <c r="JZI153" s="177"/>
      <c r="JZJ153" s="178"/>
      <c r="JZK153" s="41"/>
      <c r="JZQ153" s="1"/>
      <c r="JZR153" s="2"/>
      <c r="JZS153" s="2"/>
      <c r="JZT153" s="3"/>
      <c r="JZU153" s="1"/>
      <c r="JZV153" s="2"/>
      <c r="JZW153" s="2"/>
      <c r="JZX153" s="3"/>
      <c r="JZY153" s="177"/>
      <c r="JZZ153" s="178"/>
      <c r="KAA153" s="41"/>
      <c r="KAG153" s="1"/>
      <c r="KAH153" s="2"/>
      <c r="KAI153" s="2"/>
      <c r="KAJ153" s="3"/>
      <c r="KAK153" s="1"/>
      <c r="KAL153" s="2"/>
      <c r="KAM153" s="2"/>
      <c r="KAN153" s="3"/>
      <c r="KAO153" s="177"/>
      <c r="KAP153" s="178"/>
      <c r="KAQ153" s="41"/>
      <c r="KAW153" s="1"/>
      <c r="KAX153" s="2"/>
      <c r="KAY153" s="2"/>
      <c r="KAZ153" s="3"/>
      <c r="KBA153" s="1"/>
      <c r="KBB153" s="2"/>
      <c r="KBC153" s="2"/>
      <c r="KBD153" s="3"/>
      <c r="KBE153" s="177"/>
      <c r="KBF153" s="178"/>
      <c r="KBG153" s="41"/>
      <c r="KBM153" s="1"/>
      <c r="KBN153" s="2"/>
      <c r="KBO153" s="2"/>
      <c r="KBP153" s="3"/>
      <c r="KBQ153" s="1"/>
      <c r="KBR153" s="2"/>
      <c r="KBS153" s="2"/>
      <c r="KBT153" s="3"/>
      <c r="KBU153" s="177"/>
      <c r="KBV153" s="178"/>
      <c r="KBW153" s="41"/>
      <c r="KCC153" s="1"/>
      <c r="KCD153" s="2"/>
      <c r="KCE153" s="2"/>
      <c r="KCF153" s="3"/>
      <c r="KCG153" s="1"/>
      <c r="KCH153" s="2"/>
      <c r="KCI153" s="2"/>
      <c r="KCJ153" s="3"/>
      <c r="KCK153" s="177"/>
      <c r="KCL153" s="178"/>
      <c r="KCM153" s="41"/>
      <c r="KCS153" s="1"/>
      <c r="KCT153" s="2"/>
      <c r="KCU153" s="2"/>
      <c r="KCV153" s="3"/>
      <c r="KCW153" s="1"/>
      <c r="KCX153" s="2"/>
      <c r="KCY153" s="2"/>
      <c r="KCZ153" s="3"/>
      <c r="KDA153" s="177"/>
      <c r="KDB153" s="178"/>
      <c r="KDC153" s="41"/>
      <c r="KDI153" s="1"/>
      <c r="KDJ153" s="2"/>
      <c r="KDK153" s="2"/>
      <c r="KDL153" s="3"/>
      <c r="KDM153" s="1"/>
      <c r="KDN153" s="2"/>
      <c r="KDO153" s="2"/>
      <c r="KDP153" s="3"/>
      <c r="KDQ153" s="177"/>
      <c r="KDR153" s="178"/>
      <c r="KDS153" s="41"/>
      <c r="KDY153" s="1"/>
      <c r="KDZ153" s="2"/>
      <c r="KEA153" s="2"/>
      <c r="KEB153" s="3"/>
      <c r="KEC153" s="1"/>
      <c r="KED153" s="2"/>
      <c r="KEE153" s="2"/>
      <c r="KEF153" s="3"/>
      <c r="KEG153" s="177"/>
      <c r="KEH153" s="178"/>
      <c r="KEI153" s="41"/>
      <c r="KEO153" s="1"/>
      <c r="KEP153" s="2"/>
      <c r="KEQ153" s="2"/>
      <c r="KER153" s="3"/>
      <c r="KES153" s="1"/>
      <c r="KET153" s="2"/>
      <c r="KEU153" s="2"/>
      <c r="KEV153" s="3"/>
      <c r="KEW153" s="177"/>
      <c r="KEX153" s="178"/>
      <c r="KEY153" s="41"/>
      <c r="KFE153" s="1"/>
      <c r="KFF153" s="2"/>
      <c r="KFG153" s="2"/>
      <c r="KFH153" s="3"/>
      <c r="KFI153" s="1"/>
      <c r="KFJ153" s="2"/>
      <c r="KFK153" s="2"/>
      <c r="KFL153" s="3"/>
      <c r="KFM153" s="177"/>
      <c r="KFN153" s="178"/>
      <c r="KFO153" s="41"/>
      <c r="KFU153" s="1"/>
      <c r="KFV153" s="2"/>
      <c r="KFW153" s="2"/>
      <c r="KFX153" s="3"/>
      <c r="KFY153" s="1"/>
      <c r="KFZ153" s="2"/>
      <c r="KGA153" s="2"/>
      <c r="KGB153" s="3"/>
      <c r="KGC153" s="177"/>
      <c r="KGD153" s="178"/>
      <c r="KGE153" s="41"/>
      <c r="KGK153" s="1"/>
      <c r="KGL153" s="2"/>
      <c r="KGM153" s="2"/>
      <c r="KGN153" s="3"/>
      <c r="KGO153" s="1"/>
      <c r="KGP153" s="2"/>
      <c r="KGQ153" s="2"/>
      <c r="KGR153" s="3"/>
      <c r="KGS153" s="177"/>
      <c r="KGT153" s="178"/>
      <c r="KGU153" s="41"/>
      <c r="KHA153" s="1"/>
      <c r="KHB153" s="2"/>
      <c r="KHC153" s="2"/>
      <c r="KHD153" s="3"/>
      <c r="KHE153" s="1"/>
      <c r="KHF153" s="2"/>
      <c r="KHG153" s="2"/>
      <c r="KHH153" s="3"/>
      <c r="KHI153" s="177"/>
      <c r="KHJ153" s="178"/>
      <c r="KHK153" s="41"/>
      <c r="KHQ153" s="1"/>
      <c r="KHR153" s="2"/>
      <c r="KHS153" s="2"/>
      <c r="KHT153" s="3"/>
      <c r="KHU153" s="1"/>
      <c r="KHV153" s="2"/>
      <c r="KHW153" s="2"/>
      <c r="KHX153" s="3"/>
      <c r="KHY153" s="177"/>
      <c r="KHZ153" s="178"/>
      <c r="KIA153" s="41"/>
      <c r="KIG153" s="1"/>
      <c r="KIH153" s="2"/>
      <c r="KII153" s="2"/>
      <c r="KIJ153" s="3"/>
      <c r="KIK153" s="1"/>
      <c r="KIL153" s="2"/>
      <c r="KIM153" s="2"/>
      <c r="KIN153" s="3"/>
      <c r="KIO153" s="177"/>
      <c r="KIP153" s="178"/>
      <c r="KIQ153" s="41"/>
      <c r="KIW153" s="1"/>
      <c r="KIX153" s="2"/>
      <c r="KIY153" s="2"/>
      <c r="KIZ153" s="3"/>
      <c r="KJA153" s="1"/>
      <c r="KJB153" s="2"/>
      <c r="KJC153" s="2"/>
      <c r="KJD153" s="3"/>
      <c r="KJE153" s="177"/>
      <c r="KJF153" s="178"/>
      <c r="KJG153" s="41"/>
      <c r="KJM153" s="1"/>
      <c r="KJN153" s="2"/>
      <c r="KJO153" s="2"/>
      <c r="KJP153" s="3"/>
      <c r="KJQ153" s="1"/>
      <c r="KJR153" s="2"/>
      <c r="KJS153" s="2"/>
      <c r="KJT153" s="3"/>
      <c r="KJU153" s="177"/>
      <c r="KJV153" s="178"/>
      <c r="KJW153" s="41"/>
      <c r="KKC153" s="1"/>
      <c r="KKD153" s="2"/>
      <c r="KKE153" s="2"/>
      <c r="KKF153" s="3"/>
      <c r="KKG153" s="1"/>
      <c r="KKH153" s="2"/>
      <c r="KKI153" s="2"/>
      <c r="KKJ153" s="3"/>
      <c r="KKK153" s="177"/>
      <c r="KKL153" s="178"/>
      <c r="KKM153" s="41"/>
      <c r="KKS153" s="1"/>
      <c r="KKT153" s="2"/>
      <c r="KKU153" s="2"/>
      <c r="KKV153" s="3"/>
      <c r="KKW153" s="1"/>
      <c r="KKX153" s="2"/>
      <c r="KKY153" s="2"/>
      <c r="KKZ153" s="3"/>
      <c r="KLA153" s="177"/>
      <c r="KLB153" s="178"/>
      <c r="KLC153" s="41"/>
      <c r="KLI153" s="1"/>
      <c r="KLJ153" s="2"/>
      <c r="KLK153" s="2"/>
      <c r="KLL153" s="3"/>
      <c r="KLM153" s="1"/>
      <c r="KLN153" s="2"/>
      <c r="KLO153" s="2"/>
      <c r="KLP153" s="3"/>
      <c r="KLQ153" s="177"/>
      <c r="KLR153" s="178"/>
      <c r="KLS153" s="41"/>
      <c r="KLY153" s="1"/>
      <c r="KLZ153" s="2"/>
      <c r="KMA153" s="2"/>
      <c r="KMB153" s="3"/>
      <c r="KMC153" s="1"/>
      <c r="KMD153" s="2"/>
      <c r="KME153" s="2"/>
      <c r="KMF153" s="3"/>
      <c r="KMG153" s="177"/>
      <c r="KMH153" s="178"/>
      <c r="KMI153" s="41"/>
      <c r="KMO153" s="1"/>
      <c r="KMP153" s="2"/>
      <c r="KMQ153" s="2"/>
      <c r="KMR153" s="3"/>
      <c r="KMS153" s="1"/>
      <c r="KMT153" s="2"/>
      <c r="KMU153" s="2"/>
      <c r="KMV153" s="3"/>
      <c r="KMW153" s="177"/>
      <c r="KMX153" s="178"/>
      <c r="KMY153" s="41"/>
      <c r="KNE153" s="1"/>
      <c r="KNF153" s="2"/>
      <c r="KNG153" s="2"/>
      <c r="KNH153" s="3"/>
      <c r="KNI153" s="1"/>
      <c r="KNJ153" s="2"/>
      <c r="KNK153" s="2"/>
      <c r="KNL153" s="3"/>
      <c r="KNM153" s="177"/>
      <c r="KNN153" s="178"/>
      <c r="KNO153" s="41"/>
      <c r="KNU153" s="1"/>
      <c r="KNV153" s="2"/>
      <c r="KNW153" s="2"/>
      <c r="KNX153" s="3"/>
      <c r="KNY153" s="1"/>
      <c r="KNZ153" s="2"/>
      <c r="KOA153" s="2"/>
      <c r="KOB153" s="3"/>
      <c r="KOC153" s="177"/>
      <c r="KOD153" s="178"/>
      <c r="KOE153" s="41"/>
      <c r="KOK153" s="1"/>
      <c r="KOL153" s="2"/>
      <c r="KOM153" s="2"/>
      <c r="KON153" s="3"/>
      <c r="KOO153" s="1"/>
      <c r="KOP153" s="2"/>
      <c r="KOQ153" s="2"/>
      <c r="KOR153" s="3"/>
      <c r="KOS153" s="177"/>
      <c r="KOT153" s="178"/>
      <c r="KOU153" s="41"/>
      <c r="KPA153" s="1"/>
      <c r="KPB153" s="2"/>
      <c r="KPC153" s="2"/>
      <c r="KPD153" s="3"/>
      <c r="KPE153" s="1"/>
      <c r="KPF153" s="2"/>
      <c r="KPG153" s="2"/>
      <c r="KPH153" s="3"/>
      <c r="KPI153" s="177"/>
      <c r="KPJ153" s="178"/>
      <c r="KPK153" s="41"/>
      <c r="KPQ153" s="1"/>
      <c r="KPR153" s="2"/>
      <c r="KPS153" s="2"/>
      <c r="KPT153" s="3"/>
      <c r="KPU153" s="1"/>
      <c r="KPV153" s="2"/>
      <c r="KPW153" s="2"/>
      <c r="KPX153" s="3"/>
      <c r="KPY153" s="177"/>
      <c r="KPZ153" s="178"/>
      <c r="KQA153" s="41"/>
      <c r="KQG153" s="1"/>
      <c r="KQH153" s="2"/>
      <c r="KQI153" s="2"/>
      <c r="KQJ153" s="3"/>
      <c r="KQK153" s="1"/>
      <c r="KQL153" s="2"/>
      <c r="KQM153" s="2"/>
      <c r="KQN153" s="3"/>
      <c r="KQO153" s="177"/>
      <c r="KQP153" s="178"/>
      <c r="KQQ153" s="41"/>
      <c r="KQW153" s="1"/>
      <c r="KQX153" s="2"/>
      <c r="KQY153" s="2"/>
      <c r="KQZ153" s="3"/>
      <c r="KRA153" s="1"/>
      <c r="KRB153" s="2"/>
      <c r="KRC153" s="2"/>
      <c r="KRD153" s="3"/>
      <c r="KRE153" s="177"/>
      <c r="KRF153" s="178"/>
      <c r="KRG153" s="41"/>
      <c r="KRM153" s="1"/>
      <c r="KRN153" s="2"/>
      <c r="KRO153" s="2"/>
      <c r="KRP153" s="3"/>
      <c r="KRQ153" s="1"/>
      <c r="KRR153" s="2"/>
      <c r="KRS153" s="2"/>
      <c r="KRT153" s="3"/>
      <c r="KRU153" s="177"/>
      <c r="KRV153" s="178"/>
      <c r="KRW153" s="41"/>
      <c r="KSC153" s="1"/>
      <c r="KSD153" s="2"/>
      <c r="KSE153" s="2"/>
      <c r="KSF153" s="3"/>
      <c r="KSG153" s="1"/>
      <c r="KSH153" s="2"/>
      <c r="KSI153" s="2"/>
      <c r="KSJ153" s="3"/>
      <c r="KSK153" s="177"/>
      <c r="KSL153" s="178"/>
      <c r="KSM153" s="41"/>
      <c r="KSS153" s="1"/>
      <c r="KST153" s="2"/>
      <c r="KSU153" s="2"/>
      <c r="KSV153" s="3"/>
      <c r="KSW153" s="1"/>
      <c r="KSX153" s="2"/>
      <c r="KSY153" s="2"/>
      <c r="KSZ153" s="3"/>
      <c r="KTA153" s="177"/>
      <c r="KTB153" s="178"/>
      <c r="KTC153" s="41"/>
      <c r="KTI153" s="1"/>
      <c r="KTJ153" s="2"/>
      <c r="KTK153" s="2"/>
      <c r="KTL153" s="3"/>
      <c r="KTM153" s="1"/>
      <c r="KTN153" s="2"/>
      <c r="KTO153" s="2"/>
      <c r="KTP153" s="3"/>
      <c r="KTQ153" s="177"/>
      <c r="KTR153" s="178"/>
      <c r="KTS153" s="41"/>
      <c r="KTY153" s="1"/>
      <c r="KTZ153" s="2"/>
      <c r="KUA153" s="2"/>
      <c r="KUB153" s="3"/>
      <c r="KUC153" s="1"/>
      <c r="KUD153" s="2"/>
      <c r="KUE153" s="2"/>
      <c r="KUF153" s="3"/>
      <c r="KUG153" s="177"/>
      <c r="KUH153" s="178"/>
      <c r="KUI153" s="41"/>
      <c r="KUO153" s="1"/>
      <c r="KUP153" s="2"/>
      <c r="KUQ153" s="2"/>
      <c r="KUR153" s="3"/>
      <c r="KUS153" s="1"/>
      <c r="KUT153" s="2"/>
      <c r="KUU153" s="2"/>
      <c r="KUV153" s="3"/>
      <c r="KUW153" s="177"/>
      <c r="KUX153" s="178"/>
      <c r="KUY153" s="41"/>
      <c r="KVE153" s="1"/>
      <c r="KVF153" s="2"/>
      <c r="KVG153" s="2"/>
      <c r="KVH153" s="3"/>
      <c r="KVI153" s="1"/>
      <c r="KVJ153" s="2"/>
      <c r="KVK153" s="2"/>
      <c r="KVL153" s="3"/>
      <c r="KVM153" s="177"/>
      <c r="KVN153" s="178"/>
      <c r="KVO153" s="41"/>
      <c r="KVU153" s="1"/>
      <c r="KVV153" s="2"/>
      <c r="KVW153" s="2"/>
      <c r="KVX153" s="3"/>
      <c r="KVY153" s="1"/>
      <c r="KVZ153" s="2"/>
      <c r="KWA153" s="2"/>
      <c r="KWB153" s="3"/>
      <c r="KWC153" s="177"/>
      <c r="KWD153" s="178"/>
      <c r="KWE153" s="41"/>
      <c r="KWK153" s="1"/>
      <c r="KWL153" s="2"/>
      <c r="KWM153" s="2"/>
      <c r="KWN153" s="3"/>
      <c r="KWO153" s="1"/>
      <c r="KWP153" s="2"/>
      <c r="KWQ153" s="2"/>
      <c r="KWR153" s="3"/>
      <c r="KWS153" s="177"/>
      <c r="KWT153" s="178"/>
      <c r="KWU153" s="41"/>
      <c r="KXA153" s="1"/>
      <c r="KXB153" s="2"/>
      <c r="KXC153" s="2"/>
      <c r="KXD153" s="3"/>
      <c r="KXE153" s="1"/>
      <c r="KXF153" s="2"/>
      <c r="KXG153" s="2"/>
      <c r="KXH153" s="3"/>
      <c r="KXI153" s="177"/>
      <c r="KXJ153" s="178"/>
      <c r="KXK153" s="41"/>
      <c r="KXQ153" s="1"/>
      <c r="KXR153" s="2"/>
      <c r="KXS153" s="2"/>
      <c r="KXT153" s="3"/>
      <c r="KXU153" s="1"/>
      <c r="KXV153" s="2"/>
      <c r="KXW153" s="2"/>
      <c r="KXX153" s="3"/>
      <c r="KXY153" s="177"/>
      <c r="KXZ153" s="178"/>
      <c r="KYA153" s="41"/>
      <c r="KYG153" s="1"/>
      <c r="KYH153" s="2"/>
      <c r="KYI153" s="2"/>
      <c r="KYJ153" s="3"/>
      <c r="KYK153" s="1"/>
      <c r="KYL153" s="2"/>
      <c r="KYM153" s="2"/>
      <c r="KYN153" s="3"/>
      <c r="KYO153" s="177"/>
      <c r="KYP153" s="178"/>
      <c r="KYQ153" s="41"/>
      <c r="KYW153" s="1"/>
      <c r="KYX153" s="2"/>
      <c r="KYY153" s="2"/>
      <c r="KYZ153" s="3"/>
      <c r="KZA153" s="1"/>
      <c r="KZB153" s="2"/>
      <c r="KZC153" s="2"/>
      <c r="KZD153" s="3"/>
      <c r="KZE153" s="177"/>
      <c r="KZF153" s="178"/>
      <c r="KZG153" s="41"/>
      <c r="KZM153" s="1"/>
      <c r="KZN153" s="2"/>
      <c r="KZO153" s="2"/>
      <c r="KZP153" s="3"/>
      <c r="KZQ153" s="1"/>
      <c r="KZR153" s="2"/>
      <c r="KZS153" s="2"/>
      <c r="KZT153" s="3"/>
      <c r="KZU153" s="177"/>
      <c r="KZV153" s="178"/>
      <c r="KZW153" s="41"/>
      <c r="LAC153" s="1"/>
      <c r="LAD153" s="2"/>
      <c r="LAE153" s="2"/>
      <c r="LAF153" s="3"/>
      <c r="LAG153" s="1"/>
      <c r="LAH153" s="2"/>
      <c r="LAI153" s="2"/>
      <c r="LAJ153" s="3"/>
      <c r="LAK153" s="177"/>
      <c r="LAL153" s="178"/>
      <c r="LAM153" s="41"/>
      <c r="LAS153" s="1"/>
      <c r="LAT153" s="2"/>
      <c r="LAU153" s="2"/>
      <c r="LAV153" s="3"/>
      <c r="LAW153" s="1"/>
      <c r="LAX153" s="2"/>
      <c r="LAY153" s="2"/>
      <c r="LAZ153" s="3"/>
      <c r="LBA153" s="177"/>
      <c r="LBB153" s="178"/>
      <c r="LBC153" s="41"/>
      <c r="LBI153" s="1"/>
      <c r="LBJ153" s="2"/>
      <c r="LBK153" s="2"/>
      <c r="LBL153" s="3"/>
      <c r="LBM153" s="1"/>
      <c r="LBN153" s="2"/>
      <c r="LBO153" s="2"/>
      <c r="LBP153" s="3"/>
      <c r="LBQ153" s="177"/>
      <c r="LBR153" s="178"/>
      <c r="LBS153" s="41"/>
      <c r="LBY153" s="1"/>
      <c r="LBZ153" s="2"/>
      <c r="LCA153" s="2"/>
      <c r="LCB153" s="3"/>
      <c r="LCC153" s="1"/>
      <c r="LCD153" s="2"/>
      <c r="LCE153" s="2"/>
      <c r="LCF153" s="3"/>
      <c r="LCG153" s="177"/>
      <c r="LCH153" s="178"/>
      <c r="LCI153" s="41"/>
      <c r="LCO153" s="1"/>
      <c r="LCP153" s="2"/>
      <c r="LCQ153" s="2"/>
      <c r="LCR153" s="3"/>
      <c r="LCS153" s="1"/>
      <c r="LCT153" s="2"/>
      <c r="LCU153" s="2"/>
      <c r="LCV153" s="3"/>
      <c r="LCW153" s="177"/>
      <c r="LCX153" s="178"/>
      <c r="LCY153" s="41"/>
      <c r="LDE153" s="1"/>
      <c r="LDF153" s="2"/>
      <c r="LDG153" s="2"/>
      <c r="LDH153" s="3"/>
      <c r="LDI153" s="1"/>
      <c r="LDJ153" s="2"/>
      <c r="LDK153" s="2"/>
      <c r="LDL153" s="3"/>
      <c r="LDM153" s="177"/>
      <c r="LDN153" s="178"/>
      <c r="LDO153" s="41"/>
      <c r="LDU153" s="1"/>
      <c r="LDV153" s="2"/>
      <c r="LDW153" s="2"/>
      <c r="LDX153" s="3"/>
      <c r="LDY153" s="1"/>
      <c r="LDZ153" s="2"/>
      <c r="LEA153" s="2"/>
      <c r="LEB153" s="3"/>
      <c r="LEC153" s="177"/>
      <c r="LED153" s="178"/>
      <c r="LEE153" s="41"/>
      <c r="LEK153" s="1"/>
      <c r="LEL153" s="2"/>
      <c r="LEM153" s="2"/>
      <c r="LEN153" s="3"/>
      <c r="LEO153" s="1"/>
      <c r="LEP153" s="2"/>
      <c r="LEQ153" s="2"/>
      <c r="LER153" s="3"/>
      <c r="LES153" s="177"/>
      <c r="LET153" s="178"/>
      <c r="LEU153" s="41"/>
      <c r="LFA153" s="1"/>
      <c r="LFB153" s="2"/>
      <c r="LFC153" s="2"/>
      <c r="LFD153" s="3"/>
      <c r="LFE153" s="1"/>
      <c r="LFF153" s="2"/>
      <c r="LFG153" s="2"/>
      <c r="LFH153" s="3"/>
      <c r="LFI153" s="177"/>
      <c r="LFJ153" s="178"/>
      <c r="LFK153" s="41"/>
      <c r="LFQ153" s="1"/>
      <c r="LFR153" s="2"/>
      <c r="LFS153" s="2"/>
      <c r="LFT153" s="3"/>
      <c r="LFU153" s="1"/>
      <c r="LFV153" s="2"/>
      <c r="LFW153" s="2"/>
      <c r="LFX153" s="3"/>
      <c r="LFY153" s="177"/>
      <c r="LFZ153" s="178"/>
      <c r="LGA153" s="41"/>
      <c r="LGG153" s="1"/>
      <c r="LGH153" s="2"/>
      <c r="LGI153" s="2"/>
      <c r="LGJ153" s="3"/>
      <c r="LGK153" s="1"/>
      <c r="LGL153" s="2"/>
      <c r="LGM153" s="2"/>
      <c r="LGN153" s="3"/>
      <c r="LGO153" s="177"/>
      <c r="LGP153" s="178"/>
      <c r="LGQ153" s="41"/>
      <c r="LGW153" s="1"/>
      <c r="LGX153" s="2"/>
      <c r="LGY153" s="2"/>
      <c r="LGZ153" s="3"/>
      <c r="LHA153" s="1"/>
      <c r="LHB153" s="2"/>
      <c r="LHC153" s="2"/>
      <c r="LHD153" s="3"/>
      <c r="LHE153" s="177"/>
      <c r="LHF153" s="178"/>
      <c r="LHG153" s="41"/>
      <c r="LHM153" s="1"/>
      <c r="LHN153" s="2"/>
      <c r="LHO153" s="2"/>
      <c r="LHP153" s="3"/>
      <c r="LHQ153" s="1"/>
      <c r="LHR153" s="2"/>
      <c r="LHS153" s="2"/>
      <c r="LHT153" s="3"/>
      <c r="LHU153" s="177"/>
      <c r="LHV153" s="178"/>
      <c r="LHW153" s="41"/>
      <c r="LIC153" s="1"/>
      <c r="LID153" s="2"/>
      <c r="LIE153" s="2"/>
      <c r="LIF153" s="3"/>
      <c r="LIG153" s="1"/>
      <c r="LIH153" s="2"/>
      <c r="LII153" s="2"/>
      <c r="LIJ153" s="3"/>
      <c r="LIK153" s="177"/>
      <c r="LIL153" s="178"/>
      <c r="LIM153" s="41"/>
      <c r="LIS153" s="1"/>
      <c r="LIT153" s="2"/>
      <c r="LIU153" s="2"/>
      <c r="LIV153" s="3"/>
      <c r="LIW153" s="1"/>
      <c r="LIX153" s="2"/>
      <c r="LIY153" s="2"/>
      <c r="LIZ153" s="3"/>
      <c r="LJA153" s="177"/>
      <c r="LJB153" s="178"/>
      <c r="LJC153" s="41"/>
      <c r="LJI153" s="1"/>
      <c r="LJJ153" s="2"/>
      <c r="LJK153" s="2"/>
      <c r="LJL153" s="3"/>
      <c r="LJM153" s="1"/>
      <c r="LJN153" s="2"/>
      <c r="LJO153" s="2"/>
      <c r="LJP153" s="3"/>
      <c r="LJQ153" s="177"/>
      <c r="LJR153" s="178"/>
      <c r="LJS153" s="41"/>
      <c r="LJY153" s="1"/>
      <c r="LJZ153" s="2"/>
      <c r="LKA153" s="2"/>
      <c r="LKB153" s="3"/>
      <c r="LKC153" s="1"/>
      <c r="LKD153" s="2"/>
      <c r="LKE153" s="2"/>
      <c r="LKF153" s="3"/>
      <c r="LKG153" s="177"/>
      <c r="LKH153" s="178"/>
      <c r="LKI153" s="41"/>
      <c r="LKO153" s="1"/>
      <c r="LKP153" s="2"/>
      <c r="LKQ153" s="2"/>
      <c r="LKR153" s="3"/>
      <c r="LKS153" s="1"/>
      <c r="LKT153" s="2"/>
      <c r="LKU153" s="2"/>
      <c r="LKV153" s="3"/>
      <c r="LKW153" s="177"/>
      <c r="LKX153" s="178"/>
      <c r="LKY153" s="41"/>
      <c r="LLE153" s="1"/>
      <c r="LLF153" s="2"/>
      <c r="LLG153" s="2"/>
      <c r="LLH153" s="3"/>
      <c r="LLI153" s="1"/>
      <c r="LLJ153" s="2"/>
      <c r="LLK153" s="2"/>
      <c r="LLL153" s="3"/>
      <c r="LLM153" s="177"/>
      <c r="LLN153" s="178"/>
      <c r="LLO153" s="41"/>
      <c r="LLU153" s="1"/>
      <c r="LLV153" s="2"/>
      <c r="LLW153" s="2"/>
      <c r="LLX153" s="3"/>
      <c r="LLY153" s="1"/>
      <c r="LLZ153" s="2"/>
      <c r="LMA153" s="2"/>
      <c r="LMB153" s="3"/>
      <c r="LMC153" s="177"/>
      <c r="LMD153" s="178"/>
      <c r="LME153" s="41"/>
      <c r="LMK153" s="1"/>
      <c r="LML153" s="2"/>
      <c r="LMM153" s="2"/>
      <c r="LMN153" s="3"/>
      <c r="LMO153" s="1"/>
      <c r="LMP153" s="2"/>
      <c r="LMQ153" s="2"/>
      <c r="LMR153" s="3"/>
      <c r="LMS153" s="177"/>
      <c r="LMT153" s="178"/>
      <c r="LMU153" s="41"/>
      <c r="LNA153" s="1"/>
      <c r="LNB153" s="2"/>
      <c r="LNC153" s="2"/>
      <c r="LND153" s="3"/>
      <c r="LNE153" s="1"/>
      <c r="LNF153" s="2"/>
      <c r="LNG153" s="2"/>
      <c r="LNH153" s="3"/>
      <c r="LNI153" s="177"/>
      <c r="LNJ153" s="178"/>
      <c r="LNK153" s="41"/>
      <c r="LNQ153" s="1"/>
      <c r="LNR153" s="2"/>
      <c r="LNS153" s="2"/>
      <c r="LNT153" s="3"/>
      <c r="LNU153" s="1"/>
      <c r="LNV153" s="2"/>
      <c r="LNW153" s="2"/>
      <c r="LNX153" s="3"/>
      <c r="LNY153" s="177"/>
      <c r="LNZ153" s="178"/>
      <c r="LOA153" s="41"/>
      <c r="LOG153" s="1"/>
      <c r="LOH153" s="2"/>
      <c r="LOI153" s="2"/>
      <c r="LOJ153" s="3"/>
      <c r="LOK153" s="1"/>
      <c r="LOL153" s="2"/>
      <c r="LOM153" s="2"/>
      <c r="LON153" s="3"/>
      <c r="LOO153" s="177"/>
      <c r="LOP153" s="178"/>
      <c r="LOQ153" s="41"/>
      <c r="LOW153" s="1"/>
      <c r="LOX153" s="2"/>
      <c r="LOY153" s="2"/>
      <c r="LOZ153" s="3"/>
      <c r="LPA153" s="1"/>
      <c r="LPB153" s="2"/>
      <c r="LPC153" s="2"/>
      <c r="LPD153" s="3"/>
      <c r="LPE153" s="177"/>
      <c r="LPF153" s="178"/>
      <c r="LPG153" s="41"/>
      <c r="LPM153" s="1"/>
      <c r="LPN153" s="2"/>
      <c r="LPO153" s="2"/>
      <c r="LPP153" s="3"/>
      <c r="LPQ153" s="1"/>
      <c r="LPR153" s="2"/>
      <c r="LPS153" s="2"/>
      <c r="LPT153" s="3"/>
      <c r="LPU153" s="177"/>
      <c r="LPV153" s="178"/>
      <c r="LPW153" s="41"/>
      <c r="LQC153" s="1"/>
      <c r="LQD153" s="2"/>
      <c r="LQE153" s="2"/>
      <c r="LQF153" s="3"/>
      <c r="LQG153" s="1"/>
      <c r="LQH153" s="2"/>
      <c r="LQI153" s="2"/>
      <c r="LQJ153" s="3"/>
      <c r="LQK153" s="177"/>
      <c r="LQL153" s="178"/>
      <c r="LQM153" s="41"/>
      <c r="LQS153" s="1"/>
      <c r="LQT153" s="2"/>
      <c r="LQU153" s="2"/>
      <c r="LQV153" s="3"/>
      <c r="LQW153" s="1"/>
      <c r="LQX153" s="2"/>
      <c r="LQY153" s="2"/>
      <c r="LQZ153" s="3"/>
      <c r="LRA153" s="177"/>
      <c r="LRB153" s="178"/>
      <c r="LRC153" s="41"/>
      <c r="LRI153" s="1"/>
      <c r="LRJ153" s="2"/>
      <c r="LRK153" s="2"/>
      <c r="LRL153" s="3"/>
      <c r="LRM153" s="1"/>
      <c r="LRN153" s="2"/>
      <c r="LRO153" s="2"/>
      <c r="LRP153" s="3"/>
      <c r="LRQ153" s="177"/>
      <c r="LRR153" s="178"/>
      <c r="LRS153" s="41"/>
      <c r="LRY153" s="1"/>
      <c r="LRZ153" s="2"/>
      <c r="LSA153" s="2"/>
      <c r="LSB153" s="3"/>
      <c r="LSC153" s="1"/>
      <c r="LSD153" s="2"/>
      <c r="LSE153" s="2"/>
      <c r="LSF153" s="3"/>
      <c r="LSG153" s="177"/>
      <c r="LSH153" s="178"/>
      <c r="LSI153" s="41"/>
      <c r="LSO153" s="1"/>
      <c r="LSP153" s="2"/>
      <c r="LSQ153" s="2"/>
      <c r="LSR153" s="3"/>
      <c r="LSS153" s="1"/>
      <c r="LST153" s="2"/>
      <c r="LSU153" s="2"/>
      <c r="LSV153" s="3"/>
      <c r="LSW153" s="177"/>
      <c r="LSX153" s="178"/>
      <c r="LSY153" s="41"/>
      <c r="LTE153" s="1"/>
      <c r="LTF153" s="2"/>
      <c r="LTG153" s="2"/>
      <c r="LTH153" s="3"/>
      <c r="LTI153" s="1"/>
      <c r="LTJ153" s="2"/>
      <c r="LTK153" s="2"/>
      <c r="LTL153" s="3"/>
      <c r="LTM153" s="177"/>
      <c r="LTN153" s="178"/>
      <c r="LTO153" s="41"/>
      <c r="LTU153" s="1"/>
      <c r="LTV153" s="2"/>
      <c r="LTW153" s="2"/>
      <c r="LTX153" s="3"/>
      <c r="LTY153" s="1"/>
      <c r="LTZ153" s="2"/>
      <c r="LUA153" s="2"/>
      <c r="LUB153" s="3"/>
      <c r="LUC153" s="177"/>
      <c r="LUD153" s="178"/>
      <c r="LUE153" s="41"/>
      <c r="LUK153" s="1"/>
      <c r="LUL153" s="2"/>
      <c r="LUM153" s="2"/>
      <c r="LUN153" s="3"/>
      <c r="LUO153" s="1"/>
      <c r="LUP153" s="2"/>
      <c r="LUQ153" s="2"/>
      <c r="LUR153" s="3"/>
      <c r="LUS153" s="177"/>
      <c r="LUT153" s="178"/>
      <c r="LUU153" s="41"/>
      <c r="LVA153" s="1"/>
      <c r="LVB153" s="2"/>
      <c r="LVC153" s="2"/>
      <c r="LVD153" s="3"/>
      <c r="LVE153" s="1"/>
      <c r="LVF153" s="2"/>
      <c r="LVG153" s="2"/>
      <c r="LVH153" s="3"/>
      <c r="LVI153" s="177"/>
      <c r="LVJ153" s="178"/>
      <c r="LVK153" s="41"/>
      <c r="LVQ153" s="1"/>
      <c r="LVR153" s="2"/>
      <c r="LVS153" s="2"/>
      <c r="LVT153" s="3"/>
      <c r="LVU153" s="1"/>
      <c r="LVV153" s="2"/>
      <c r="LVW153" s="2"/>
      <c r="LVX153" s="3"/>
      <c r="LVY153" s="177"/>
      <c r="LVZ153" s="178"/>
      <c r="LWA153" s="41"/>
      <c r="LWG153" s="1"/>
      <c r="LWH153" s="2"/>
      <c r="LWI153" s="2"/>
      <c r="LWJ153" s="3"/>
      <c r="LWK153" s="1"/>
      <c r="LWL153" s="2"/>
      <c r="LWM153" s="2"/>
      <c r="LWN153" s="3"/>
      <c r="LWO153" s="177"/>
      <c r="LWP153" s="178"/>
      <c r="LWQ153" s="41"/>
      <c r="LWW153" s="1"/>
      <c r="LWX153" s="2"/>
      <c r="LWY153" s="2"/>
      <c r="LWZ153" s="3"/>
      <c r="LXA153" s="1"/>
      <c r="LXB153" s="2"/>
      <c r="LXC153" s="2"/>
      <c r="LXD153" s="3"/>
      <c r="LXE153" s="177"/>
      <c r="LXF153" s="178"/>
      <c r="LXG153" s="41"/>
      <c r="LXM153" s="1"/>
      <c r="LXN153" s="2"/>
      <c r="LXO153" s="2"/>
      <c r="LXP153" s="3"/>
      <c r="LXQ153" s="1"/>
      <c r="LXR153" s="2"/>
      <c r="LXS153" s="2"/>
      <c r="LXT153" s="3"/>
      <c r="LXU153" s="177"/>
      <c r="LXV153" s="178"/>
      <c r="LXW153" s="41"/>
      <c r="LYC153" s="1"/>
      <c r="LYD153" s="2"/>
      <c r="LYE153" s="2"/>
      <c r="LYF153" s="3"/>
      <c r="LYG153" s="1"/>
      <c r="LYH153" s="2"/>
      <c r="LYI153" s="2"/>
      <c r="LYJ153" s="3"/>
      <c r="LYK153" s="177"/>
      <c r="LYL153" s="178"/>
      <c r="LYM153" s="41"/>
      <c r="LYS153" s="1"/>
      <c r="LYT153" s="2"/>
      <c r="LYU153" s="2"/>
      <c r="LYV153" s="3"/>
      <c r="LYW153" s="1"/>
      <c r="LYX153" s="2"/>
      <c r="LYY153" s="2"/>
      <c r="LYZ153" s="3"/>
      <c r="LZA153" s="177"/>
      <c r="LZB153" s="178"/>
      <c r="LZC153" s="41"/>
      <c r="LZI153" s="1"/>
      <c r="LZJ153" s="2"/>
      <c r="LZK153" s="2"/>
      <c r="LZL153" s="3"/>
      <c r="LZM153" s="1"/>
      <c r="LZN153" s="2"/>
      <c r="LZO153" s="2"/>
      <c r="LZP153" s="3"/>
      <c r="LZQ153" s="177"/>
      <c r="LZR153" s="178"/>
      <c r="LZS153" s="41"/>
      <c r="LZY153" s="1"/>
      <c r="LZZ153" s="2"/>
      <c r="MAA153" s="2"/>
      <c r="MAB153" s="3"/>
      <c r="MAC153" s="1"/>
      <c r="MAD153" s="2"/>
      <c r="MAE153" s="2"/>
      <c r="MAF153" s="3"/>
      <c r="MAG153" s="177"/>
      <c r="MAH153" s="178"/>
      <c r="MAI153" s="41"/>
      <c r="MAO153" s="1"/>
      <c r="MAP153" s="2"/>
      <c r="MAQ153" s="2"/>
      <c r="MAR153" s="3"/>
      <c r="MAS153" s="1"/>
      <c r="MAT153" s="2"/>
      <c r="MAU153" s="2"/>
      <c r="MAV153" s="3"/>
      <c r="MAW153" s="177"/>
      <c r="MAX153" s="178"/>
      <c r="MAY153" s="41"/>
      <c r="MBE153" s="1"/>
      <c r="MBF153" s="2"/>
      <c r="MBG153" s="2"/>
      <c r="MBH153" s="3"/>
      <c r="MBI153" s="1"/>
      <c r="MBJ153" s="2"/>
      <c r="MBK153" s="2"/>
      <c r="MBL153" s="3"/>
      <c r="MBM153" s="177"/>
      <c r="MBN153" s="178"/>
      <c r="MBO153" s="41"/>
      <c r="MBU153" s="1"/>
      <c r="MBV153" s="2"/>
      <c r="MBW153" s="2"/>
      <c r="MBX153" s="3"/>
      <c r="MBY153" s="1"/>
      <c r="MBZ153" s="2"/>
      <c r="MCA153" s="2"/>
      <c r="MCB153" s="3"/>
      <c r="MCC153" s="177"/>
      <c r="MCD153" s="178"/>
      <c r="MCE153" s="41"/>
      <c r="MCK153" s="1"/>
      <c r="MCL153" s="2"/>
      <c r="MCM153" s="2"/>
      <c r="MCN153" s="3"/>
      <c r="MCO153" s="1"/>
      <c r="MCP153" s="2"/>
      <c r="MCQ153" s="2"/>
      <c r="MCR153" s="3"/>
      <c r="MCS153" s="177"/>
      <c r="MCT153" s="178"/>
      <c r="MCU153" s="41"/>
      <c r="MDA153" s="1"/>
      <c r="MDB153" s="2"/>
      <c r="MDC153" s="2"/>
      <c r="MDD153" s="3"/>
      <c r="MDE153" s="1"/>
      <c r="MDF153" s="2"/>
      <c r="MDG153" s="2"/>
      <c r="MDH153" s="3"/>
      <c r="MDI153" s="177"/>
      <c r="MDJ153" s="178"/>
      <c r="MDK153" s="41"/>
      <c r="MDQ153" s="1"/>
      <c r="MDR153" s="2"/>
      <c r="MDS153" s="2"/>
      <c r="MDT153" s="3"/>
      <c r="MDU153" s="1"/>
      <c r="MDV153" s="2"/>
      <c r="MDW153" s="2"/>
      <c r="MDX153" s="3"/>
      <c r="MDY153" s="177"/>
      <c r="MDZ153" s="178"/>
      <c r="MEA153" s="41"/>
      <c r="MEG153" s="1"/>
      <c r="MEH153" s="2"/>
      <c r="MEI153" s="2"/>
      <c r="MEJ153" s="3"/>
      <c r="MEK153" s="1"/>
      <c r="MEL153" s="2"/>
      <c r="MEM153" s="2"/>
      <c r="MEN153" s="3"/>
      <c r="MEO153" s="177"/>
      <c r="MEP153" s="178"/>
      <c r="MEQ153" s="41"/>
      <c r="MEW153" s="1"/>
      <c r="MEX153" s="2"/>
      <c r="MEY153" s="2"/>
      <c r="MEZ153" s="3"/>
      <c r="MFA153" s="1"/>
      <c r="MFB153" s="2"/>
      <c r="MFC153" s="2"/>
      <c r="MFD153" s="3"/>
      <c r="MFE153" s="177"/>
      <c r="MFF153" s="178"/>
      <c r="MFG153" s="41"/>
      <c r="MFM153" s="1"/>
      <c r="MFN153" s="2"/>
      <c r="MFO153" s="2"/>
      <c r="MFP153" s="3"/>
      <c r="MFQ153" s="1"/>
      <c r="MFR153" s="2"/>
      <c r="MFS153" s="2"/>
      <c r="MFT153" s="3"/>
      <c r="MFU153" s="177"/>
      <c r="MFV153" s="178"/>
      <c r="MFW153" s="41"/>
      <c r="MGC153" s="1"/>
      <c r="MGD153" s="2"/>
      <c r="MGE153" s="2"/>
      <c r="MGF153" s="3"/>
      <c r="MGG153" s="1"/>
      <c r="MGH153" s="2"/>
      <c r="MGI153" s="2"/>
      <c r="MGJ153" s="3"/>
      <c r="MGK153" s="177"/>
      <c r="MGL153" s="178"/>
      <c r="MGM153" s="41"/>
      <c r="MGS153" s="1"/>
      <c r="MGT153" s="2"/>
      <c r="MGU153" s="2"/>
      <c r="MGV153" s="3"/>
      <c r="MGW153" s="1"/>
      <c r="MGX153" s="2"/>
      <c r="MGY153" s="2"/>
      <c r="MGZ153" s="3"/>
      <c r="MHA153" s="177"/>
      <c r="MHB153" s="178"/>
      <c r="MHC153" s="41"/>
      <c r="MHI153" s="1"/>
      <c r="MHJ153" s="2"/>
      <c r="MHK153" s="2"/>
      <c r="MHL153" s="3"/>
      <c r="MHM153" s="1"/>
      <c r="MHN153" s="2"/>
      <c r="MHO153" s="2"/>
      <c r="MHP153" s="3"/>
      <c r="MHQ153" s="177"/>
      <c r="MHR153" s="178"/>
      <c r="MHS153" s="41"/>
      <c r="MHY153" s="1"/>
      <c r="MHZ153" s="2"/>
      <c r="MIA153" s="2"/>
      <c r="MIB153" s="3"/>
      <c r="MIC153" s="1"/>
      <c r="MID153" s="2"/>
      <c r="MIE153" s="2"/>
      <c r="MIF153" s="3"/>
      <c r="MIG153" s="177"/>
      <c r="MIH153" s="178"/>
      <c r="MII153" s="41"/>
      <c r="MIO153" s="1"/>
      <c r="MIP153" s="2"/>
      <c r="MIQ153" s="2"/>
      <c r="MIR153" s="3"/>
      <c r="MIS153" s="1"/>
      <c r="MIT153" s="2"/>
      <c r="MIU153" s="2"/>
      <c r="MIV153" s="3"/>
      <c r="MIW153" s="177"/>
      <c r="MIX153" s="178"/>
      <c r="MIY153" s="41"/>
      <c r="MJE153" s="1"/>
      <c r="MJF153" s="2"/>
      <c r="MJG153" s="2"/>
      <c r="MJH153" s="3"/>
      <c r="MJI153" s="1"/>
      <c r="MJJ153" s="2"/>
      <c r="MJK153" s="2"/>
      <c r="MJL153" s="3"/>
      <c r="MJM153" s="177"/>
      <c r="MJN153" s="178"/>
      <c r="MJO153" s="41"/>
      <c r="MJU153" s="1"/>
      <c r="MJV153" s="2"/>
      <c r="MJW153" s="2"/>
      <c r="MJX153" s="3"/>
      <c r="MJY153" s="1"/>
      <c r="MJZ153" s="2"/>
      <c r="MKA153" s="2"/>
      <c r="MKB153" s="3"/>
      <c r="MKC153" s="177"/>
      <c r="MKD153" s="178"/>
      <c r="MKE153" s="41"/>
      <c r="MKK153" s="1"/>
      <c r="MKL153" s="2"/>
      <c r="MKM153" s="2"/>
      <c r="MKN153" s="3"/>
      <c r="MKO153" s="1"/>
      <c r="MKP153" s="2"/>
      <c r="MKQ153" s="2"/>
      <c r="MKR153" s="3"/>
      <c r="MKS153" s="177"/>
      <c r="MKT153" s="178"/>
      <c r="MKU153" s="41"/>
      <c r="MLA153" s="1"/>
      <c r="MLB153" s="2"/>
      <c r="MLC153" s="2"/>
      <c r="MLD153" s="3"/>
      <c r="MLE153" s="1"/>
      <c r="MLF153" s="2"/>
      <c r="MLG153" s="2"/>
      <c r="MLH153" s="3"/>
      <c r="MLI153" s="177"/>
      <c r="MLJ153" s="178"/>
      <c r="MLK153" s="41"/>
      <c r="MLQ153" s="1"/>
      <c r="MLR153" s="2"/>
      <c r="MLS153" s="2"/>
      <c r="MLT153" s="3"/>
      <c r="MLU153" s="1"/>
      <c r="MLV153" s="2"/>
      <c r="MLW153" s="2"/>
      <c r="MLX153" s="3"/>
      <c r="MLY153" s="177"/>
      <c r="MLZ153" s="178"/>
      <c r="MMA153" s="41"/>
      <c r="MMG153" s="1"/>
      <c r="MMH153" s="2"/>
      <c r="MMI153" s="2"/>
      <c r="MMJ153" s="3"/>
      <c r="MMK153" s="1"/>
      <c r="MML153" s="2"/>
      <c r="MMM153" s="2"/>
      <c r="MMN153" s="3"/>
      <c r="MMO153" s="177"/>
      <c r="MMP153" s="178"/>
      <c r="MMQ153" s="41"/>
      <c r="MMW153" s="1"/>
      <c r="MMX153" s="2"/>
      <c r="MMY153" s="2"/>
      <c r="MMZ153" s="3"/>
      <c r="MNA153" s="1"/>
      <c r="MNB153" s="2"/>
      <c r="MNC153" s="2"/>
      <c r="MND153" s="3"/>
      <c r="MNE153" s="177"/>
      <c r="MNF153" s="178"/>
      <c r="MNG153" s="41"/>
      <c r="MNM153" s="1"/>
      <c r="MNN153" s="2"/>
      <c r="MNO153" s="2"/>
      <c r="MNP153" s="3"/>
      <c r="MNQ153" s="1"/>
      <c r="MNR153" s="2"/>
      <c r="MNS153" s="2"/>
      <c r="MNT153" s="3"/>
      <c r="MNU153" s="177"/>
      <c r="MNV153" s="178"/>
      <c r="MNW153" s="41"/>
      <c r="MOC153" s="1"/>
      <c r="MOD153" s="2"/>
      <c r="MOE153" s="2"/>
      <c r="MOF153" s="3"/>
      <c r="MOG153" s="1"/>
      <c r="MOH153" s="2"/>
      <c r="MOI153" s="2"/>
      <c r="MOJ153" s="3"/>
      <c r="MOK153" s="177"/>
      <c r="MOL153" s="178"/>
      <c r="MOM153" s="41"/>
      <c r="MOS153" s="1"/>
      <c r="MOT153" s="2"/>
      <c r="MOU153" s="2"/>
      <c r="MOV153" s="3"/>
      <c r="MOW153" s="1"/>
      <c r="MOX153" s="2"/>
      <c r="MOY153" s="2"/>
      <c r="MOZ153" s="3"/>
      <c r="MPA153" s="177"/>
      <c r="MPB153" s="178"/>
      <c r="MPC153" s="41"/>
      <c r="MPI153" s="1"/>
      <c r="MPJ153" s="2"/>
      <c r="MPK153" s="2"/>
      <c r="MPL153" s="3"/>
      <c r="MPM153" s="1"/>
      <c r="MPN153" s="2"/>
      <c r="MPO153" s="2"/>
      <c r="MPP153" s="3"/>
      <c r="MPQ153" s="177"/>
      <c r="MPR153" s="178"/>
      <c r="MPS153" s="41"/>
      <c r="MPY153" s="1"/>
      <c r="MPZ153" s="2"/>
      <c r="MQA153" s="2"/>
      <c r="MQB153" s="3"/>
      <c r="MQC153" s="1"/>
      <c r="MQD153" s="2"/>
      <c r="MQE153" s="2"/>
      <c r="MQF153" s="3"/>
      <c r="MQG153" s="177"/>
      <c r="MQH153" s="178"/>
      <c r="MQI153" s="41"/>
      <c r="MQO153" s="1"/>
      <c r="MQP153" s="2"/>
      <c r="MQQ153" s="2"/>
      <c r="MQR153" s="3"/>
      <c r="MQS153" s="1"/>
      <c r="MQT153" s="2"/>
      <c r="MQU153" s="2"/>
      <c r="MQV153" s="3"/>
      <c r="MQW153" s="177"/>
      <c r="MQX153" s="178"/>
      <c r="MQY153" s="41"/>
      <c r="MRE153" s="1"/>
      <c r="MRF153" s="2"/>
      <c r="MRG153" s="2"/>
      <c r="MRH153" s="3"/>
      <c r="MRI153" s="1"/>
      <c r="MRJ153" s="2"/>
      <c r="MRK153" s="2"/>
      <c r="MRL153" s="3"/>
      <c r="MRM153" s="177"/>
      <c r="MRN153" s="178"/>
      <c r="MRO153" s="41"/>
      <c r="MRU153" s="1"/>
      <c r="MRV153" s="2"/>
      <c r="MRW153" s="2"/>
      <c r="MRX153" s="3"/>
      <c r="MRY153" s="1"/>
      <c r="MRZ153" s="2"/>
      <c r="MSA153" s="2"/>
      <c r="MSB153" s="3"/>
      <c r="MSC153" s="177"/>
      <c r="MSD153" s="178"/>
      <c r="MSE153" s="41"/>
      <c r="MSK153" s="1"/>
      <c r="MSL153" s="2"/>
      <c r="MSM153" s="2"/>
      <c r="MSN153" s="3"/>
      <c r="MSO153" s="1"/>
      <c r="MSP153" s="2"/>
      <c r="MSQ153" s="2"/>
      <c r="MSR153" s="3"/>
      <c r="MSS153" s="177"/>
      <c r="MST153" s="178"/>
      <c r="MSU153" s="41"/>
      <c r="MTA153" s="1"/>
      <c r="MTB153" s="2"/>
      <c r="MTC153" s="2"/>
      <c r="MTD153" s="3"/>
      <c r="MTE153" s="1"/>
      <c r="MTF153" s="2"/>
      <c r="MTG153" s="2"/>
      <c r="MTH153" s="3"/>
      <c r="MTI153" s="177"/>
      <c r="MTJ153" s="178"/>
      <c r="MTK153" s="41"/>
      <c r="MTQ153" s="1"/>
      <c r="MTR153" s="2"/>
      <c r="MTS153" s="2"/>
      <c r="MTT153" s="3"/>
      <c r="MTU153" s="1"/>
      <c r="MTV153" s="2"/>
      <c r="MTW153" s="2"/>
      <c r="MTX153" s="3"/>
      <c r="MTY153" s="177"/>
      <c r="MTZ153" s="178"/>
      <c r="MUA153" s="41"/>
      <c r="MUG153" s="1"/>
      <c r="MUH153" s="2"/>
      <c r="MUI153" s="2"/>
      <c r="MUJ153" s="3"/>
      <c r="MUK153" s="1"/>
      <c r="MUL153" s="2"/>
      <c r="MUM153" s="2"/>
      <c r="MUN153" s="3"/>
      <c r="MUO153" s="177"/>
      <c r="MUP153" s="178"/>
      <c r="MUQ153" s="41"/>
      <c r="MUW153" s="1"/>
      <c r="MUX153" s="2"/>
      <c r="MUY153" s="2"/>
      <c r="MUZ153" s="3"/>
      <c r="MVA153" s="1"/>
      <c r="MVB153" s="2"/>
      <c r="MVC153" s="2"/>
      <c r="MVD153" s="3"/>
      <c r="MVE153" s="177"/>
      <c r="MVF153" s="178"/>
      <c r="MVG153" s="41"/>
      <c r="MVM153" s="1"/>
      <c r="MVN153" s="2"/>
      <c r="MVO153" s="2"/>
      <c r="MVP153" s="3"/>
      <c r="MVQ153" s="1"/>
      <c r="MVR153" s="2"/>
      <c r="MVS153" s="2"/>
      <c r="MVT153" s="3"/>
      <c r="MVU153" s="177"/>
      <c r="MVV153" s="178"/>
      <c r="MVW153" s="41"/>
      <c r="MWC153" s="1"/>
      <c r="MWD153" s="2"/>
      <c r="MWE153" s="2"/>
      <c r="MWF153" s="3"/>
      <c r="MWG153" s="1"/>
      <c r="MWH153" s="2"/>
      <c r="MWI153" s="2"/>
      <c r="MWJ153" s="3"/>
      <c r="MWK153" s="177"/>
      <c r="MWL153" s="178"/>
      <c r="MWM153" s="41"/>
      <c r="MWS153" s="1"/>
      <c r="MWT153" s="2"/>
      <c r="MWU153" s="2"/>
      <c r="MWV153" s="3"/>
      <c r="MWW153" s="1"/>
      <c r="MWX153" s="2"/>
      <c r="MWY153" s="2"/>
      <c r="MWZ153" s="3"/>
      <c r="MXA153" s="177"/>
      <c r="MXB153" s="178"/>
      <c r="MXC153" s="41"/>
      <c r="MXI153" s="1"/>
      <c r="MXJ153" s="2"/>
      <c r="MXK153" s="2"/>
      <c r="MXL153" s="3"/>
      <c r="MXM153" s="1"/>
      <c r="MXN153" s="2"/>
      <c r="MXO153" s="2"/>
      <c r="MXP153" s="3"/>
      <c r="MXQ153" s="177"/>
      <c r="MXR153" s="178"/>
      <c r="MXS153" s="41"/>
      <c r="MXY153" s="1"/>
      <c r="MXZ153" s="2"/>
      <c r="MYA153" s="2"/>
      <c r="MYB153" s="3"/>
      <c r="MYC153" s="1"/>
      <c r="MYD153" s="2"/>
      <c r="MYE153" s="2"/>
      <c r="MYF153" s="3"/>
      <c r="MYG153" s="177"/>
      <c r="MYH153" s="178"/>
      <c r="MYI153" s="41"/>
      <c r="MYO153" s="1"/>
      <c r="MYP153" s="2"/>
      <c r="MYQ153" s="2"/>
      <c r="MYR153" s="3"/>
      <c r="MYS153" s="1"/>
      <c r="MYT153" s="2"/>
      <c r="MYU153" s="2"/>
      <c r="MYV153" s="3"/>
      <c r="MYW153" s="177"/>
      <c r="MYX153" s="178"/>
      <c r="MYY153" s="41"/>
      <c r="MZE153" s="1"/>
      <c r="MZF153" s="2"/>
      <c r="MZG153" s="2"/>
      <c r="MZH153" s="3"/>
      <c r="MZI153" s="1"/>
      <c r="MZJ153" s="2"/>
      <c r="MZK153" s="2"/>
      <c r="MZL153" s="3"/>
      <c r="MZM153" s="177"/>
      <c r="MZN153" s="178"/>
      <c r="MZO153" s="41"/>
      <c r="MZU153" s="1"/>
      <c r="MZV153" s="2"/>
      <c r="MZW153" s="2"/>
      <c r="MZX153" s="3"/>
      <c r="MZY153" s="1"/>
      <c r="MZZ153" s="2"/>
      <c r="NAA153" s="2"/>
      <c r="NAB153" s="3"/>
      <c r="NAC153" s="177"/>
      <c r="NAD153" s="178"/>
      <c r="NAE153" s="41"/>
      <c r="NAK153" s="1"/>
      <c r="NAL153" s="2"/>
      <c r="NAM153" s="2"/>
      <c r="NAN153" s="3"/>
      <c r="NAO153" s="1"/>
      <c r="NAP153" s="2"/>
      <c r="NAQ153" s="2"/>
      <c r="NAR153" s="3"/>
      <c r="NAS153" s="177"/>
      <c r="NAT153" s="178"/>
      <c r="NAU153" s="41"/>
      <c r="NBA153" s="1"/>
      <c r="NBB153" s="2"/>
      <c r="NBC153" s="2"/>
      <c r="NBD153" s="3"/>
      <c r="NBE153" s="1"/>
      <c r="NBF153" s="2"/>
      <c r="NBG153" s="2"/>
      <c r="NBH153" s="3"/>
      <c r="NBI153" s="177"/>
      <c r="NBJ153" s="178"/>
      <c r="NBK153" s="41"/>
      <c r="NBQ153" s="1"/>
      <c r="NBR153" s="2"/>
      <c r="NBS153" s="2"/>
      <c r="NBT153" s="3"/>
      <c r="NBU153" s="1"/>
      <c r="NBV153" s="2"/>
      <c r="NBW153" s="2"/>
      <c r="NBX153" s="3"/>
      <c r="NBY153" s="177"/>
      <c r="NBZ153" s="178"/>
      <c r="NCA153" s="41"/>
      <c r="NCG153" s="1"/>
      <c r="NCH153" s="2"/>
      <c r="NCI153" s="2"/>
      <c r="NCJ153" s="3"/>
      <c r="NCK153" s="1"/>
      <c r="NCL153" s="2"/>
      <c r="NCM153" s="2"/>
      <c r="NCN153" s="3"/>
      <c r="NCO153" s="177"/>
      <c r="NCP153" s="178"/>
      <c r="NCQ153" s="41"/>
      <c r="NCW153" s="1"/>
      <c r="NCX153" s="2"/>
      <c r="NCY153" s="2"/>
      <c r="NCZ153" s="3"/>
      <c r="NDA153" s="1"/>
      <c r="NDB153" s="2"/>
      <c r="NDC153" s="2"/>
      <c r="NDD153" s="3"/>
      <c r="NDE153" s="177"/>
      <c r="NDF153" s="178"/>
      <c r="NDG153" s="41"/>
      <c r="NDM153" s="1"/>
      <c r="NDN153" s="2"/>
      <c r="NDO153" s="2"/>
      <c r="NDP153" s="3"/>
      <c r="NDQ153" s="1"/>
      <c r="NDR153" s="2"/>
      <c r="NDS153" s="2"/>
      <c r="NDT153" s="3"/>
      <c r="NDU153" s="177"/>
      <c r="NDV153" s="178"/>
      <c r="NDW153" s="41"/>
      <c r="NEC153" s="1"/>
      <c r="NED153" s="2"/>
      <c r="NEE153" s="2"/>
      <c r="NEF153" s="3"/>
      <c r="NEG153" s="1"/>
      <c r="NEH153" s="2"/>
      <c r="NEI153" s="2"/>
      <c r="NEJ153" s="3"/>
      <c r="NEK153" s="177"/>
      <c r="NEL153" s="178"/>
      <c r="NEM153" s="41"/>
      <c r="NES153" s="1"/>
      <c r="NET153" s="2"/>
      <c r="NEU153" s="2"/>
      <c r="NEV153" s="3"/>
      <c r="NEW153" s="1"/>
      <c r="NEX153" s="2"/>
      <c r="NEY153" s="2"/>
      <c r="NEZ153" s="3"/>
      <c r="NFA153" s="177"/>
      <c r="NFB153" s="178"/>
      <c r="NFC153" s="41"/>
      <c r="NFI153" s="1"/>
      <c r="NFJ153" s="2"/>
      <c r="NFK153" s="2"/>
      <c r="NFL153" s="3"/>
      <c r="NFM153" s="1"/>
      <c r="NFN153" s="2"/>
      <c r="NFO153" s="2"/>
      <c r="NFP153" s="3"/>
      <c r="NFQ153" s="177"/>
      <c r="NFR153" s="178"/>
      <c r="NFS153" s="41"/>
      <c r="NFY153" s="1"/>
      <c r="NFZ153" s="2"/>
      <c r="NGA153" s="2"/>
      <c r="NGB153" s="3"/>
      <c r="NGC153" s="1"/>
      <c r="NGD153" s="2"/>
      <c r="NGE153" s="2"/>
      <c r="NGF153" s="3"/>
      <c r="NGG153" s="177"/>
      <c r="NGH153" s="178"/>
      <c r="NGI153" s="41"/>
      <c r="NGO153" s="1"/>
      <c r="NGP153" s="2"/>
      <c r="NGQ153" s="2"/>
      <c r="NGR153" s="3"/>
      <c r="NGS153" s="1"/>
      <c r="NGT153" s="2"/>
      <c r="NGU153" s="2"/>
      <c r="NGV153" s="3"/>
      <c r="NGW153" s="177"/>
      <c r="NGX153" s="178"/>
      <c r="NGY153" s="41"/>
      <c r="NHE153" s="1"/>
      <c r="NHF153" s="2"/>
      <c r="NHG153" s="2"/>
      <c r="NHH153" s="3"/>
      <c r="NHI153" s="1"/>
      <c r="NHJ153" s="2"/>
      <c r="NHK153" s="2"/>
      <c r="NHL153" s="3"/>
      <c r="NHM153" s="177"/>
      <c r="NHN153" s="178"/>
      <c r="NHO153" s="41"/>
      <c r="NHU153" s="1"/>
      <c r="NHV153" s="2"/>
      <c r="NHW153" s="2"/>
      <c r="NHX153" s="3"/>
      <c r="NHY153" s="1"/>
      <c r="NHZ153" s="2"/>
      <c r="NIA153" s="2"/>
      <c r="NIB153" s="3"/>
      <c r="NIC153" s="177"/>
      <c r="NID153" s="178"/>
      <c r="NIE153" s="41"/>
      <c r="NIK153" s="1"/>
      <c r="NIL153" s="2"/>
      <c r="NIM153" s="2"/>
      <c r="NIN153" s="3"/>
      <c r="NIO153" s="1"/>
      <c r="NIP153" s="2"/>
      <c r="NIQ153" s="2"/>
      <c r="NIR153" s="3"/>
      <c r="NIS153" s="177"/>
      <c r="NIT153" s="178"/>
      <c r="NIU153" s="41"/>
      <c r="NJA153" s="1"/>
      <c r="NJB153" s="2"/>
      <c r="NJC153" s="2"/>
      <c r="NJD153" s="3"/>
      <c r="NJE153" s="1"/>
      <c r="NJF153" s="2"/>
      <c r="NJG153" s="2"/>
      <c r="NJH153" s="3"/>
      <c r="NJI153" s="177"/>
      <c r="NJJ153" s="178"/>
      <c r="NJK153" s="41"/>
      <c r="NJQ153" s="1"/>
      <c r="NJR153" s="2"/>
      <c r="NJS153" s="2"/>
      <c r="NJT153" s="3"/>
      <c r="NJU153" s="1"/>
      <c r="NJV153" s="2"/>
      <c r="NJW153" s="2"/>
      <c r="NJX153" s="3"/>
      <c r="NJY153" s="177"/>
      <c r="NJZ153" s="178"/>
      <c r="NKA153" s="41"/>
      <c r="NKG153" s="1"/>
      <c r="NKH153" s="2"/>
      <c r="NKI153" s="2"/>
      <c r="NKJ153" s="3"/>
      <c r="NKK153" s="1"/>
      <c r="NKL153" s="2"/>
      <c r="NKM153" s="2"/>
      <c r="NKN153" s="3"/>
      <c r="NKO153" s="177"/>
      <c r="NKP153" s="178"/>
      <c r="NKQ153" s="41"/>
      <c r="NKW153" s="1"/>
      <c r="NKX153" s="2"/>
      <c r="NKY153" s="2"/>
      <c r="NKZ153" s="3"/>
      <c r="NLA153" s="1"/>
      <c r="NLB153" s="2"/>
      <c r="NLC153" s="2"/>
      <c r="NLD153" s="3"/>
      <c r="NLE153" s="177"/>
      <c r="NLF153" s="178"/>
      <c r="NLG153" s="41"/>
      <c r="NLM153" s="1"/>
      <c r="NLN153" s="2"/>
      <c r="NLO153" s="2"/>
      <c r="NLP153" s="3"/>
      <c r="NLQ153" s="1"/>
      <c r="NLR153" s="2"/>
      <c r="NLS153" s="2"/>
      <c r="NLT153" s="3"/>
      <c r="NLU153" s="177"/>
      <c r="NLV153" s="178"/>
      <c r="NLW153" s="41"/>
      <c r="NMC153" s="1"/>
      <c r="NMD153" s="2"/>
      <c r="NME153" s="2"/>
      <c r="NMF153" s="3"/>
      <c r="NMG153" s="1"/>
      <c r="NMH153" s="2"/>
      <c r="NMI153" s="2"/>
      <c r="NMJ153" s="3"/>
      <c r="NMK153" s="177"/>
      <c r="NML153" s="178"/>
      <c r="NMM153" s="41"/>
      <c r="NMS153" s="1"/>
      <c r="NMT153" s="2"/>
      <c r="NMU153" s="2"/>
      <c r="NMV153" s="3"/>
      <c r="NMW153" s="1"/>
      <c r="NMX153" s="2"/>
      <c r="NMY153" s="2"/>
      <c r="NMZ153" s="3"/>
      <c r="NNA153" s="177"/>
      <c r="NNB153" s="178"/>
      <c r="NNC153" s="41"/>
      <c r="NNI153" s="1"/>
      <c r="NNJ153" s="2"/>
      <c r="NNK153" s="2"/>
      <c r="NNL153" s="3"/>
      <c r="NNM153" s="1"/>
      <c r="NNN153" s="2"/>
      <c r="NNO153" s="2"/>
      <c r="NNP153" s="3"/>
      <c r="NNQ153" s="177"/>
      <c r="NNR153" s="178"/>
      <c r="NNS153" s="41"/>
      <c r="NNY153" s="1"/>
      <c r="NNZ153" s="2"/>
      <c r="NOA153" s="2"/>
      <c r="NOB153" s="3"/>
      <c r="NOC153" s="1"/>
      <c r="NOD153" s="2"/>
      <c r="NOE153" s="2"/>
      <c r="NOF153" s="3"/>
      <c r="NOG153" s="177"/>
      <c r="NOH153" s="178"/>
      <c r="NOI153" s="41"/>
      <c r="NOO153" s="1"/>
      <c r="NOP153" s="2"/>
      <c r="NOQ153" s="2"/>
      <c r="NOR153" s="3"/>
      <c r="NOS153" s="1"/>
      <c r="NOT153" s="2"/>
      <c r="NOU153" s="2"/>
      <c r="NOV153" s="3"/>
      <c r="NOW153" s="177"/>
      <c r="NOX153" s="178"/>
      <c r="NOY153" s="41"/>
      <c r="NPE153" s="1"/>
      <c r="NPF153" s="2"/>
      <c r="NPG153" s="2"/>
      <c r="NPH153" s="3"/>
      <c r="NPI153" s="1"/>
      <c r="NPJ153" s="2"/>
      <c r="NPK153" s="2"/>
      <c r="NPL153" s="3"/>
      <c r="NPM153" s="177"/>
      <c r="NPN153" s="178"/>
      <c r="NPO153" s="41"/>
      <c r="NPU153" s="1"/>
      <c r="NPV153" s="2"/>
      <c r="NPW153" s="2"/>
      <c r="NPX153" s="3"/>
      <c r="NPY153" s="1"/>
      <c r="NPZ153" s="2"/>
      <c r="NQA153" s="2"/>
      <c r="NQB153" s="3"/>
      <c r="NQC153" s="177"/>
      <c r="NQD153" s="178"/>
      <c r="NQE153" s="41"/>
      <c r="NQK153" s="1"/>
      <c r="NQL153" s="2"/>
      <c r="NQM153" s="2"/>
      <c r="NQN153" s="3"/>
      <c r="NQO153" s="1"/>
      <c r="NQP153" s="2"/>
      <c r="NQQ153" s="2"/>
      <c r="NQR153" s="3"/>
      <c r="NQS153" s="177"/>
      <c r="NQT153" s="178"/>
      <c r="NQU153" s="41"/>
      <c r="NRA153" s="1"/>
      <c r="NRB153" s="2"/>
      <c r="NRC153" s="2"/>
      <c r="NRD153" s="3"/>
      <c r="NRE153" s="1"/>
      <c r="NRF153" s="2"/>
      <c r="NRG153" s="2"/>
      <c r="NRH153" s="3"/>
      <c r="NRI153" s="177"/>
      <c r="NRJ153" s="178"/>
      <c r="NRK153" s="41"/>
      <c r="NRQ153" s="1"/>
      <c r="NRR153" s="2"/>
      <c r="NRS153" s="2"/>
      <c r="NRT153" s="3"/>
      <c r="NRU153" s="1"/>
      <c r="NRV153" s="2"/>
      <c r="NRW153" s="2"/>
      <c r="NRX153" s="3"/>
      <c r="NRY153" s="177"/>
      <c r="NRZ153" s="178"/>
      <c r="NSA153" s="41"/>
      <c r="NSG153" s="1"/>
      <c r="NSH153" s="2"/>
      <c r="NSI153" s="2"/>
      <c r="NSJ153" s="3"/>
      <c r="NSK153" s="1"/>
      <c r="NSL153" s="2"/>
      <c r="NSM153" s="2"/>
      <c r="NSN153" s="3"/>
      <c r="NSO153" s="177"/>
      <c r="NSP153" s="178"/>
      <c r="NSQ153" s="41"/>
      <c r="NSW153" s="1"/>
      <c r="NSX153" s="2"/>
      <c r="NSY153" s="2"/>
      <c r="NSZ153" s="3"/>
      <c r="NTA153" s="1"/>
      <c r="NTB153" s="2"/>
      <c r="NTC153" s="2"/>
      <c r="NTD153" s="3"/>
      <c r="NTE153" s="177"/>
      <c r="NTF153" s="178"/>
      <c r="NTG153" s="41"/>
      <c r="NTM153" s="1"/>
      <c r="NTN153" s="2"/>
      <c r="NTO153" s="2"/>
      <c r="NTP153" s="3"/>
      <c r="NTQ153" s="1"/>
      <c r="NTR153" s="2"/>
      <c r="NTS153" s="2"/>
      <c r="NTT153" s="3"/>
      <c r="NTU153" s="177"/>
      <c r="NTV153" s="178"/>
      <c r="NTW153" s="41"/>
      <c r="NUC153" s="1"/>
      <c r="NUD153" s="2"/>
      <c r="NUE153" s="2"/>
      <c r="NUF153" s="3"/>
      <c r="NUG153" s="1"/>
      <c r="NUH153" s="2"/>
      <c r="NUI153" s="2"/>
      <c r="NUJ153" s="3"/>
      <c r="NUK153" s="177"/>
      <c r="NUL153" s="178"/>
      <c r="NUM153" s="41"/>
      <c r="NUS153" s="1"/>
      <c r="NUT153" s="2"/>
      <c r="NUU153" s="2"/>
      <c r="NUV153" s="3"/>
      <c r="NUW153" s="1"/>
      <c r="NUX153" s="2"/>
      <c r="NUY153" s="2"/>
      <c r="NUZ153" s="3"/>
      <c r="NVA153" s="177"/>
      <c r="NVB153" s="178"/>
      <c r="NVC153" s="41"/>
      <c r="NVI153" s="1"/>
      <c r="NVJ153" s="2"/>
      <c r="NVK153" s="2"/>
      <c r="NVL153" s="3"/>
      <c r="NVM153" s="1"/>
      <c r="NVN153" s="2"/>
      <c r="NVO153" s="2"/>
      <c r="NVP153" s="3"/>
      <c r="NVQ153" s="177"/>
      <c r="NVR153" s="178"/>
      <c r="NVS153" s="41"/>
      <c r="NVY153" s="1"/>
      <c r="NVZ153" s="2"/>
      <c r="NWA153" s="2"/>
      <c r="NWB153" s="3"/>
      <c r="NWC153" s="1"/>
      <c r="NWD153" s="2"/>
      <c r="NWE153" s="2"/>
      <c r="NWF153" s="3"/>
      <c r="NWG153" s="177"/>
      <c r="NWH153" s="178"/>
      <c r="NWI153" s="41"/>
      <c r="NWO153" s="1"/>
      <c r="NWP153" s="2"/>
      <c r="NWQ153" s="2"/>
      <c r="NWR153" s="3"/>
      <c r="NWS153" s="1"/>
      <c r="NWT153" s="2"/>
      <c r="NWU153" s="2"/>
      <c r="NWV153" s="3"/>
      <c r="NWW153" s="177"/>
      <c r="NWX153" s="178"/>
      <c r="NWY153" s="41"/>
      <c r="NXE153" s="1"/>
      <c r="NXF153" s="2"/>
      <c r="NXG153" s="2"/>
      <c r="NXH153" s="3"/>
      <c r="NXI153" s="1"/>
      <c r="NXJ153" s="2"/>
      <c r="NXK153" s="2"/>
      <c r="NXL153" s="3"/>
      <c r="NXM153" s="177"/>
      <c r="NXN153" s="178"/>
      <c r="NXO153" s="41"/>
      <c r="NXU153" s="1"/>
      <c r="NXV153" s="2"/>
      <c r="NXW153" s="2"/>
      <c r="NXX153" s="3"/>
      <c r="NXY153" s="1"/>
      <c r="NXZ153" s="2"/>
      <c r="NYA153" s="2"/>
      <c r="NYB153" s="3"/>
      <c r="NYC153" s="177"/>
      <c r="NYD153" s="178"/>
      <c r="NYE153" s="41"/>
      <c r="NYK153" s="1"/>
      <c r="NYL153" s="2"/>
      <c r="NYM153" s="2"/>
      <c r="NYN153" s="3"/>
      <c r="NYO153" s="1"/>
      <c r="NYP153" s="2"/>
      <c r="NYQ153" s="2"/>
      <c r="NYR153" s="3"/>
      <c r="NYS153" s="177"/>
      <c r="NYT153" s="178"/>
      <c r="NYU153" s="41"/>
      <c r="NZA153" s="1"/>
      <c r="NZB153" s="2"/>
      <c r="NZC153" s="2"/>
      <c r="NZD153" s="3"/>
      <c r="NZE153" s="1"/>
      <c r="NZF153" s="2"/>
      <c r="NZG153" s="2"/>
      <c r="NZH153" s="3"/>
      <c r="NZI153" s="177"/>
      <c r="NZJ153" s="178"/>
      <c r="NZK153" s="41"/>
      <c r="NZQ153" s="1"/>
      <c r="NZR153" s="2"/>
      <c r="NZS153" s="2"/>
      <c r="NZT153" s="3"/>
      <c r="NZU153" s="1"/>
      <c r="NZV153" s="2"/>
      <c r="NZW153" s="2"/>
      <c r="NZX153" s="3"/>
      <c r="NZY153" s="177"/>
      <c r="NZZ153" s="178"/>
      <c r="OAA153" s="41"/>
      <c r="OAG153" s="1"/>
      <c r="OAH153" s="2"/>
      <c r="OAI153" s="2"/>
      <c r="OAJ153" s="3"/>
      <c r="OAK153" s="1"/>
      <c r="OAL153" s="2"/>
      <c r="OAM153" s="2"/>
      <c r="OAN153" s="3"/>
      <c r="OAO153" s="177"/>
      <c r="OAP153" s="178"/>
      <c r="OAQ153" s="41"/>
      <c r="OAW153" s="1"/>
      <c r="OAX153" s="2"/>
      <c r="OAY153" s="2"/>
      <c r="OAZ153" s="3"/>
      <c r="OBA153" s="1"/>
      <c r="OBB153" s="2"/>
      <c r="OBC153" s="2"/>
      <c r="OBD153" s="3"/>
      <c r="OBE153" s="177"/>
      <c r="OBF153" s="178"/>
      <c r="OBG153" s="41"/>
      <c r="OBM153" s="1"/>
      <c r="OBN153" s="2"/>
      <c r="OBO153" s="2"/>
      <c r="OBP153" s="3"/>
      <c r="OBQ153" s="1"/>
      <c r="OBR153" s="2"/>
      <c r="OBS153" s="2"/>
      <c r="OBT153" s="3"/>
      <c r="OBU153" s="177"/>
      <c r="OBV153" s="178"/>
      <c r="OBW153" s="41"/>
      <c r="OCC153" s="1"/>
      <c r="OCD153" s="2"/>
      <c r="OCE153" s="2"/>
      <c r="OCF153" s="3"/>
      <c r="OCG153" s="1"/>
      <c r="OCH153" s="2"/>
      <c r="OCI153" s="2"/>
      <c r="OCJ153" s="3"/>
      <c r="OCK153" s="177"/>
      <c r="OCL153" s="178"/>
      <c r="OCM153" s="41"/>
      <c r="OCS153" s="1"/>
      <c r="OCT153" s="2"/>
      <c r="OCU153" s="2"/>
      <c r="OCV153" s="3"/>
      <c r="OCW153" s="1"/>
      <c r="OCX153" s="2"/>
      <c r="OCY153" s="2"/>
      <c r="OCZ153" s="3"/>
      <c r="ODA153" s="177"/>
      <c r="ODB153" s="178"/>
      <c r="ODC153" s="41"/>
      <c r="ODI153" s="1"/>
      <c r="ODJ153" s="2"/>
      <c r="ODK153" s="2"/>
      <c r="ODL153" s="3"/>
      <c r="ODM153" s="1"/>
      <c r="ODN153" s="2"/>
      <c r="ODO153" s="2"/>
      <c r="ODP153" s="3"/>
      <c r="ODQ153" s="177"/>
      <c r="ODR153" s="178"/>
      <c r="ODS153" s="41"/>
      <c r="ODY153" s="1"/>
      <c r="ODZ153" s="2"/>
      <c r="OEA153" s="2"/>
      <c r="OEB153" s="3"/>
      <c r="OEC153" s="1"/>
      <c r="OED153" s="2"/>
      <c r="OEE153" s="2"/>
      <c r="OEF153" s="3"/>
      <c r="OEG153" s="177"/>
      <c r="OEH153" s="178"/>
      <c r="OEI153" s="41"/>
      <c r="OEO153" s="1"/>
      <c r="OEP153" s="2"/>
      <c r="OEQ153" s="2"/>
      <c r="OER153" s="3"/>
      <c r="OES153" s="1"/>
      <c r="OET153" s="2"/>
      <c r="OEU153" s="2"/>
      <c r="OEV153" s="3"/>
      <c r="OEW153" s="177"/>
      <c r="OEX153" s="178"/>
      <c r="OEY153" s="41"/>
      <c r="OFE153" s="1"/>
      <c r="OFF153" s="2"/>
      <c r="OFG153" s="2"/>
      <c r="OFH153" s="3"/>
      <c r="OFI153" s="1"/>
      <c r="OFJ153" s="2"/>
      <c r="OFK153" s="2"/>
      <c r="OFL153" s="3"/>
      <c r="OFM153" s="177"/>
      <c r="OFN153" s="178"/>
      <c r="OFO153" s="41"/>
      <c r="OFU153" s="1"/>
      <c r="OFV153" s="2"/>
      <c r="OFW153" s="2"/>
      <c r="OFX153" s="3"/>
      <c r="OFY153" s="1"/>
      <c r="OFZ153" s="2"/>
      <c r="OGA153" s="2"/>
      <c r="OGB153" s="3"/>
      <c r="OGC153" s="177"/>
      <c r="OGD153" s="178"/>
      <c r="OGE153" s="41"/>
      <c r="OGK153" s="1"/>
      <c r="OGL153" s="2"/>
      <c r="OGM153" s="2"/>
      <c r="OGN153" s="3"/>
      <c r="OGO153" s="1"/>
      <c r="OGP153" s="2"/>
      <c r="OGQ153" s="2"/>
      <c r="OGR153" s="3"/>
      <c r="OGS153" s="177"/>
      <c r="OGT153" s="178"/>
      <c r="OGU153" s="41"/>
      <c r="OHA153" s="1"/>
      <c r="OHB153" s="2"/>
      <c r="OHC153" s="2"/>
      <c r="OHD153" s="3"/>
      <c r="OHE153" s="1"/>
      <c r="OHF153" s="2"/>
      <c r="OHG153" s="2"/>
      <c r="OHH153" s="3"/>
      <c r="OHI153" s="177"/>
      <c r="OHJ153" s="178"/>
      <c r="OHK153" s="41"/>
      <c r="OHQ153" s="1"/>
      <c r="OHR153" s="2"/>
      <c r="OHS153" s="2"/>
      <c r="OHT153" s="3"/>
      <c r="OHU153" s="1"/>
      <c r="OHV153" s="2"/>
      <c r="OHW153" s="2"/>
      <c r="OHX153" s="3"/>
      <c r="OHY153" s="177"/>
      <c r="OHZ153" s="178"/>
      <c r="OIA153" s="41"/>
      <c r="OIG153" s="1"/>
      <c r="OIH153" s="2"/>
      <c r="OII153" s="2"/>
      <c r="OIJ153" s="3"/>
      <c r="OIK153" s="1"/>
      <c r="OIL153" s="2"/>
      <c r="OIM153" s="2"/>
      <c r="OIN153" s="3"/>
      <c r="OIO153" s="177"/>
      <c r="OIP153" s="178"/>
      <c r="OIQ153" s="41"/>
      <c r="OIW153" s="1"/>
      <c r="OIX153" s="2"/>
      <c r="OIY153" s="2"/>
      <c r="OIZ153" s="3"/>
      <c r="OJA153" s="1"/>
      <c r="OJB153" s="2"/>
      <c r="OJC153" s="2"/>
      <c r="OJD153" s="3"/>
      <c r="OJE153" s="177"/>
      <c r="OJF153" s="178"/>
      <c r="OJG153" s="41"/>
      <c r="OJM153" s="1"/>
      <c r="OJN153" s="2"/>
      <c r="OJO153" s="2"/>
      <c r="OJP153" s="3"/>
      <c r="OJQ153" s="1"/>
      <c r="OJR153" s="2"/>
      <c r="OJS153" s="2"/>
      <c r="OJT153" s="3"/>
      <c r="OJU153" s="177"/>
      <c r="OJV153" s="178"/>
      <c r="OJW153" s="41"/>
      <c r="OKC153" s="1"/>
      <c r="OKD153" s="2"/>
      <c r="OKE153" s="2"/>
      <c r="OKF153" s="3"/>
      <c r="OKG153" s="1"/>
      <c r="OKH153" s="2"/>
      <c r="OKI153" s="2"/>
      <c r="OKJ153" s="3"/>
      <c r="OKK153" s="177"/>
      <c r="OKL153" s="178"/>
      <c r="OKM153" s="41"/>
      <c r="OKS153" s="1"/>
      <c r="OKT153" s="2"/>
      <c r="OKU153" s="2"/>
      <c r="OKV153" s="3"/>
      <c r="OKW153" s="1"/>
      <c r="OKX153" s="2"/>
      <c r="OKY153" s="2"/>
      <c r="OKZ153" s="3"/>
      <c r="OLA153" s="177"/>
      <c r="OLB153" s="178"/>
      <c r="OLC153" s="41"/>
      <c r="OLI153" s="1"/>
      <c r="OLJ153" s="2"/>
      <c r="OLK153" s="2"/>
      <c r="OLL153" s="3"/>
      <c r="OLM153" s="1"/>
      <c r="OLN153" s="2"/>
      <c r="OLO153" s="2"/>
      <c r="OLP153" s="3"/>
      <c r="OLQ153" s="177"/>
      <c r="OLR153" s="178"/>
      <c r="OLS153" s="41"/>
      <c r="OLY153" s="1"/>
      <c r="OLZ153" s="2"/>
      <c r="OMA153" s="2"/>
      <c r="OMB153" s="3"/>
      <c r="OMC153" s="1"/>
      <c r="OMD153" s="2"/>
      <c r="OME153" s="2"/>
      <c r="OMF153" s="3"/>
      <c r="OMG153" s="177"/>
      <c r="OMH153" s="178"/>
      <c r="OMI153" s="41"/>
      <c r="OMO153" s="1"/>
      <c r="OMP153" s="2"/>
      <c r="OMQ153" s="2"/>
      <c r="OMR153" s="3"/>
      <c r="OMS153" s="1"/>
      <c r="OMT153" s="2"/>
      <c r="OMU153" s="2"/>
      <c r="OMV153" s="3"/>
      <c r="OMW153" s="177"/>
      <c r="OMX153" s="178"/>
      <c r="OMY153" s="41"/>
      <c r="ONE153" s="1"/>
      <c r="ONF153" s="2"/>
      <c r="ONG153" s="2"/>
      <c r="ONH153" s="3"/>
      <c r="ONI153" s="1"/>
      <c r="ONJ153" s="2"/>
      <c r="ONK153" s="2"/>
      <c r="ONL153" s="3"/>
      <c r="ONM153" s="177"/>
      <c r="ONN153" s="178"/>
      <c r="ONO153" s="41"/>
      <c r="ONU153" s="1"/>
      <c r="ONV153" s="2"/>
      <c r="ONW153" s="2"/>
      <c r="ONX153" s="3"/>
      <c r="ONY153" s="1"/>
      <c r="ONZ153" s="2"/>
      <c r="OOA153" s="2"/>
      <c r="OOB153" s="3"/>
      <c r="OOC153" s="177"/>
      <c r="OOD153" s="178"/>
      <c r="OOE153" s="41"/>
      <c r="OOK153" s="1"/>
      <c r="OOL153" s="2"/>
      <c r="OOM153" s="2"/>
      <c r="OON153" s="3"/>
      <c r="OOO153" s="1"/>
      <c r="OOP153" s="2"/>
      <c r="OOQ153" s="2"/>
      <c r="OOR153" s="3"/>
      <c r="OOS153" s="177"/>
      <c r="OOT153" s="178"/>
      <c r="OOU153" s="41"/>
      <c r="OPA153" s="1"/>
      <c r="OPB153" s="2"/>
      <c r="OPC153" s="2"/>
      <c r="OPD153" s="3"/>
      <c r="OPE153" s="1"/>
      <c r="OPF153" s="2"/>
      <c r="OPG153" s="2"/>
      <c r="OPH153" s="3"/>
      <c r="OPI153" s="177"/>
      <c r="OPJ153" s="178"/>
      <c r="OPK153" s="41"/>
      <c r="OPQ153" s="1"/>
      <c r="OPR153" s="2"/>
      <c r="OPS153" s="2"/>
      <c r="OPT153" s="3"/>
      <c r="OPU153" s="1"/>
      <c r="OPV153" s="2"/>
      <c r="OPW153" s="2"/>
      <c r="OPX153" s="3"/>
      <c r="OPY153" s="177"/>
      <c r="OPZ153" s="178"/>
      <c r="OQA153" s="41"/>
      <c r="OQG153" s="1"/>
      <c r="OQH153" s="2"/>
      <c r="OQI153" s="2"/>
      <c r="OQJ153" s="3"/>
      <c r="OQK153" s="1"/>
      <c r="OQL153" s="2"/>
      <c r="OQM153" s="2"/>
      <c r="OQN153" s="3"/>
      <c r="OQO153" s="177"/>
      <c r="OQP153" s="178"/>
      <c r="OQQ153" s="41"/>
      <c r="OQW153" s="1"/>
      <c r="OQX153" s="2"/>
      <c r="OQY153" s="2"/>
      <c r="OQZ153" s="3"/>
      <c r="ORA153" s="1"/>
      <c r="ORB153" s="2"/>
      <c r="ORC153" s="2"/>
      <c r="ORD153" s="3"/>
      <c r="ORE153" s="177"/>
      <c r="ORF153" s="178"/>
      <c r="ORG153" s="41"/>
      <c r="ORM153" s="1"/>
      <c r="ORN153" s="2"/>
      <c r="ORO153" s="2"/>
      <c r="ORP153" s="3"/>
      <c r="ORQ153" s="1"/>
      <c r="ORR153" s="2"/>
      <c r="ORS153" s="2"/>
      <c r="ORT153" s="3"/>
      <c r="ORU153" s="177"/>
      <c r="ORV153" s="178"/>
      <c r="ORW153" s="41"/>
      <c r="OSC153" s="1"/>
      <c r="OSD153" s="2"/>
      <c r="OSE153" s="2"/>
      <c r="OSF153" s="3"/>
      <c r="OSG153" s="1"/>
      <c r="OSH153" s="2"/>
      <c r="OSI153" s="2"/>
      <c r="OSJ153" s="3"/>
      <c r="OSK153" s="177"/>
      <c r="OSL153" s="178"/>
      <c r="OSM153" s="41"/>
      <c r="OSS153" s="1"/>
      <c r="OST153" s="2"/>
      <c r="OSU153" s="2"/>
      <c r="OSV153" s="3"/>
      <c r="OSW153" s="1"/>
      <c r="OSX153" s="2"/>
      <c r="OSY153" s="2"/>
      <c r="OSZ153" s="3"/>
      <c r="OTA153" s="177"/>
      <c r="OTB153" s="178"/>
      <c r="OTC153" s="41"/>
      <c r="OTI153" s="1"/>
      <c r="OTJ153" s="2"/>
      <c r="OTK153" s="2"/>
      <c r="OTL153" s="3"/>
      <c r="OTM153" s="1"/>
      <c r="OTN153" s="2"/>
      <c r="OTO153" s="2"/>
      <c r="OTP153" s="3"/>
      <c r="OTQ153" s="177"/>
      <c r="OTR153" s="178"/>
      <c r="OTS153" s="41"/>
      <c r="OTY153" s="1"/>
      <c r="OTZ153" s="2"/>
      <c r="OUA153" s="2"/>
      <c r="OUB153" s="3"/>
      <c r="OUC153" s="1"/>
      <c r="OUD153" s="2"/>
      <c r="OUE153" s="2"/>
      <c r="OUF153" s="3"/>
      <c r="OUG153" s="177"/>
      <c r="OUH153" s="178"/>
      <c r="OUI153" s="41"/>
      <c r="OUO153" s="1"/>
      <c r="OUP153" s="2"/>
      <c r="OUQ153" s="2"/>
      <c r="OUR153" s="3"/>
      <c r="OUS153" s="1"/>
      <c r="OUT153" s="2"/>
      <c r="OUU153" s="2"/>
      <c r="OUV153" s="3"/>
      <c r="OUW153" s="177"/>
      <c r="OUX153" s="178"/>
      <c r="OUY153" s="41"/>
      <c r="OVE153" s="1"/>
      <c r="OVF153" s="2"/>
      <c r="OVG153" s="2"/>
      <c r="OVH153" s="3"/>
      <c r="OVI153" s="1"/>
      <c r="OVJ153" s="2"/>
      <c r="OVK153" s="2"/>
      <c r="OVL153" s="3"/>
      <c r="OVM153" s="177"/>
      <c r="OVN153" s="178"/>
      <c r="OVO153" s="41"/>
      <c r="OVU153" s="1"/>
      <c r="OVV153" s="2"/>
      <c r="OVW153" s="2"/>
      <c r="OVX153" s="3"/>
      <c r="OVY153" s="1"/>
      <c r="OVZ153" s="2"/>
      <c r="OWA153" s="2"/>
      <c r="OWB153" s="3"/>
      <c r="OWC153" s="177"/>
      <c r="OWD153" s="178"/>
      <c r="OWE153" s="41"/>
      <c r="OWK153" s="1"/>
      <c r="OWL153" s="2"/>
      <c r="OWM153" s="2"/>
      <c r="OWN153" s="3"/>
      <c r="OWO153" s="1"/>
      <c r="OWP153" s="2"/>
      <c r="OWQ153" s="2"/>
      <c r="OWR153" s="3"/>
      <c r="OWS153" s="177"/>
      <c r="OWT153" s="178"/>
      <c r="OWU153" s="41"/>
      <c r="OXA153" s="1"/>
      <c r="OXB153" s="2"/>
      <c r="OXC153" s="2"/>
      <c r="OXD153" s="3"/>
      <c r="OXE153" s="1"/>
      <c r="OXF153" s="2"/>
      <c r="OXG153" s="2"/>
      <c r="OXH153" s="3"/>
      <c r="OXI153" s="177"/>
      <c r="OXJ153" s="178"/>
      <c r="OXK153" s="41"/>
      <c r="OXQ153" s="1"/>
      <c r="OXR153" s="2"/>
      <c r="OXS153" s="2"/>
      <c r="OXT153" s="3"/>
      <c r="OXU153" s="1"/>
      <c r="OXV153" s="2"/>
      <c r="OXW153" s="2"/>
      <c r="OXX153" s="3"/>
      <c r="OXY153" s="177"/>
      <c r="OXZ153" s="178"/>
      <c r="OYA153" s="41"/>
      <c r="OYG153" s="1"/>
      <c r="OYH153" s="2"/>
      <c r="OYI153" s="2"/>
      <c r="OYJ153" s="3"/>
      <c r="OYK153" s="1"/>
      <c r="OYL153" s="2"/>
      <c r="OYM153" s="2"/>
      <c r="OYN153" s="3"/>
      <c r="OYO153" s="177"/>
      <c r="OYP153" s="178"/>
      <c r="OYQ153" s="41"/>
      <c r="OYW153" s="1"/>
      <c r="OYX153" s="2"/>
      <c r="OYY153" s="2"/>
      <c r="OYZ153" s="3"/>
      <c r="OZA153" s="1"/>
      <c r="OZB153" s="2"/>
      <c r="OZC153" s="2"/>
      <c r="OZD153" s="3"/>
      <c r="OZE153" s="177"/>
      <c r="OZF153" s="178"/>
      <c r="OZG153" s="41"/>
      <c r="OZM153" s="1"/>
      <c r="OZN153" s="2"/>
      <c r="OZO153" s="2"/>
      <c r="OZP153" s="3"/>
      <c r="OZQ153" s="1"/>
      <c r="OZR153" s="2"/>
      <c r="OZS153" s="2"/>
      <c r="OZT153" s="3"/>
      <c r="OZU153" s="177"/>
      <c r="OZV153" s="178"/>
      <c r="OZW153" s="41"/>
      <c r="PAC153" s="1"/>
      <c r="PAD153" s="2"/>
      <c r="PAE153" s="2"/>
      <c r="PAF153" s="3"/>
      <c r="PAG153" s="1"/>
      <c r="PAH153" s="2"/>
      <c r="PAI153" s="2"/>
      <c r="PAJ153" s="3"/>
      <c r="PAK153" s="177"/>
      <c r="PAL153" s="178"/>
      <c r="PAM153" s="41"/>
      <c r="PAS153" s="1"/>
      <c r="PAT153" s="2"/>
      <c r="PAU153" s="2"/>
      <c r="PAV153" s="3"/>
      <c r="PAW153" s="1"/>
      <c r="PAX153" s="2"/>
      <c r="PAY153" s="2"/>
      <c r="PAZ153" s="3"/>
      <c r="PBA153" s="177"/>
      <c r="PBB153" s="178"/>
      <c r="PBC153" s="41"/>
      <c r="PBI153" s="1"/>
      <c r="PBJ153" s="2"/>
      <c r="PBK153" s="2"/>
      <c r="PBL153" s="3"/>
      <c r="PBM153" s="1"/>
      <c r="PBN153" s="2"/>
      <c r="PBO153" s="2"/>
      <c r="PBP153" s="3"/>
      <c r="PBQ153" s="177"/>
      <c r="PBR153" s="178"/>
      <c r="PBS153" s="41"/>
      <c r="PBY153" s="1"/>
      <c r="PBZ153" s="2"/>
      <c r="PCA153" s="2"/>
      <c r="PCB153" s="3"/>
      <c r="PCC153" s="1"/>
      <c r="PCD153" s="2"/>
      <c r="PCE153" s="2"/>
      <c r="PCF153" s="3"/>
      <c r="PCG153" s="177"/>
      <c r="PCH153" s="178"/>
      <c r="PCI153" s="41"/>
      <c r="PCO153" s="1"/>
      <c r="PCP153" s="2"/>
      <c r="PCQ153" s="2"/>
      <c r="PCR153" s="3"/>
      <c r="PCS153" s="1"/>
      <c r="PCT153" s="2"/>
      <c r="PCU153" s="2"/>
      <c r="PCV153" s="3"/>
      <c r="PCW153" s="177"/>
      <c r="PCX153" s="178"/>
      <c r="PCY153" s="41"/>
      <c r="PDE153" s="1"/>
      <c r="PDF153" s="2"/>
      <c r="PDG153" s="2"/>
      <c r="PDH153" s="3"/>
      <c r="PDI153" s="1"/>
      <c r="PDJ153" s="2"/>
      <c r="PDK153" s="2"/>
      <c r="PDL153" s="3"/>
      <c r="PDM153" s="177"/>
      <c r="PDN153" s="178"/>
      <c r="PDO153" s="41"/>
      <c r="PDU153" s="1"/>
      <c r="PDV153" s="2"/>
      <c r="PDW153" s="2"/>
      <c r="PDX153" s="3"/>
      <c r="PDY153" s="1"/>
      <c r="PDZ153" s="2"/>
      <c r="PEA153" s="2"/>
      <c r="PEB153" s="3"/>
      <c r="PEC153" s="177"/>
      <c r="PED153" s="178"/>
      <c r="PEE153" s="41"/>
      <c r="PEK153" s="1"/>
      <c r="PEL153" s="2"/>
      <c r="PEM153" s="2"/>
      <c r="PEN153" s="3"/>
      <c r="PEO153" s="1"/>
      <c r="PEP153" s="2"/>
      <c r="PEQ153" s="2"/>
      <c r="PER153" s="3"/>
      <c r="PES153" s="177"/>
      <c r="PET153" s="178"/>
      <c r="PEU153" s="41"/>
      <c r="PFA153" s="1"/>
      <c r="PFB153" s="2"/>
      <c r="PFC153" s="2"/>
      <c r="PFD153" s="3"/>
      <c r="PFE153" s="1"/>
      <c r="PFF153" s="2"/>
      <c r="PFG153" s="2"/>
      <c r="PFH153" s="3"/>
      <c r="PFI153" s="177"/>
      <c r="PFJ153" s="178"/>
      <c r="PFK153" s="41"/>
      <c r="PFQ153" s="1"/>
      <c r="PFR153" s="2"/>
      <c r="PFS153" s="2"/>
      <c r="PFT153" s="3"/>
      <c r="PFU153" s="1"/>
      <c r="PFV153" s="2"/>
      <c r="PFW153" s="2"/>
      <c r="PFX153" s="3"/>
      <c r="PFY153" s="177"/>
      <c r="PFZ153" s="178"/>
      <c r="PGA153" s="41"/>
      <c r="PGG153" s="1"/>
      <c r="PGH153" s="2"/>
      <c r="PGI153" s="2"/>
      <c r="PGJ153" s="3"/>
      <c r="PGK153" s="1"/>
      <c r="PGL153" s="2"/>
      <c r="PGM153" s="2"/>
      <c r="PGN153" s="3"/>
      <c r="PGO153" s="177"/>
      <c r="PGP153" s="178"/>
      <c r="PGQ153" s="41"/>
      <c r="PGW153" s="1"/>
      <c r="PGX153" s="2"/>
      <c r="PGY153" s="2"/>
      <c r="PGZ153" s="3"/>
      <c r="PHA153" s="1"/>
      <c r="PHB153" s="2"/>
      <c r="PHC153" s="2"/>
      <c r="PHD153" s="3"/>
      <c r="PHE153" s="177"/>
      <c r="PHF153" s="178"/>
      <c r="PHG153" s="41"/>
      <c r="PHM153" s="1"/>
      <c r="PHN153" s="2"/>
      <c r="PHO153" s="2"/>
      <c r="PHP153" s="3"/>
      <c r="PHQ153" s="1"/>
      <c r="PHR153" s="2"/>
      <c r="PHS153" s="2"/>
      <c r="PHT153" s="3"/>
      <c r="PHU153" s="177"/>
      <c r="PHV153" s="178"/>
      <c r="PHW153" s="41"/>
      <c r="PIC153" s="1"/>
      <c r="PID153" s="2"/>
      <c r="PIE153" s="2"/>
      <c r="PIF153" s="3"/>
      <c r="PIG153" s="1"/>
      <c r="PIH153" s="2"/>
      <c r="PII153" s="2"/>
      <c r="PIJ153" s="3"/>
      <c r="PIK153" s="177"/>
      <c r="PIL153" s="178"/>
      <c r="PIM153" s="41"/>
      <c r="PIS153" s="1"/>
      <c r="PIT153" s="2"/>
      <c r="PIU153" s="2"/>
      <c r="PIV153" s="3"/>
      <c r="PIW153" s="1"/>
      <c r="PIX153" s="2"/>
      <c r="PIY153" s="2"/>
      <c r="PIZ153" s="3"/>
      <c r="PJA153" s="177"/>
      <c r="PJB153" s="178"/>
      <c r="PJC153" s="41"/>
      <c r="PJI153" s="1"/>
      <c r="PJJ153" s="2"/>
      <c r="PJK153" s="2"/>
      <c r="PJL153" s="3"/>
      <c r="PJM153" s="1"/>
      <c r="PJN153" s="2"/>
      <c r="PJO153" s="2"/>
      <c r="PJP153" s="3"/>
      <c r="PJQ153" s="177"/>
      <c r="PJR153" s="178"/>
      <c r="PJS153" s="41"/>
      <c r="PJY153" s="1"/>
      <c r="PJZ153" s="2"/>
      <c r="PKA153" s="2"/>
      <c r="PKB153" s="3"/>
      <c r="PKC153" s="1"/>
      <c r="PKD153" s="2"/>
      <c r="PKE153" s="2"/>
      <c r="PKF153" s="3"/>
      <c r="PKG153" s="177"/>
      <c r="PKH153" s="178"/>
      <c r="PKI153" s="41"/>
      <c r="PKO153" s="1"/>
      <c r="PKP153" s="2"/>
      <c r="PKQ153" s="2"/>
      <c r="PKR153" s="3"/>
      <c r="PKS153" s="1"/>
      <c r="PKT153" s="2"/>
      <c r="PKU153" s="2"/>
      <c r="PKV153" s="3"/>
      <c r="PKW153" s="177"/>
      <c r="PKX153" s="178"/>
      <c r="PKY153" s="41"/>
      <c r="PLE153" s="1"/>
      <c r="PLF153" s="2"/>
      <c r="PLG153" s="2"/>
      <c r="PLH153" s="3"/>
      <c r="PLI153" s="1"/>
      <c r="PLJ153" s="2"/>
      <c r="PLK153" s="2"/>
      <c r="PLL153" s="3"/>
      <c r="PLM153" s="177"/>
      <c r="PLN153" s="178"/>
      <c r="PLO153" s="41"/>
      <c r="PLU153" s="1"/>
      <c r="PLV153" s="2"/>
      <c r="PLW153" s="2"/>
      <c r="PLX153" s="3"/>
      <c r="PLY153" s="1"/>
      <c r="PLZ153" s="2"/>
      <c r="PMA153" s="2"/>
      <c r="PMB153" s="3"/>
      <c r="PMC153" s="177"/>
      <c r="PMD153" s="178"/>
      <c r="PME153" s="41"/>
      <c r="PMK153" s="1"/>
      <c r="PML153" s="2"/>
      <c r="PMM153" s="2"/>
      <c r="PMN153" s="3"/>
      <c r="PMO153" s="1"/>
      <c r="PMP153" s="2"/>
      <c r="PMQ153" s="2"/>
      <c r="PMR153" s="3"/>
      <c r="PMS153" s="177"/>
      <c r="PMT153" s="178"/>
      <c r="PMU153" s="41"/>
      <c r="PNA153" s="1"/>
      <c r="PNB153" s="2"/>
      <c r="PNC153" s="2"/>
      <c r="PND153" s="3"/>
      <c r="PNE153" s="1"/>
      <c r="PNF153" s="2"/>
      <c r="PNG153" s="2"/>
      <c r="PNH153" s="3"/>
      <c r="PNI153" s="177"/>
      <c r="PNJ153" s="178"/>
      <c r="PNK153" s="41"/>
      <c r="PNQ153" s="1"/>
      <c r="PNR153" s="2"/>
      <c r="PNS153" s="2"/>
      <c r="PNT153" s="3"/>
      <c r="PNU153" s="1"/>
      <c r="PNV153" s="2"/>
      <c r="PNW153" s="2"/>
      <c r="PNX153" s="3"/>
      <c r="PNY153" s="177"/>
      <c r="PNZ153" s="178"/>
      <c r="POA153" s="41"/>
      <c r="POG153" s="1"/>
      <c r="POH153" s="2"/>
      <c r="POI153" s="2"/>
      <c r="POJ153" s="3"/>
      <c r="POK153" s="1"/>
      <c r="POL153" s="2"/>
      <c r="POM153" s="2"/>
      <c r="PON153" s="3"/>
      <c r="POO153" s="177"/>
      <c r="POP153" s="178"/>
      <c r="POQ153" s="41"/>
      <c r="POW153" s="1"/>
      <c r="POX153" s="2"/>
      <c r="POY153" s="2"/>
      <c r="POZ153" s="3"/>
      <c r="PPA153" s="1"/>
      <c r="PPB153" s="2"/>
      <c r="PPC153" s="2"/>
      <c r="PPD153" s="3"/>
      <c r="PPE153" s="177"/>
      <c r="PPF153" s="178"/>
      <c r="PPG153" s="41"/>
      <c r="PPM153" s="1"/>
      <c r="PPN153" s="2"/>
      <c r="PPO153" s="2"/>
      <c r="PPP153" s="3"/>
      <c r="PPQ153" s="1"/>
      <c r="PPR153" s="2"/>
      <c r="PPS153" s="2"/>
      <c r="PPT153" s="3"/>
      <c r="PPU153" s="177"/>
      <c r="PPV153" s="178"/>
      <c r="PPW153" s="41"/>
      <c r="PQC153" s="1"/>
      <c r="PQD153" s="2"/>
      <c r="PQE153" s="2"/>
      <c r="PQF153" s="3"/>
      <c r="PQG153" s="1"/>
      <c r="PQH153" s="2"/>
      <c r="PQI153" s="2"/>
      <c r="PQJ153" s="3"/>
      <c r="PQK153" s="177"/>
      <c r="PQL153" s="178"/>
      <c r="PQM153" s="41"/>
      <c r="PQS153" s="1"/>
      <c r="PQT153" s="2"/>
      <c r="PQU153" s="2"/>
      <c r="PQV153" s="3"/>
      <c r="PQW153" s="1"/>
      <c r="PQX153" s="2"/>
      <c r="PQY153" s="2"/>
      <c r="PQZ153" s="3"/>
      <c r="PRA153" s="177"/>
      <c r="PRB153" s="178"/>
      <c r="PRC153" s="41"/>
      <c r="PRI153" s="1"/>
      <c r="PRJ153" s="2"/>
      <c r="PRK153" s="2"/>
      <c r="PRL153" s="3"/>
      <c r="PRM153" s="1"/>
      <c r="PRN153" s="2"/>
      <c r="PRO153" s="2"/>
      <c r="PRP153" s="3"/>
      <c r="PRQ153" s="177"/>
      <c r="PRR153" s="178"/>
      <c r="PRS153" s="41"/>
      <c r="PRY153" s="1"/>
      <c r="PRZ153" s="2"/>
      <c r="PSA153" s="2"/>
      <c r="PSB153" s="3"/>
      <c r="PSC153" s="1"/>
      <c r="PSD153" s="2"/>
      <c r="PSE153" s="2"/>
      <c r="PSF153" s="3"/>
      <c r="PSG153" s="177"/>
      <c r="PSH153" s="178"/>
      <c r="PSI153" s="41"/>
      <c r="PSO153" s="1"/>
      <c r="PSP153" s="2"/>
      <c r="PSQ153" s="2"/>
      <c r="PSR153" s="3"/>
      <c r="PSS153" s="1"/>
      <c r="PST153" s="2"/>
      <c r="PSU153" s="2"/>
      <c r="PSV153" s="3"/>
      <c r="PSW153" s="177"/>
      <c r="PSX153" s="178"/>
      <c r="PSY153" s="41"/>
      <c r="PTE153" s="1"/>
      <c r="PTF153" s="2"/>
      <c r="PTG153" s="2"/>
      <c r="PTH153" s="3"/>
      <c r="PTI153" s="1"/>
      <c r="PTJ153" s="2"/>
      <c r="PTK153" s="2"/>
      <c r="PTL153" s="3"/>
      <c r="PTM153" s="177"/>
      <c r="PTN153" s="178"/>
      <c r="PTO153" s="41"/>
      <c r="PTU153" s="1"/>
      <c r="PTV153" s="2"/>
      <c r="PTW153" s="2"/>
      <c r="PTX153" s="3"/>
      <c r="PTY153" s="1"/>
      <c r="PTZ153" s="2"/>
      <c r="PUA153" s="2"/>
      <c r="PUB153" s="3"/>
      <c r="PUC153" s="177"/>
      <c r="PUD153" s="178"/>
      <c r="PUE153" s="41"/>
      <c r="PUK153" s="1"/>
      <c r="PUL153" s="2"/>
      <c r="PUM153" s="2"/>
      <c r="PUN153" s="3"/>
      <c r="PUO153" s="1"/>
      <c r="PUP153" s="2"/>
      <c r="PUQ153" s="2"/>
      <c r="PUR153" s="3"/>
      <c r="PUS153" s="177"/>
      <c r="PUT153" s="178"/>
      <c r="PUU153" s="41"/>
      <c r="PVA153" s="1"/>
      <c r="PVB153" s="2"/>
      <c r="PVC153" s="2"/>
      <c r="PVD153" s="3"/>
      <c r="PVE153" s="1"/>
      <c r="PVF153" s="2"/>
      <c r="PVG153" s="2"/>
      <c r="PVH153" s="3"/>
      <c r="PVI153" s="177"/>
      <c r="PVJ153" s="178"/>
      <c r="PVK153" s="41"/>
      <c r="PVQ153" s="1"/>
      <c r="PVR153" s="2"/>
      <c r="PVS153" s="2"/>
      <c r="PVT153" s="3"/>
      <c r="PVU153" s="1"/>
      <c r="PVV153" s="2"/>
      <c r="PVW153" s="2"/>
      <c r="PVX153" s="3"/>
      <c r="PVY153" s="177"/>
      <c r="PVZ153" s="178"/>
      <c r="PWA153" s="41"/>
      <c r="PWG153" s="1"/>
      <c r="PWH153" s="2"/>
      <c r="PWI153" s="2"/>
      <c r="PWJ153" s="3"/>
      <c r="PWK153" s="1"/>
      <c r="PWL153" s="2"/>
      <c r="PWM153" s="2"/>
      <c r="PWN153" s="3"/>
      <c r="PWO153" s="177"/>
      <c r="PWP153" s="178"/>
      <c r="PWQ153" s="41"/>
      <c r="PWW153" s="1"/>
      <c r="PWX153" s="2"/>
      <c r="PWY153" s="2"/>
      <c r="PWZ153" s="3"/>
      <c r="PXA153" s="1"/>
      <c r="PXB153" s="2"/>
      <c r="PXC153" s="2"/>
      <c r="PXD153" s="3"/>
      <c r="PXE153" s="177"/>
      <c r="PXF153" s="178"/>
      <c r="PXG153" s="41"/>
      <c r="PXM153" s="1"/>
      <c r="PXN153" s="2"/>
      <c r="PXO153" s="2"/>
      <c r="PXP153" s="3"/>
      <c r="PXQ153" s="1"/>
      <c r="PXR153" s="2"/>
      <c r="PXS153" s="2"/>
      <c r="PXT153" s="3"/>
      <c r="PXU153" s="177"/>
      <c r="PXV153" s="178"/>
      <c r="PXW153" s="41"/>
      <c r="PYC153" s="1"/>
      <c r="PYD153" s="2"/>
      <c r="PYE153" s="2"/>
      <c r="PYF153" s="3"/>
      <c r="PYG153" s="1"/>
      <c r="PYH153" s="2"/>
      <c r="PYI153" s="2"/>
      <c r="PYJ153" s="3"/>
      <c r="PYK153" s="177"/>
      <c r="PYL153" s="178"/>
      <c r="PYM153" s="41"/>
      <c r="PYS153" s="1"/>
      <c r="PYT153" s="2"/>
      <c r="PYU153" s="2"/>
      <c r="PYV153" s="3"/>
      <c r="PYW153" s="1"/>
      <c r="PYX153" s="2"/>
      <c r="PYY153" s="2"/>
      <c r="PYZ153" s="3"/>
      <c r="PZA153" s="177"/>
      <c r="PZB153" s="178"/>
      <c r="PZC153" s="41"/>
      <c r="PZI153" s="1"/>
      <c r="PZJ153" s="2"/>
      <c r="PZK153" s="2"/>
      <c r="PZL153" s="3"/>
      <c r="PZM153" s="1"/>
      <c r="PZN153" s="2"/>
      <c r="PZO153" s="2"/>
      <c r="PZP153" s="3"/>
      <c r="PZQ153" s="177"/>
      <c r="PZR153" s="178"/>
      <c r="PZS153" s="41"/>
      <c r="PZY153" s="1"/>
      <c r="PZZ153" s="2"/>
      <c r="QAA153" s="2"/>
      <c r="QAB153" s="3"/>
      <c r="QAC153" s="1"/>
      <c r="QAD153" s="2"/>
      <c r="QAE153" s="2"/>
      <c r="QAF153" s="3"/>
      <c r="QAG153" s="177"/>
      <c r="QAH153" s="178"/>
      <c r="QAI153" s="41"/>
      <c r="QAO153" s="1"/>
      <c r="QAP153" s="2"/>
      <c r="QAQ153" s="2"/>
      <c r="QAR153" s="3"/>
      <c r="QAS153" s="1"/>
      <c r="QAT153" s="2"/>
      <c r="QAU153" s="2"/>
      <c r="QAV153" s="3"/>
      <c r="QAW153" s="177"/>
      <c r="QAX153" s="178"/>
      <c r="QAY153" s="41"/>
      <c r="QBE153" s="1"/>
      <c r="QBF153" s="2"/>
      <c r="QBG153" s="2"/>
      <c r="QBH153" s="3"/>
      <c r="QBI153" s="1"/>
      <c r="QBJ153" s="2"/>
      <c r="QBK153" s="2"/>
      <c r="QBL153" s="3"/>
      <c r="QBM153" s="177"/>
      <c r="QBN153" s="178"/>
      <c r="QBO153" s="41"/>
      <c r="QBU153" s="1"/>
      <c r="QBV153" s="2"/>
      <c r="QBW153" s="2"/>
      <c r="QBX153" s="3"/>
      <c r="QBY153" s="1"/>
      <c r="QBZ153" s="2"/>
      <c r="QCA153" s="2"/>
      <c r="QCB153" s="3"/>
      <c r="QCC153" s="177"/>
      <c r="QCD153" s="178"/>
      <c r="QCE153" s="41"/>
      <c r="QCK153" s="1"/>
      <c r="QCL153" s="2"/>
      <c r="QCM153" s="2"/>
      <c r="QCN153" s="3"/>
      <c r="QCO153" s="1"/>
      <c r="QCP153" s="2"/>
      <c r="QCQ153" s="2"/>
      <c r="QCR153" s="3"/>
      <c r="QCS153" s="177"/>
      <c r="QCT153" s="178"/>
      <c r="QCU153" s="41"/>
      <c r="QDA153" s="1"/>
      <c r="QDB153" s="2"/>
      <c r="QDC153" s="2"/>
      <c r="QDD153" s="3"/>
      <c r="QDE153" s="1"/>
      <c r="QDF153" s="2"/>
      <c r="QDG153" s="2"/>
      <c r="QDH153" s="3"/>
      <c r="QDI153" s="177"/>
      <c r="QDJ153" s="178"/>
      <c r="QDK153" s="41"/>
      <c r="QDQ153" s="1"/>
      <c r="QDR153" s="2"/>
      <c r="QDS153" s="2"/>
      <c r="QDT153" s="3"/>
      <c r="QDU153" s="1"/>
      <c r="QDV153" s="2"/>
      <c r="QDW153" s="2"/>
      <c r="QDX153" s="3"/>
      <c r="QDY153" s="177"/>
      <c r="QDZ153" s="178"/>
      <c r="QEA153" s="41"/>
      <c r="QEG153" s="1"/>
      <c r="QEH153" s="2"/>
      <c r="QEI153" s="2"/>
      <c r="QEJ153" s="3"/>
      <c r="QEK153" s="1"/>
      <c r="QEL153" s="2"/>
      <c r="QEM153" s="2"/>
      <c r="QEN153" s="3"/>
      <c r="QEO153" s="177"/>
      <c r="QEP153" s="178"/>
      <c r="QEQ153" s="41"/>
      <c r="QEW153" s="1"/>
      <c r="QEX153" s="2"/>
      <c r="QEY153" s="2"/>
      <c r="QEZ153" s="3"/>
      <c r="QFA153" s="1"/>
      <c r="QFB153" s="2"/>
      <c r="QFC153" s="2"/>
      <c r="QFD153" s="3"/>
      <c r="QFE153" s="177"/>
      <c r="QFF153" s="178"/>
      <c r="QFG153" s="41"/>
      <c r="QFM153" s="1"/>
      <c r="QFN153" s="2"/>
      <c r="QFO153" s="2"/>
      <c r="QFP153" s="3"/>
      <c r="QFQ153" s="1"/>
      <c r="QFR153" s="2"/>
      <c r="QFS153" s="2"/>
      <c r="QFT153" s="3"/>
      <c r="QFU153" s="177"/>
      <c r="QFV153" s="178"/>
      <c r="QFW153" s="41"/>
      <c r="QGC153" s="1"/>
      <c r="QGD153" s="2"/>
      <c r="QGE153" s="2"/>
      <c r="QGF153" s="3"/>
      <c r="QGG153" s="1"/>
      <c r="QGH153" s="2"/>
      <c r="QGI153" s="2"/>
      <c r="QGJ153" s="3"/>
      <c r="QGK153" s="177"/>
      <c r="QGL153" s="178"/>
      <c r="QGM153" s="41"/>
      <c r="QGS153" s="1"/>
      <c r="QGT153" s="2"/>
      <c r="QGU153" s="2"/>
      <c r="QGV153" s="3"/>
      <c r="QGW153" s="1"/>
      <c r="QGX153" s="2"/>
      <c r="QGY153" s="2"/>
      <c r="QGZ153" s="3"/>
      <c r="QHA153" s="177"/>
      <c r="QHB153" s="178"/>
      <c r="QHC153" s="41"/>
      <c r="QHI153" s="1"/>
      <c r="QHJ153" s="2"/>
      <c r="QHK153" s="2"/>
      <c r="QHL153" s="3"/>
      <c r="QHM153" s="1"/>
      <c r="QHN153" s="2"/>
      <c r="QHO153" s="2"/>
      <c r="QHP153" s="3"/>
      <c r="QHQ153" s="177"/>
      <c r="QHR153" s="178"/>
      <c r="QHS153" s="41"/>
      <c r="QHY153" s="1"/>
      <c r="QHZ153" s="2"/>
      <c r="QIA153" s="2"/>
      <c r="QIB153" s="3"/>
      <c r="QIC153" s="1"/>
      <c r="QID153" s="2"/>
      <c r="QIE153" s="2"/>
      <c r="QIF153" s="3"/>
      <c r="QIG153" s="177"/>
      <c r="QIH153" s="178"/>
      <c r="QII153" s="41"/>
      <c r="QIO153" s="1"/>
      <c r="QIP153" s="2"/>
      <c r="QIQ153" s="2"/>
      <c r="QIR153" s="3"/>
      <c r="QIS153" s="1"/>
      <c r="QIT153" s="2"/>
      <c r="QIU153" s="2"/>
      <c r="QIV153" s="3"/>
      <c r="QIW153" s="177"/>
      <c r="QIX153" s="178"/>
      <c r="QIY153" s="41"/>
      <c r="QJE153" s="1"/>
      <c r="QJF153" s="2"/>
      <c r="QJG153" s="2"/>
      <c r="QJH153" s="3"/>
      <c r="QJI153" s="1"/>
      <c r="QJJ153" s="2"/>
      <c r="QJK153" s="2"/>
      <c r="QJL153" s="3"/>
      <c r="QJM153" s="177"/>
      <c r="QJN153" s="178"/>
      <c r="QJO153" s="41"/>
      <c r="QJU153" s="1"/>
      <c r="QJV153" s="2"/>
      <c r="QJW153" s="2"/>
      <c r="QJX153" s="3"/>
      <c r="QJY153" s="1"/>
      <c r="QJZ153" s="2"/>
      <c r="QKA153" s="2"/>
      <c r="QKB153" s="3"/>
      <c r="QKC153" s="177"/>
      <c r="QKD153" s="178"/>
      <c r="QKE153" s="41"/>
      <c r="QKK153" s="1"/>
      <c r="QKL153" s="2"/>
      <c r="QKM153" s="2"/>
      <c r="QKN153" s="3"/>
      <c r="QKO153" s="1"/>
      <c r="QKP153" s="2"/>
      <c r="QKQ153" s="2"/>
      <c r="QKR153" s="3"/>
      <c r="QKS153" s="177"/>
      <c r="QKT153" s="178"/>
      <c r="QKU153" s="41"/>
      <c r="QLA153" s="1"/>
      <c r="QLB153" s="2"/>
      <c r="QLC153" s="2"/>
      <c r="QLD153" s="3"/>
      <c r="QLE153" s="1"/>
      <c r="QLF153" s="2"/>
      <c r="QLG153" s="2"/>
      <c r="QLH153" s="3"/>
      <c r="QLI153" s="177"/>
      <c r="QLJ153" s="178"/>
      <c r="QLK153" s="41"/>
      <c r="QLQ153" s="1"/>
      <c r="QLR153" s="2"/>
      <c r="QLS153" s="2"/>
      <c r="QLT153" s="3"/>
      <c r="QLU153" s="1"/>
      <c r="QLV153" s="2"/>
      <c r="QLW153" s="2"/>
      <c r="QLX153" s="3"/>
      <c r="QLY153" s="177"/>
      <c r="QLZ153" s="178"/>
      <c r="QMA153" s="41"/>
      <c r="QMG153" s="1"/>
      <c r="QMH153" s="2"/>
      <c r="QMI153" s="2"/>
      <c r="QMJ153" s="3"/>
      <c r="QMK153" s="1"/>
      <c r="QML153" s="2"/>
      <c r="QMM153" s="2"/>
      <c r="QMN153" s="3"/>
      <c r="QMO153" s="177"/>
      <c r="QMP153" s="178"/>
      <c r="QMQ153" s="41"/>
      <c r="QMW153" s="1"/>
      <c r="QMX153" s="2"/>
      <c r="QMY153" s="2"/>
      <c r="QMZ153" s="3"/>
      <c r="QNA153" s="1"/>
      <c r="QNB153" s="2"/>
      <c r="QNC153" s="2"/>
      <c r="QND153" s="3"/>
      <c r="QNE153" s="177"/>
      <c r="QNF153" s="178"/>
      <c r="QNG153" s="41"/>
      <c r="QNM153" s="1"/>
      <c r="QNN153" s="2"/>
      <c r="QNO153" s="2"/>
      <c r="QNP153" s="3"/>
      <c r="QNQ153" s="1"/>
      <c r="QNR153" s="2"/>
      <c r="QNS153" s="2"/>
      <c r="QNT153" s="3"/>
      <c r="QNU153" s="177"/>
      <c r="QNV153" s="178"/>
      <c r="QNW153" s="41"/>
      <c r="QOC153" s="1"/>
      <c r="QOD153" s="2"/>
      <c r="QOE153" s="2"/>
      <c r="QOF153" s="3"/>
      <c r="QOG153" s="1"/>
      <c r="QOH153" s="2"/>
      <c r="QOI153" s="2"/>
      <c r="QOJ153" s="3"/>
      <c r="QOK153" s="177"/>
      <c r="QOL153" s="178"/>
      <c r="QOM153" s="41"/>
      <c r="QOS153" s="1"/>
      <c r="QOT153" s="2"/>
      <c r="QOU153" s="2"/>
      <c r="QOV153" s="3"/>
      <c r="QOW153" s="1"/>
      <c r="QOX153" s="2"/>
      <c r="QOY153" s="2"/>
      <c r="QOZ153" s="3"/>
      <c r="QPA153" s="177"/>
      <c r="QPB153" s="178"/>
      <c r="QPC153" s="41"/>
      <c r="QPI153" s="1"/>
      <c r="QPJ153" s="2"/>
      <c r="QPK153" s="2"/>
      <c r="QPL153" s="3"/>
      <c r="QPM153" s="1"/>
      <c r="QPN153" s="2"/>
      <c r="QPO153" s="2"/>
      <c r="QPP153" s="3"/>
      <c r="QPQ153" s="177"/>
      <c r="QPR153" s="178"/>
      <c r="QPS153" s="41"/>
      <c r="QPY153" s="1"/>
      <c r="QPZ153" s="2"/>
      <c r="QQA153" s="2"/>
      <c r="QQB153" s="3"/>
      <c r="QQC153" s="1"/>
      <c r="QQD153" s="2"/>
      <c r="QQE153" s="2"/>
      <c r="QQF153" s="3"/>
      <c r="QQG153" s="177"/>
      <c r="QQH153" s="178"/>
      <c r="QQI153" s="41"/>
      <c r="QQO153" s="1"/>
      <c r="QQP153" s="2"/>
      <c r="QQQ153" s="2"/>
      <c r="QQR153" s="3"/>
      <c r="QQS153" s="1"/>
      <c r="QQT153" s="2"/>
      <c r="QQU153" s="2"/>
      <c r="QQV153" s="3"/>
      <c r="QQW153" s="177"/>
      <c r="QQX153" s="178"/>
      <c r="QQY153" s="41"/>
      <c r="QRE153" s="1"/>
      <c r="QRF153" s="2"/>
      <c r="QRG153" s="2"/>
      <c r="QRH153" s="3"/>
      <c r="QRI153" s="1"/>
      <c r="QRJ153" s="2"/>
      <c r="QRK153" s="2"/>
      <c r="QRL153" s="3"/>
      <c r="QRM153" s="177"/>
      <c r="QRN153" s="178"/>
      <c r="QRO153" s="41"/>
      <c r="QRU153" s="1"/>
      <c r="QRV153" s="2"/>
      <c r="QRW153" s="2"/>
      <c r="QRX153" s="3"/>
      <c r="QRY153" s="1"/>
      <c r="QRZ153" s="2"/>
      <c r="QSA153" s="2"/>
      <c r="QSB153" s="3"/>
      <c r="QSC153" s="177"/>
      <c r="QSD153" s="178"/>
      <c r="QSE153" s="41"/>
      <c r="QSK153" s="1"/>
      <c r="QSL153" s="2"/>
      <c r="QSM153" s="2"/>
      <c r="QSN153" s="3"/>
      <c r="QSO153" s="1"/>
      <c r="QSP153" s="2"/>
      <c r="QSQ153" s="2"/>
      <c r="QSR153" s="3"/>
      <c r="QSS153" s="177"/>
      <c r="QST153" s="178"/>
      <c r="QSU153" s="41"/>
      <c r="QTA153" s="1"/>
      <c r="QTB153" s="2"/>
      <c r="QTC153" s="2"/>
      <c r="QTD153" s="3"/>
      <c r="QTE153" s="1"/>
      <c r="QTF153" s="2"/>
      <c r="QTG153" s="2"/>
      <c r="QTH153" s="3"/>
      <c r="QTI153" s="177"/>
      <c r="QTJ153" s="178"/>
      <c r="QTK153" s="41"/>
      <c r="QTQ153" s="1"/>
      <c r="QTR153" s="2"/>
      <c r="QTS153" s="2"/>
      <c r="QTT153" s="3"/>
      <c r="QTU153" s="1"/>
      <c r="QTV153" s="2"/>
      <c r="QTW153" s="2"/>
      <c r="QTX153" s="3"/>
      <c r="QTY153" s="177"/>
      <c r="QTZ153" s="178"/>
      <c r="QUA153" s="41"/>
      <c r="QUG153" s="1"/>
      <c r="QUH153" s="2"/>
      <c r="QUI153" s="2"/>
      <c r="QUJ153" s="3"/>
      <c r="QUK153" s="1"/>
      <c r="QUL153" s="2"/>
      <c r="QUM153" s="2"/>
      <c r="QUN153" s="3"/>
      <c r="QUO153" s="177"/>
      <c r="QUP153" s="178"/>
      <c r="QUQ153" s="41"/>
      <c r="QUW153" s="1"/>
      <c r="QUX153" s="2"/>
      <c r="QUY153" s="2"/>
      <c r="QUZ153" s="3"/>
      <c r="QVA153" s="1"/>
      <c r="QVB153" s="2"/>
      <c r="QVC153" s="2"/>
      <c r="QVD153" s="3"/>
      <c r="QVE153" s="177"/>
      <c r="QVF153" s="178"/>
      <c r="QVG153" s="41"/>
      <c r="QVM153" s="1"/>
      <c r="QVN153" s="2"/>
      <c r="QVO153" s="2"/>
      <c r="QVP153" s="3"/>
      <c r="QVQ153" s="1"/>
      <c r="QVR153" s="2"/>
      <c r="QVS153" s="2"/>
      <c r="QVT153" s="3"/>
      <c r="QVU153" s="177"/>
      <c r="QVV153" s="178"/>
      <c r="QVW153" s="41"/>
      <c r="QWC153" s="1"/>
      <c r="QWD153" s="2"/>
      <c r="QWE153" s="2"/>
      <c r="QWF153" s="3"/>
      <c r="QWG153" s="1"/>
      <c r="QWH153" s="2"/>
      <c r="QWI153" s="2"/>
      <c r="QWJ153" s="3"/>
      <c r="QWK153" s="177"/>
      <c r="QWL153" s="178"/>
      <c r="QWM153" s="41"/>
      <c r="QWS153" s="1"/>
      <c r="QWT153" s="2"/>
      <c r="QWU153" s="2"/>
      <c r="QWV153" s="3"/>
      <c r="QWW153" s="1"/>
      <c r="QWX153" s="2"/>
      <c r="QWY153" s="2"/>
      <c r="QWZ153" s="3"/>
      <c r="QXA153" s="177"/>
      <c r="QXB153" s="178"/>
      <c r="QXC153" s="41"/>
      <c r="QXI153" s="1"/>
      <c r="QXJ153" s="2"/>
      <c r="QXK153" s="2"/>
      <c r="QXL153" s="3"/>
      <c r="QXM153" s="1"/>
      <c r="QXN153" s="2"/>
      <c r="QXO153" s="2"/>
      <c r="QXP153" s="3"/>
      <c r="QXQ153" s="177"/>
      <c r="QXR153" s="178"/>
      <c r="QXS153" s="41"/>
      <c r="QXY153" s="1"/>
      <c r="QXZ153" s="2"/>
      <c r="QYA153" s="2"/>
      <c r="QYB153" s="3"/>
      <c r="QYC153" s="1"/>
      <c r="QYD153" s="2"/>
      <c r="QYE153" s="2"/>
      <c r="QYF153" s="3"/>
      <c r="QYG153" s="177"/>
      <c r="QYH153" s="178"/>
      <c r="QYI153" s="41"/>
      <c r="QYO153" s="1"/>
      <c r="QYP153" s="2"/>
      <c r="QYQ153" s="2"/>
      <c r="QYR153" s="3"/>
      <c r="QYS153" s="1"/>
      <c r="QYT153" s="2"/>
      <c r="QYU153" s="2"/>
      <c r="QYV153" s="3"/>
      <c r="QYW153" s="177"/>
      <c r="QYX153" s="178"/>
      <c r="QYY153" s="41"/>
      <c r="QZE153" s="1"/>
      <c r="QZF153" s="2"/>
      <c r="QZG153" s="2"/>
      <c r="QZH153" s="3"/>
      <c r="QZI153" s="1"/>
      <c r="QZJ153" s="2"/>
      <c r="QZK153" s="2"/>
      <c r="QZL153" s="3"/>
      <c r="QZM153" s="177"/>
      <c r="QZN153" s="178"/>
      <c r="QZO153" s="41"/>
      <c r="QZU153" s="1"/>
      <c r="QZV153" s="2"/>
      <c r="QZW153" s="2"/>
      <c r="QZX153" s="3"/>
      <c r="QZY153" s="1"/>
      <c r="QZZ153" s="2"/>
      <c r="RAA153" s="2"/>
      <c r="RAB153" s="3"/>
      <c r="RAC153" s="177"/>
      <c r="RAD153" s="178"/>
      <c r="RAE153" s="41"/>
      <c r="RAK153" s="1"/>
      <c r="RAL153" s="2"/>
      <c r="RAM153" s="2"/>
      <c r="RAN153" s="3"/>
      <c r="RAO153" s="1"/>
      <c r="RAP153" s="2"/>
      <c r="RAQ153" s="2"/>
      <c r="RAR153" s="3"/>
      <c r="RAS153" s="177"/>
      <c r="RAT153" s="178"/>
      <c r="RAU153" s="41"/>
      <c r="RBA153" s="1"/>
      <c r="RBB153" s="2"/>
      <c r="RBC153" s="2"/>
      <c r="RBD153" s="3"/>
      <c r="RBE153" s="1"/>
      <c r="RBF153" s="2"/>
      <c r="RBG153" s="2"/>
      <c r="RBH153" s="3"/>
      <c r="RBI153" s="177"/>
      <c r="RBJ153" s="178"/>
      <c r="RBK153" s="41"/>
      <c r="RBQ153" s="1"/>
      <c r="RBR153" s="2"/>
      <c r="RBS153" s="2"/>
      <c r="RBT153" s="3"/>
      <c r="RBU153" s="1"/>
      <c r="RBV153" s="2"/>
      <c r="RBW153" s="2"/>
      <c r="RBX153" s="3"/>
      <c r="RBY153" s="177"/>
      <c r="RBZ153" s="178"/>
      <c r="RCA153" s="41"/>
      <c r="RCG153" s="1"/>
      <c r="RCH153" s="2"/>
      <c r="RCI153" s="2"/>
      <c r="RCJ153" s="3"/>
      <c r="RCK153" s="1"/>
      <c r="RCL153" s="2"/>
      <c r="RCM153" s="2"/>
      <c r="RCN153" s="3"/>
      <c r="RCO153" s="177"/>
      <c r="RCP153" s="178"/>
      <c r="RCQ153" s="41"/>
      <c r="RCW153" s="1"/>
      <c r="RCX153" s="2"/>
      <c r="RCY153" s="2"/>
      <c r="RCZ153" s="3"/>
      <c r="RDA153" s="1"/>
      <c r="RDB153" s="2"/>
      <c r="RDC153" s="2"/>
      <c r="RDD153" s="3"/>
      <c r="RDE153" s="177"/>
      <c r="RDF153" s="178"/>
      <c r="RDG153" s="41"/>
      <c r="RDM153" s="1"/>
      <c r="RDN153" s="2"/>
      <c r="RDO153" s="2"/>
      <c r="RDP153" s="3"/>
      <c r="RDQ153" s="1"/>
      <c r="RDR153" s="2"/>
      <c r="RDS153" s="2"/>
      <c r="RDT153" s="3"/>
      <c r="RDU153" s="177"/>
      <c r="RDV153" s="178"/>
      <c r="RDW153" s="41"/>
      <c r="REC153" s="1"/>
      <c r="RED153" s="2"/>
      <c r="REE153" s="2"/>
      <c r="REF153" s="3"/>
      <c r="REG153" s="1"/>
      <c r="REH153" s="2"/>
      <c r="REI153" s="2"/>
      <c r="REJ153" s="3"/>
      <c r="REK153" s="177"/>
      <c r="REL153" s="178"/>
      <c r="REM153" s="41"/>
      <c r="RES153" s="1"/>
      <c r="RET153" s="2"/>
      <c r="REU153" s="2"/>
      <c r="REV153" s="3"/>
      <c r="REW153" s="1"/>
      <c r="REX153" s="2"/>
      <c r="REY153" s="2"/>
      <c r="REZ153" s="3"/>
      <c r="RFA153" s="177"/>
      <c r="RFB153" s="178"/>
      <c r="RFC153" s="41"/>
      <c r="RFI153" s="1"/>
      <c r="RFJ153" s="2"/>
      <c r="RFK153" s="2"/>
      <c r="RFL153" s="3"/>
      <c r="RFM153" s="1"/>
      <c r="RFN153" s="2"/>
      <c r="RFO153" s="2"/>
      <c r="RFP153" s="3"/>
      <c r="RFQ153" s="177"/>
      <c r="RFR153" s="178"/>
      <c r="RFS153" s="41"/>
      <c r="RFY153" s="1"/>
      <c r="RFZ153" s="2"/>
      <c r="RGA153" s="2"/>
      <c r="RGB153" s="3"/>
      <c r="RGC153" s="1"/>
      <c r="RGD153" s="2"/>
      <c r="RGE153" s="2"/>
      <c r="RGF153" s="3"/>
      <c r="RGG153" s="177"/>
      <c r="RGH153" s="178"/>
      <c r="RGI153" s="41"/>
      <c r="RGO153" s="1"/>
      <c r="RGP153" s="2"/>
      <c r="RGQ153" s="2"/>
      <c r="RGR153" s="3"/>
      <c r="RGS153" s="1"/>
      <c r="RGT153" s="2"/>
      <c r="RGU153" s="2"/>
      <c r="RGV153" s="3"/>
      <c r="RGW153" s="177"/>
      <c r="RGX153" s="178"/>
      <c r="RGY153" s="41"/>
      <c r="RHE153" s="1"/>
      <c r="RHF153" s="2"/>
      <c r="RHG153" s="2"/>
      <c r="RHH153" s="3"/>
      <c r="RHI153" s="1"/>
      <c r="RHJ153" s="2"/>
      <c r="RHK153" s="2"/>
      <c r="RHL153" s="3"/>
      <c r="RHM153" s="177"/>
      <c r="RHN153" s="178"/>
      <c r="RHO153" s="41"/>
      <c r="RHU153" s="1"/>
      <c r="RHV153" s="2"/>
      <c r="RHW153" s="2"/>
      <c r="RHX153" s="3"/>
      <c r="RHY153" s="1"/>
      <c r="RHZ153" s="2"/>
      <c r="RIA153" s="2"/>
      <c r="RIB153" s="3"/>
      <c r="RIC153" s="177"/>
      <c r="RID153" s="178"/>
      <c r="RIE153" s="41"/>
      <c r="RIK153" s="1"/>
      <c r="RIL153" s="2"/>
      <c r="RIM153" s="2"/>
      <c r="RIN153" s="3"/>
      <c r="RIO153" s="1"/>
      <c r="RIP153" s="2"/>
      <c r="RIQ153" s="2"/>
      <c r="RIR153" s="3"/>
      <c r="RIS153" s="177"/>
      <c r="RIT153" s="178"/>
      <c r="RIU153" s="41"/>
      <c r="RJA153" s="1"/>
      <c r="RJB153" s="2"/>
      <c r="RJC153" s="2"/>
      <c r="RJD153" s="3"/>
      <c r="RJE153" s="1"/>
      <c r="RJF153" s="2"/>
      <c r="RJG153" s="2"/>
      <c r="RJH153" s="3"/>
      <c r="RJI153" s="177"/>
      <c r="RJJ153" s="178"/>
      <c r="RJK153" s="41"/>
      <c r="RJQ153" s="1"/>
      <c r="RJR153" s="2"/>
      <c r="RJS153" s="2"/>
      <c r="RJT153" s="3"/>
      <c r="RJU153" s="1"/>
      <c r="RJV153" s="2"/>
      <c r="RJW153" s="2"/>
      <c r="RJX153" s="3"/>
      <c r="RJY153" s="177"/>
      <c r="RJZ153" s="178"/>
      <c r="RKA153" s="41"/>
      <c r="RKG153" s="1"/>
      <c r="RKH153" s="2"/>
      <c r="RKI153" s="2"/>
      <c r="RKJ153" s="3"/>
      <c r="RKK153" s="1"/>
      <c r="RKL153" s="2"/>
      <c r="RKM153" s="2"/>
      <c r="RKN153" s="3"/>
      <c r="RKO153" s="177"/>
      <c r="RKP153" s="178"/>
      <c r="RKQ153" s="41"/>
      <c r="RKW153" s="1"/>
      <c r="RKX153" s="2"/>
      <c r="RKY153" s="2"/>
      <c r="RKZ153" s="3"/>
      <c r="RLA153" s="1"/>
      <c r="RLB153" s="2"/>
      <c r="RLC153" s="2"/>
      <c r="RLD153" s="3"/>
      <c r="RLE153" s="177"/>
      <c r="RLF153" s="178"/>
      <c r="RLG153" s="41"/>
      <c r="RLM153" s="1"/>
      <c r="RLN153" s="2"/>
      <c r="RLO153" s="2"/>
      <c r="RLP153" s="3"/>
      <c r="RLQ153" s="1"/>
      <c r="RLR153" s="2"/>
      <c r="RLS153" s="2"/>
      <c r="RLT153" s="3"/>
      <c r="RLU153" s="177"/>
      <c r="RLV153" s="178"/>
      <c r="RLW153" s="41"/>
      <c r="RMC153" s="1"/>
      <c r="RMD153" s="2"/>
      <c r="RME153" s="2"/>
      <c r="RMF153" s="3"/>
      <c r="RMG153" s="1"/>
      <c r="RMH153" s="2"/>
      <c r="RMI153" s="2"/>
      <c r="RMJ153" s="3"/>
      <c r="RMK153" s="177"/>
      <c r="RML153" s="178"/>
      <c r="RMM153" s="41"/>
      <c r="RMS153" s="1"/>
      <c r="RMT153" s="2"/>
      <c r="RMU153" s="2"/>
      <c r="RMV153" s="3"/>
      <c r="RMW153" s="1"/>
      <c r="RMX153" s="2"/>
      <c r="RMY153" s="2"/>
      <c r="RMZ153" s="3"/>
      <c r="RNA153" s="177"/>
      <c r="RNB153" s="178"/>
      <c r="RNC153" s="41"/>
      <c r="RNI153" s="1"/>
      <c r="RNJ153" s="2"/>
      <c r="RNK153" s="2"/>
      <c r="RNL153" s="3"/>
      <c r="RNM153" s="1"/>
      <c r="RNN153" s="2"/>
      <c r="RNO153" s="2"/>
      <c r="RNP153" s="3"/>
      <c r="RNQ153" s="177"/>
      <c r="RNR153" s="178"/>
      <c r="RNS153" s="41"/>
      <c r="RNY153" s="1"/>
      <c r="RNZ153" s="2"/>
      <c r="ROA153" s="2"/>
      <c r="ROB153" s="3"/>
      <c r="ROC153" s="1"/>
      <c r="ROD153" s="2"/>
      <c r="ROE153" s="2"/>
      <c r="ROF153" s="3"/>
      <c r="ROG153" s="177"/>
      <c r="ROH153" s="178"/>
      <c r="ROI153" s="41"/>
      <c r="ROO153" s="1"/>
      <c r="ROP153" s="2"/>
      <c r="ROQ153" s="2"/>
      <c r="ROR153" s="3"/>
      <c r="ROS153" s="1"/>
      <c r="ROT153" s="2"/>
      <c r="ROU153" s="2"/>
      <c r="ROV153" s="3"/>
      <c r="ROW153" s="177"/>
      <c r="ROX153" s="178"/>
      <c r="ROY153" s="41"/>
      <c r="RPE153" s="1"/>
      <c r="RPF153" s="2"/>
      <c r="RPG153" s="2"/>
      <c r="RPH153" s="3"/>
      <c r="RPI153" s="1"/>
      <c r="RPJ153" s="2"/>
      <c r="RPK153" s="2"/>
      <c r="RPL153" s="3"/>
      <c r="RPM153" s="177"/>
      <c r="RPN153" s="178"/>
      <c r="RPO153" s="41"/>
      <c r="RPU153" s="1"/>
      <c r="RPV153" s="2"/>
      <c r="RPW153" s="2"/>
      <c r="RPX153" s="3"/>
      <c r="RPY153" s="1"/>
      <c r="RPZ153" s="2"/>
      <c r="RQA153" s="2"/>
      <c r="RQB153" s="3"/>
      <c r="RQC153" s="177"/>
      <c r="RQD153" s="178"/>
      <c r="RQE153" s="41"/>
      <c r="RQK153" s="1"/>
      <c r="RQL153" s="2"/>
      <c r="RQM153" s="2"/>
      <c r="RQN153" s="3"/>
      <c r="RQO153" s="1"/>
      <c r="RQP153" s="2"/>
      <c r="RQQ153" s="2"/>
      <c r="RQR153" s="3"/>
      <c r="RQS153" s="177"/>
      <c r="RQT153" s="178"/>
      <c r="RQU153" s="41"/>
      <c r="RRA153" s="1"/>
      <c r="RRB153" s="2"/>
      <c r="RRC153" s="2"/>
      <c r="RRD153" s="3"/>
      <c r="RRE153" s="1"/>
      <c r="RRF153" s="2"/>
      <c r="RRG153" s="2"/>
      <c r="RRH153" s="3"/>
      <c r="RRI153" s="177"/>
      <c r="RRJ153" s="178"/>
      <c r="RRK153" s="41"/>
      <c r="RRQ153" s="1"/>
      <c r="RRR153" s="2"/>
      <c r="RRS153" s="2"/>
      <c r="RRT153" s="3"/>
      <c r="RRU153" s="1"/>
      <c r="RRV153" s="2"/>
      <c r="RRW153" s="2"/>
      <c r="RRX153" s="3"/>
      <c r="RRY153" s="177"/>
      <c r="RRZ153" s="178"/>
      <c r="RSA153" s="41"/>
      <c r="RSG153" s="1"/>
      <c r="RSH153" s="2"/>
      <c r="RSI153" s="2"/>
      <c r="RSJ153" s="3"/>
      <c r="RSK153" s="1"/>
      <c r="RSL153" s="2"/>
      <c r="RSM153" s="2"/>
      <c r="RSN153" s="3"/>
      <c r="RSO153" s="177"/>
      <c r="RSP153" s="178"/>
      <c r="RSQ153" s="41"/>
      <c r="RSW153" s="1"/>
      <c r="RSX153" s="2"/>
      <c r="RSY153" s="2"/>
      <c r="RSZ153" s="3"/>
      <c r="RTA153" s="1"/>
      <c r="RTB153" s="2"/>
      <c r="RTC153" s="2"/>
      <c r="RTD153" s="3"/>
      <c r="RTE153" s="177"/>
      <c r="RTF153" s="178"/>
      <c r="RTG153" s="41"/>
      <c r="RTM153" s="1"/>
      <c r="RTN153" s="2"/>
      <c r="RTO153" s="2"/>
      <c r="RTP153" s="3"/>
      <c r="RTQ153" s="1"/>
      <c r="RTR153" s="2"/>
      <c r="RTS153" s="2"/>
      <c r="RTT153" s="3"/>
      <c r="RTU153" s="177"/>
      <c r="RTV153" s="178"/>
      <c r="RTW153" s="41"/>
      <c r="RUC153" s="1"/>
      <c r="RUD153" s="2"/>
      <c r="RUE153" s="2"/>
      <c r="RUF153" s="3"/>
      <c r="RUG153" s="1"/>
      <c r="RUH153" s="2"/>
      <c r="RUI153" s="2"/>
      <c r="RUJ153" s="3"/>
      <c r="RUK153" s="177"/>
      <c r="RUL153" s="178"/>
      <c r="RUM153" s="41"/>
      <c r="RUS153" s="1"/>
      <c r="RUT153" s="2"/>
      <c r="RUU153" s="2"/>
      <c r="RUV153" s="3"/>
      <c r="RUW153" s="1"/>
      <c r="RUX153" s="2"/>
      <c r="RUY153" s="2"/>
      <c r="RUZ153" s="3"/>
      <c r="RVA153" s="177"/>
      <c r="RVB153" s="178"/>
      <c r="RVC153" s="41"/>
      <c r="RVI153" s="1"/>
      <c r="RVJ153" s="2"/>
      <c r="RVK153" s="2"/>
      <c r="RVL153" s="3"/>
      <c r="RVM153" s="1"/>
      <c r="RVN153" s="2"/>
      <c r="RVO153" s="2"/>
      <c r="RVP153" s="3"/>
      <c r="RVQ153" s="177"/>
      <c r="RVR153" s="178"/>
      <c r="RVS153" s="41"/>
      <c r="RVY153" s="1"/>
      <c r="RVZ153" s="2"/>
      <c r="RWA153" s="2"/>
      <c r="RWB153" s="3"/>
      <c r="RWC153" s="1"/>
      <c r="RWD153" s="2"/>
      <c r="RWE153" s="2"/>
      <c r="RWF153" s="3"/>
      <c r="RWG153" s="177"/>
      <c r="RWH153" s="178"/>
      <c r="RWI153" s="41"/>
      <c r="RWO153" s="1"/>
      <c r="RWP153" s="2"/>
      <c r="RWQ153" s="2"/>
      <c r="RWR153" s="3"/>
      <c r="RWS153" s="1"/>
      <c r="RWT153" s="2"/>
      <c r="RWU153" s="2"/>
      <c r="RWV153" s="3"/>
      <c r="RWW153" s="177"/>
      <c r="RWX153" s="178"/>
      <c r="RWY153" s="41"/>
      <c r="RXE153" s="1"/>
      <c r="RXF153" s="2"/>
      <c r="RXG153" s="2"/>
      <c r="RXH153" s="3"/>
      <c r="RXI153" s="1"/>
      <c r="RXJ153" s="2"/>
      <c r="RXK153" s="2"/>
      <c r="RXL153" s="3"/>
      <c r="RXM153" s="177"/>
      <c r="RXN153" s="178"/>
      <c r="RXO153" s="41"/>
      <c r="RXU153" s="1"/>
      <c r="RXV153" s="2"/>
      <c r="RXW153" s="2"/>
      <c r="RXX153" s="3"/>
      <c r="RXY153" s="1"/>
      <c r="RXZ153" s="2"/>
      <c r="RYA153" s="2"/>
      <c r="RYB153" s="3"/>
      <c r="RYC153" s="177"/>
      <c r="RYD153" s="178"/>
      <c r="RYE153" s="41"/>
      <c r="RYK153" s="1"/>
      <c r="RYL153" s="2"/>
      <c r="RYM153" s="2"/>
      <c r="RYN153" s="3"/>
      <c r="RYO153" s="1"/>
      <c r="RYP153" s="2"/>
      <c r="RYQ153" s="2"/>
      <c r="RYR153" s="3"/>
      <c r="RYS153" s="177"/>
      <c r="RYT153" s="178"/>
      <c r="RYU153" s="41"/>
      <c r="RZA153" s="1"/>
      <c r="RZB153" s="2"/>
      <c r="RZC153" s="2"/>
      <c r="RZD153" s="3"/>
      <c r="RZE153" s="1"/>
      <c r="RZF153" s="2"/>
      <c r="RZG153" s="2"/>
      <c r="RZH153" s="3"/>
      <c r="RZI153" s="177"/>
      <c r="RZJ153" s="178"/>
      <c r="RZK153" s="41"/>
      <c r="RZQ153" s="1"/>
      <c r="RZR153" s="2"/>
      <c r="RZS153" s="2"/>
      <c r="RZT153" s="3"/>
      <c r="RZU153" s="1"/>
      <c r="RZV153" s="2"/>
      <c r="RZW153" s="2"/>
      <c r="RZX153" s="3"/>
      <c r="RZY153" s="177"/>
      <c r="RZZ153" s="178"/>
      <c r="SAA153" s="41"/>
      <c r="SAG153" s="1"/>
      <c r="SAH153" s="2"/>
      <c r="SAI153" s="2"/>
      <c r="SAJ153" s="3"/>
      <c r="SAK153" s="1"/>
      <c r="SAL153" s="2"/>
      <c r="SAM153" s="2"/>
      <c r="SAN153" s="3"/>
      <c r="SAO153" s="177"/>
      <c r="SAP153" s="178"/>
      <c r="SAQ153" s="41"/>
      <c r="SAW153" s="1"/>
      <c r="SAX153" s="2"/>
      <c r="SAY153" s="2"/>
      <c r="SAZ153" s="3"/>
      <c r="SBA153" s="1"/>
      <c r="SBB153" s="2"/>
      <c r="SBC153" s="2"/>
      <c r="SBD153" s="3"/>
      <c r="SBE153" s="177"/>
      <c r="SBF153" s="178"/>
      <c r="SBG153" s="41"/>
      <c r="SBM153" s="1"/>
      <c r="SBN153" s="2"/>
      <c r="SBO153" s="2"/>
      <c r="SBP153" s="3"/>
      <c r="SBQ153" s="1"/>
      <c r="SBR153" s="2"/>
      <c r="SBS153" s="2"/>
      <c r="SBT153" s="3"/>
      <c r="SBU153" s="177"/>
      <c r="SBV153" s="178"/>
      <c r="SBW153" s="41"/>
      <c r="SCC153" s="1"/>
      <c r="SCD153" s="2"/>
      <c r="SCE153" s="2"/>
      <c r="SCF153" s="3"/>
      <c r="SCG153" s="1"/>
      <c r="SCH153" s="2"/>
      <c r="SCI153" s="2"/>
      <c r="SCJ153" s="3"/>
      <c r="SCK153" s="177"/>
      <c r="SCL153" s="178"/>
      <c r="SCM153" s="41"/>
      <c r="SCS153" s="1"/>
      <c r="SCT153" s="2"/>
      <c r="SCU153" s="2"/>
      <c r="SCV153" s="3"/>
      <c r="SCW153" s="1"/>
      <c r="SCX153" s="2"/>
      <c r="SCY153" s="2"/>
      <c r="SCZ153" s="3"/>
      <c r="SDA153" s="177"/>
      <c r="SDB153" s="178"/>
      <c r="SDC153" s="41"/>
      <c r="SDI153" s="1"/>
      <c r="SDJ153" s="2"/>
      <c r="SDK153" s="2"/>
      <c r="SDL153" s="3"/>
      <c r="SDM153" s="1"/>
      <c r="SDN153" s="2"/>
      <c r="SDO153" s="2"/>
      <c r="SDP153" s="3"/>
      <c r="SDQ153" s="177"/>
      <c r="SDR153" s="178"/>
      <c r="SDS153" s="41"/>
      <c r="SDY153" s="1"/>
      <c r="SDZ153" s="2"/>
      <c r="SEA153" s="2"/>
      <c r="SEB153" s="3"/>
      <c r="SEC153" s="1"/>
      <c r="SED153" s="2"/>
      <c r="SEE153" s="2"/>
      <c r="SEF153" s="3"/>
      <c r="SEG153" s="177"/>
      <c r="SEH153" s="178"/>
      <c r="SEI153" s="41"/>
      <c r="SEO153" s="1"/>
      <c r="SEP153" s="2"/>
      <c r="SEQ153" s="2"/>
      <c r="SER153" s="3"/>
      <c r="SES153" s="1"/>
      <c r="SET153" s="2"/>
      <c r="SEU153" s="2"/>
      <c r="SEV153" s="3"/>
      <c r="SEW153" s="177"/>
      <c r="SEX153" s="178"/>
      <c r="SEY153" s="41"/>
      <c r="SFE153" s="1"/>
      <c r="SFF153" s="2"/>
      <c r="SFG153" s="2"/>
      <c r="SFH153" s="3"/>
      <c r="SFI153" s="1"/>
      <c r="SFJ153" s="2"/>
      <c r="SFK153" s="2"/>
      <c r="SFL153" s="3"/>
      <c r="SFM153" s="177"/>
      <c r="SFN153" s="178"/>
      <c r="SFO153" s="41"/>
      <c r="SFU153" s="1"/>
      <c r="SFV153" s="2"/>
      <c r="SFW153" s="2"/>
      <c r="SFX153" s="3"/>
      <c r="SFY153" s="1"/>
      <c r="SFZ153" s="2"/>
      <c r="SGA153" s="2"/>
      <c r="SGB153" s="3"/>
      <c r="SGC153" s="177"/>
      <c r="SGD153" s="178"/>
      <c r="SGE153" s="41"/>
      <c r="SGK153" s="1"/>
      <c r="SGL153" s="2"/>
      <c r="SGM153" s="2"/>
      <c r="SGN153" s="3"/>
      <c r="SGO153" s="1"/>
      <c r="SGP153" s="2"/>
      <c r="SGQ153" s="2"/>
      <c r="SGR153" s="3"/>
      <c r="SGS153" s="177"/>
      <c r="SGT153" s="178"/>
      <c r="SGU153" s="41"/>
      <c r="SHA153" s="1"/>
      <c r="SHB153" s="2"/>
      <c r="SHC153" s="2"/>
      <c r="SHD153" s="3"/>
      <c r="SHE153" s="1"/>
      <c r="SHF153" s="2"/>
      <c r="SHG153" s="2"/>
      <c r="SHH153" s="3"/>
      <c r="SHI153" s="177"/>
      <c r="SHJ153" s="178"/>
      <c r="SHK153" s="41"/>
      <c r="SHQ153" s="1"/>
      <c r="SHR153" s="2"/>
      <c r="SHS153" s="2"/>
      <c r="SHT153" s="3"/>
      <c r="SHU153" s="1"/>
      <c r="SHV153" s="2"/>
      <c r="SHW153" s="2"/>
      <c r="SHX153" s="3"/>
      <c r="SHY153" s="177"/>
      <c r="SHZ153" s="178"/>
      <c r="SIA153" s="41"/>
      <c r="SIG153" s="1"/>
      <c r="SIH153" s="2"/>
      <c r="SII153" s="2"/>
      <c r="SIJ153" s="3"/>
      <c r="SIK153" s="1"/>
      <c r="SIL153" s="2"/>
      <c r="SIM153" s="2"/>
      <c r="SIN153" s="3"/>
      <c r="SIO153" s="177"/>
      <c r="SIP153" s="178"/>
      <c r="SIQ153" s="41"/>
      <c r="SIW153" s="1"/>
      <c r="SIX153" s="2"/>
      <c r="SIY153" s="2"/>
      <c r="SIZ153" s="3"/>
      <c r="SJA153" s="1"/>
      <c r="SJB153" s="2"/>
      <c r="SJC153" s="2"/>
      <c r="SJD153" s="3"/>
      <c r="SJE153" s="177"/>
      <c r="SJF153" s="178"/>
      <c r="SJG153" s="41"/>
      <c r="SJM153" s="1"/>
      <c r="SJN153" s="2"/>
      <c r="SJO153" s="2"/>
      <c r="SJP153" s="3"/>
      <c r="SJQ153" s="1"/>
      <c r="SJR153" s="2"/>
      <c r="SJS153" s="2"/>
      <c r="SJT153" s="3"/>
      <c r="SJU153" s="177"/>
      <c r="SJV153" s="178"/>
      <c r="SJW153" s="41"/>
      <c r="SKC153" s="1"/>
      <c r="SKD153" s="2"/>
      <c r="SKE153" s="2"/>
      <c r="SKF153" s="3"/>
      <c r="SKG153" s="1"/>
      <c r="SKH153" s="2"/>
      <c r="SKI153" s="2"/>
      <c r="SKJ153" s="3"/>
      <c r="SKK153" s="177"/>
      <c r="SKL153" s="178"/>
      <c r="SKM153" s="41"/>
      <c r="SKS153" s="1"/>
      <c r="SKT153" s="2"/>
      <c r="SKU153" s="2"/>
      <c r="SKV153" s="3"/>
      <c r="SKW153" s="1"/>
      <c r="SKX153" s="2"/>
      <c r="SKY153" s="2"/>
      <c r="SKZ153" s="3"/>
      <c r="SLA153" s="177"/>
      <c r="SLB153" s="178"/>
      <c r="SLC153" s="41"/>
      <c r="SLI153" s="1"/>
      <c r="SLJ153" s="2"/>
      <c r="SLK153" s="2"/>
      <c r="SLL153" s="3"/>
      <c r="SLM153" s="1"/>
      <c r="SLN153" s="2"/>
      <c r="SLO153" s="2"/>
      <c r="SLP153" s="3"/>
      <c r="SLQ153" s="177"/>
      <c r="SLR153" s="178"/>
      <c r="SLS153" s="41"/>
      <c r="SLY153" s="1"/>
      <c r="SLZ153" s="2"/>
      <c r="SMA153" s="2"/>
      <c r="SMB153" s="3"/>
      <c r="SMC153" s="1"/>
      <c r="SMD153" s="2"/>
      <c r="SME153" s="2"/>
      <c r="SMF153" s="3"/>
      <c r="SMG153" s="177"/>
      <c r="SMH153" s="178"/>
      <c r="SMI153" s="41"/>
      <c r="SMO153" s="1"/>
      <c r="SMP153" s="2"/>
      <c r="SMQ153" s="2"/>
      <c r="SMR153" s="3"/>
      <c r="SMS153" s="1"/>
      <c r="SMT153" s="2"/>
      <c r="SMU153" s="2"/>
      <c r="SMV153" s="3"/>
      <c r="SMW153" s="177"/>
      <c r="SMX153" s="178"/>
      <c r="SMY153" s="41"/>
      <c r="SNE153" s="1"/>
      <c r="SNF153" s="2"/>
      <c r="SNG153" s="2"/>
      <c r="SNH153" s="3"/>
      <c r="SNI153" s="1"/>
      <c r="SNJ153" s="2"/>
      <c r="SNK153" s="2"/>
      <c r="SNL153" s="3"/>
      <c r="SNM153" s="177"/>
      <c r="SNN153" s="178"/>
      <c r="SNO153" s="41"/>
      <c r="SNU153" s="1"/>
      <c r="SNV153" s="2"/>
      <c r="SNW153" s="2"/>
      <c r="SNX153" s="3"/>
      <c r="SNY153" s="1"/>
      <c r="SNZ153" s="2"/>
      <c r="SOA153" s="2"/>
      <c r="SOB153" s="3"/>
      <c r="SOC153" s="177"/>
      <c r="SOD153" s="178"/>
      <c r="SOE153" s="41"/>
      <c r="SOK153" s="1"/>
      <c r="SOL153" s="2"/>
      <c r="SOM153" s="2"/>
      <c r="SON153" s="3"/>
      <c r="SOO153" s="1"/>
      <c r="SOP153" s="2"/>
      <c r="SOQ153" s="2"/>
      <c r="SOR153" s="3"/>
      <c r="SOS153" s="177"/>
      <c r="SOT153" s="178"/>
      <c r="SOU153" s="41"/>
      <c r="SPA153" s="1"/>
      <c r="SPB153" s="2"/>
      <c r="SPC153" s="2"/>
      <c r="SPD153" s="3"/>
      <c r="SPE153" s="1"/>
      <c r="SPF153" s="2"/>
      <c r="SPG153" s="2"/>
      <c r="SPH153" s="3"/>
      <c r="SPI153" s="177"/>
      <c r="SPJ153" s="178"/>
      <c r="SPK153" s="41"/>
      <c r="SPQ153" s="1"/>
      <c r="SPR153" s="2"/>
      <c r="SPS153" s="2"/>
      <c r="SPT153" s="3"/>
      <c r="SPU153" s="1"/>
      <c r="SPV153" s="2"/>
      <c r="SPW153" s="2"/>
      <c r="SPX153" s="3"/>
      <c r="SPY153" s="177"/>
      <c r="SPZ153" s="178"/>
      <c r="SQA153" s="41"/>
      <c r="SQG153" s="1"/>
      <c r="SQH153" s="2"/>
      <c r="SQI153" s="2"/>
      <c r="SQJ153" s="3"/>
      <c r="SQK153" s="1"/>
      <c r="SQL153" s="2"/>
      <c r="SQM153" s="2"/>
      <c r="SQN153" s="3"/>
      <c r="SQO153" s="177"/>
      <c r="SQP153" s="178"/>
      <c r="SQQ153" s="41"/>
      <c r="SQW153" s="1"/>
      <c r="SQX153" s="2"/>
      <c r="SQY153" s="2"/>
      <c r="SQZ153" s="3"/>
      <c r="SRA153" s="1"/>
      <c r="SRB153" s="2"/>
      <c r="SRC153" s="2"/>
      <c r="SRD153" s="3"/>
      <c r="SRE153" s="177"/>
      <c r="SRF153" s="178"/>
      <c r="SRG153" s="41"/>
      <c r="SRM153" s="1"/>
      <c r="SRN153" s="2"/>
      <c r="SRO153" s="2"/>
      <c r="SRP153" s="3"/>
      <c r="SRQ153" s="1"/>
      <c r="SRR153" s="2"/>
      <c r="SRS153" s="2"/>
      <c r="SRT153" s="3"/>
      <c r="SRU153" s="177"/>
      <c r="SRV153" s="178"/>
      <c r="SRW153" s="41"/>
      <c r="SSC153" s="1"/>
      <c r="SSD153" s="2"/>
      <c r="SSE153" s="2"/>
      <c r="SSF153" s="3"/>
      <c r="SSG153" s="1"/>
      <c r="SSH153" s="2"/>
      <c r="SSI153" s="2"/>
      <c r="SSJ153" s="3"/>
      <c r="SSK153" s="177"/>
      <c r="SSL153" s="178"/>
      <c r="SSM153" s="41"/>
      <c r="SSS153" s="1"/>
      <c r="SST153" s="2"/>
      <c r="SSU153" s="2"/>
      <c r="SSV153" s="3"/>
      <c r="SSW153" s="1"/>
      <c r="SSX153" s="2"/>
      <c r="SSY153" s="2"/>
      <c r="SSZ153" s="3"/>
      <c r="STA153" s="177"/>
      <c r="STB153" s="178"/>
      <c r="STC153" s="41"/>
      <c r="STI153" s="1"/>
      <c r="STJ153" s="2"/>
      <c r="STK153" s="2"/>
      <c r="STL153" s="3"/>
      <c r="STM153" s="1"/>
      <c r="STN153" s="2"/>
      <c r="STO153" s="2"/>
      <c r="STP153" s="3"/>
      <c r="STQ153" s="177"/>
      <c r="STR153" s="178"/>
      <c r="STS153" s="41"/>
      <c r="STY153" s="1"/>
      <c r="STZ153" s="2"/>
      <c r="SUA153" s="2"/>
      <c r="SUB153" s="3"/>
      <c r="SUC153" s="1"/>
      <c r="SUD153" s="2"/>
      <c r="SUE153" s="2"/>
      <c r="SUF153" s="3"/>
      <c r="SUG153" s="177"/>
      <c r="SUH153" s="178"/>
      <c r="SUI153" s="41"/>
      <c r="SUO153" s="1"/>
      <c r="SUP153" s="2"/>
      <c r="SUQ153" s="2"/>
      <c r="SUR153" s="3"/>
      <c r="SUS153" s="1"/>
      <c r="SUT153" s="2"/>
      <c r="SUU153" s="2"/>
      <c r="SUV153" s="3"/>
      <c r="SUW153" s="177"/>
      <c r="SUX153" s="178"/>
      <c r="SUY153" s="41"/>
      <c r="SVE153" s="1"/>
      <c r="SVF153" s="2"/>
      <c r="SVG153" s="2"/>
      <c r="SVH153" s="3"/>
      <c r="SVI153" s="1"/>
      <c r="SVJ153" s="2"/>
      <c r="SVK153" s="2"/>
      <c r="SVL153" s="3"/>
      <c r="SVM153" s="177"/>
      <c r="SVN153" s="178"/>
      <c r="SVO153" s="41"/>
      <c r="SVU153" s="1"/>
      <c r="SVV153" s="2"/>
      <c r="SVW153" s="2"/>
      <c r="SVX153" s="3"/>
      <c r="SVY153" s="1"/>
      <c r="SVZ153" s="2"/>
      <c r="SWA153" s="2"/>
      <c r="SWB153" s="3"/>
      <c r="SWC153" s="177"/>
      <c r="SWD153" s="178"/>
      <c r="SWE153" s="41"/>
      <c r="SWK153" s="1"/>
      <c r="SWL153" s="2"/>
      <c r="SWM153" s="2"/>
      <c r="SWN153" s="3"/>
      <c r="SWO153" s="1"/>
      <c r="SWP153" s="2"/>
      <c r="SWQ153" s="2"/>
      <c r="SWR153" s="3"/>
      <c r="SWS153" s="177"/>
      <c r="SWT153" s="178"/>
      <c r="SWU153" s="41"/>
      <c r="SXA153" s="1"/>
      <c r="SXB153" s="2"/>
      <c r="SXC153" s="2"/>
      <c r="SXD153" s="3"/>
      <c r="SXE153" s="1"/>
      <c r="SXF153" s="2"/>
      <c r="SXG153" s="2"/>
      <c r="SXH153" s="3"/>
      <c r="SXI153" s="177"/>
      <c r="SXJ153" s="178"/>
      <c r="SXK153" s="41"/>
      <c r="SXQ153" s="1"/>
      <c r="SXR153" s="2"/>
      <c r="SXS153" s="2"/>
      <c r="SXT153" s="3"/>
      <c r="SXU153" s="1"/>
      <c r="SXV153" s="2"/>
      <c r="SXW153" s="2"/>
      <c r="SXX153" s="3"/>
      <c r="SXY153" s="177"/>
      <c r="SXZ153" s="178"/>
      <c r="SYA153" s="41"/>
      <c r="SYG153" s="1"/>
      <c r="SYH153" s="2"/>
      <c r="SYI153" s="2"/>
      <c r="SYJ153" s="3"/>
      <c r="SYK153" s="1"/>
      <c r="SYL153" s="2"/>
      <c r="SYM153" s="2"/>
      <c r="SYN153" s="3"/>
      <c r="SYO153" s="177"/>
      <c r="SYP153" s="178"/>
      <c r="SYQ153" s="41"/>
      <c r="SYW153" s="1"/>
      <c r="SYX153" s="2"/>
      <c r="SYY153" s="2"/>
      <c r="SYZ153" s="3"/>
      <c r="SZA153" s="1"/>
      <c r="SZB153" s="2"/>
      <c r="SZC153" s="2"/>
      <c r="SZD153" s="3"/>
      <c r="SZE153" s="177"/>
      <c r="SZF153" s="178"/>
      <c r="SZG153" s="41"/>
      <c r="SZM153" s="1"/>
      <c r="SZN153" s="2"/>
      <c r="SZO153" s="2"/>
      <c r="SZP153" s="3"/>
      <c r="SZQ153" s="1"/>
      <c r="SZR153" s="2"/>
      <c r="SZS153" s="2"/>
      <c r="SZT153" s="3"/>
      <c r="SZU153" s="177"/>
      <c r="SZV153" s="178"/>
      <c r="SZW153" s="41"/>
      <c r="TAC153" s="1"/>
      <c r="TAD153" s="2"/>
      <c r="TAE153" s="2"/>
      <c r="TAF153" s="3"/>
      <c r="TAG153" s="1"/>
      <c r="TAH153" s="2"/>
      <c r="TAI153" s="2"/>
      <c r="TAJ153" s="3"/>
      <c r="TAK153" s="177"/>
      <c r="TAL153" s="178"/>
      <c r="TAM153" s="41"/>
      <c r="TAS153" s="1"/>
      <c r="TAT153" s="2"/>
      <c r="TAU153" s="2"/>
      <c r="TAV153" s="3"/>
      <c r="TAW153" s="1"/>
      <c r="TAX153" s="2"/>
      <c r="TAY153" s="2"/>
      <c r="TAZ153" s="3"/>
      <c r="TBA153" s="177"/>
      <c r="TBB153" s="178"/>
      <c r="TBC153" s="41"/>
      <c r="TBI153" s="1"/>
      <c r="TBJ153" s="2"/>
      <c r="TBK153" s="2"/>
      <c r="TBL153" s="3"/>
      <c r="TBM153" s="1"/>
      <c r="TBN153" s="2"/>
      <c r="TBO153" s="2"/>
      <c r="TBP153" s="3"/>
      <c r="TBQ153" s="177"/>
      <c r="TBR153" s="178"/>
      <c r="TBS153" s="41"/>
      <c r="TBY153" s="1"/>
      <c r="TBZ153" s="2"/>
      <c r="TCA153" s="2"/>
      <c r="TCB153" s="3"/>
      <c r="TCC153" s="1"/>
      <c r="TCD153" s="2"/>
      <c r="TCE153" s="2"/>
      <c r="TCF153" s="3"/>
      <c r="TCG153" s="177"/>
      <c r="TCH153" s="178"/>
      <c r="TCI153" s="41"/>
      <c r="TCO153" s="1"/>
      <c r="TCP153" s="2"/>
      <c r="TCQ153" s="2"/>
      <c r="TCR153" s="3"/>
      <c r="TCS153" s="1"/>
      <c r="TCT153" s="2"/>
      <c r="TCU153" s="2"/>
      <c r="TCV153" s="3"/>
      <c r="TCW153" s="177"/>
      <c r="TCX153" s="178"/>
      <c r="TCY153" s="41"/>
      <c r="TDE153" s="1"/>
      <c r="TDF153" s="2"/>
      <c r="TDG153" s="2"/>
      <c r="TDH153" s="3"/>
      <c r="TDI153" s="1"/>
      <c r="TDJ153" s="2"/>
      <c r="TDK153" s="2"/>
      <c r="TDL153" s="3"/>
      <c r="TDM153" s="177"/>
      <c r="TDN153" s="178"/>
      <c r="TDO153" s="41"/>
      <c r="TDU153" s="1"/>
      <c r="TDV153" s="2"/>
      <c r="TDW153" s="2"/>
      <c r="TDX153" s="3"/>
      <c r="TDY153" s="1"/>
      <c r="TDZ153" s="2"/>
      <c r="TEA153" s="2"/>
      <c r="TEB153" s="3"/>
      <c r="TEC153" s="177"/>
      <c r="TED153" s="178"/>
      <c r="TEE153" s="41"/>
      <c r="TEK153" s="1"/>
      <c r="TEL153" s="2"/>
      <c r="TEM153" s="2"/>
      <c r="TEN153" s="3"/>
      <c r="TEO153" s="1"/>
      <c r="TEP153" s="2"/>
      <c r="TEQ153" s="2"/>
      <c r="TER153" s="3"/>
      <c r="TES153" s="177"/>
      <c r="TET153" s="178"/>
      <c r="TEU153" s="41"/>
      <c r="TFA153" s="1"/>
      <c r="TFB153" s="2"/>
      <c r="TFC153" s="2"/>
      <c r="TFD153" s="3"/>
      <c r="TFE153" s="1"/>
      <c r="TFF153" s="2"/>
      <c r="TFG153" s="2"/>
      <c r="TFH153" s="3"/>
      <c r="TFI153" s="177"/>
      <c r="TFJ153" s="178"/>
      <c r="TFK153" s="41"/>
      <c r="TFQ153" s="1"/>
      <c r="TFR153" s="2"/>
      <c r="TFS153" s="2"/>
      <c r="TFT153" s="3"/>
      <c r="TFU153" s="1"/>
      <c r="TFV153" s="2"/>
      <c r="TFW153" s="2"/>
      <c r="TFX153" s="3"/>
      <c r="TFY153" s="177"/>
      <c r="TFZ153" s="178"/>
      <c r="TGA153" s="41"/>
      <c r="TGG153" s="1"/>
      <c r="TGH153" s="2"/>
      <c r="TGI153" s="2"/>
      <c r="TGJ153" s="3"/>
      <c r="TGK153" s="1"/>
      <c r="TGL153" s="2"/>
      <c r="TGM153" s="2"/>
      <c r="TGN153" s="3"/>
      <c r="TGO153" s="177"/>
      <c r="TGP153" s="178"/>
      <c r="TGQ153" s="41"/>
      <c r="TGW153" s="1"/>
      <c r="TGX153" s="2"/>
      <c r="TGY153" s="2"/>
      <c r="TGZ153" s="3"/>
      <c r="THA153" s="1"/>
      <c r="THB153" s="2"/>
      <c r="THC153" s="2"/>
      <c r="THD153" s="3"/>
      <c r="THE153" s="177"/>
      <c r="THF153" s="178"/>
      <c r="THG153" s="41"/>
      <c r="THM153" s="1"/>
      <c r="THN153" s="2"/>
      <c r="THO153" s="2"/>
      <c r="THP153" s="3"/>
      <c r="THQ153" s="1"/>
      <c r="THR153" s="2"/>
      <c r="THS153" s="2"/>
      <c r="THT153" s="3"/>
      <c r="THU153" s="177"/>
      <c r="THV153" s="178"/>
      <c r="THW153" s="41"/>
      <c r="TIC153" s="1"/>
      <c r="TID153" s="2"/>
      <c r="TIE153" s="2"/>
      <c r="TIF153" s="3"/>
      <c r="TIG153" s="1"/>
      <c r="TIH153" s="2"/>
      <c r="TII153" s="2"/>
      <c r="TIJ153" s="3"/>
      <c r="TIK153" s="177"/>
      <c r="TIL153" s="178"/>
      <c r="TIM153" s="41"/>
      <c r="TIS153" s="1"/>
      <c r="TIT153" s="2"/>
      <c r="TIU153" s="2"/>
      <c r="TIV153" s="3"/>
      <c r="TIW153" s="1"/>
      <c r="TIX153" s="2"/>
      <c r="TIY153" s="2"/>
      <c r="TIZ153" s="3"/>
      <c r="TJA153" s="177"/>
      <c r="TJB153" s="178"/>
      <c r="TJC153" s="41"/>
      <c r="TJI153" s="1"/>
      <c r="TJJ153" s="2"/>
      <c r="TJK153" s="2"/>
      <c r="TJL153" s="3"/>
      <c r="TJM153" s="1"/>
      <c r="TJN153" s="2"/>
      <c r="TJO153" s="2"/>
      <c r="TJP153" s="3"/>
      <c r="TJQ153" s="177"/>
      <c r="TJR153" s="178"/>
      <c r="TJS153" s="41"/>
      <c r="TJY153" s="1"/>
      <c r="TJZ153" s="2"/>
      <c r="TKA153" s="2"/>
      <c r="TKB153" s="3"/>
      <c r="TKC153" s="1"/>
      <c r="TKD153" s="2"/>
      <c r="TKE153" s="2"/>
      <c r="TKF153" s="3"/>
      <c r="TKG153" s="177"/>
      <c r="TKH153" s="178"/>
      <c r="TKI153" s="41"/>
      <c r="TKO153" s="1"/>
      <c r="TKP153" s="2"/>
      <c r="TKQ153" s="2"/>
      <c r="TKR153" s="3"/>
      <c r="TKS153" s="1"/>
      <c r="TKT153" s="2"/>
      <c r="TKU153" s="2"/>
      <c r="TKV153" s="3"/>
      <c r="TKW153" s="177"/>
      <c r="TKX153" s="178"/>
      <c r="TKY153" s="41"/>
      <c r="TLE153" s="1"/>
      <c r="TLF153" s="2"/>
      <c r="TLG153" s="2"/>
      <c r="TLH153" s="3"/>
      <c r="TLI153" s="1"/>
      <c r="TLJ153" s="2"/>
      <c r="TLK153" s="2"/>
      <c r="TLL153" s="3"/>
      <c r="TLM153" s="177"/>
      <c r="TLN153" s="178"/>
      <c r="TLO153" s="41"/>
      <c r="TLU153" s="1"/>
      <c r="TLV153" s="2"/>
      <c r="TLW153" s="2"/>
      <c r="TLX153" s="3"/>
      <c r="TLY153" s="1"/>
      <c r="TLZ153" s="2"/>
      <c r="TMA153" s="2"/>
      <c r="TMB153" s="3"/>
      <c r="TMC153" s="177"/>
      <c r="TMD153" s="178"/>
      <c r="TME153" s="41"/>
      <c r="TMK153" s="1"/>
      <c r="TML153" s="2"/>
      <c r="TMM153" s="2"/>
      <c r="TMN153" s="3"/>
      <c r="TMO153" s="1"/>
      <c r="TMP153" s="2"/>
      <c r="TMQ153" s="2"/>
      <c r="TMR153" s="3"/>
      <c r="TMS153" s="177"/>
      <c r="TMT153" s="178"/>
      <c r="TMU153" s="41"/>
      <c r="TNA153" s="1"/>
      <c r="TNB153" s="2"/>
      <c r="TNC153" s="2"/>
      <c r="TND153" s="3"/>
      <c r="TNE153" s="1"/>
      <c r="TNF153" s="2"/>
      <c r="TNG153" s="2"/>
      <c r="TNH153" s="3"/>
      <c r="TNI153" s="177"/>
      <c r="TNJ153" s="178"/>
      <c r="TNK153" s="41"/>
      <c r="TNQ153" s="1"/>
      <c r="TNR153" s="2"/>
      <c r="TNS153" s="2"/>
      <c r="TNT153" s="3"/>
      <c r="TNU153" s="1"/>
      <c r="TNV153" s="2"/>
      <c r="TNW153" s="2"/>
      <c r="TNX153" s="3"/>
      <c r="TNY153" s="177"/>
      <c r="TNZ153" s="178"/>
      <c r="TOA153" s="41"/>
      <c r="TOG153" s="1"/>
      <c r="TOH153" s="2"/>
      <c r="TOI153" s="2"/>
      <c r="TOJ153" s="3"/>
      <c r="TOK153" s="1"/>
      <c r="TOL153" s="2"/>
      <c r="TOM153" s="2"/>
      <c r="TON153" s="3"/>
      <c r="TOO153" s="177"/>
      <c r="TOP153" s="178"/>
      <c r="TOQ153" s="41"/>
      <c r="TOW153" s="1"/>
      <c r="TOX153" s="2"/>
      <c r="TOY153" s="2"/>
      <c r="TOZ153" s="3"/>
      <c r="TPA153" s="1"/>
      <c r="TPB153" s="2"/>
      <c r="TPC153" s="2"/>
      <c r="TPD153" s="3"/>
      <c r="TPE153" s="177"/>
      <c r="TPF153" s="178"/>
      <c r="TPG153" s="41"/>
      <c r="TPM153" s="1"/>
      <c r="TPN153" s="2"/>
      <c r="TPO153" s="2"/>
      <c r="TPP153" s="3"/>
      <c r="TPQ153" s="1"/>
      <c r="TPR153" s="2"/>
      <c r="TPS153" s="2"/>
      <c r="TPT153" s="3"/>
      <c r="TPU153" s="177"/>
      <c r="TPV153" s="178"/>
      <c r="TPW153" s="41"/>
      <c r="TQC153" s="1"/>
      <c r="TQD153" s="2"/>
      <c r="TQE153" s="2"/>
      <c r="TQF153" s="3"/>
      <c r="TQG153" s="1"/>
      <c r="TQH153" s="2"/>
      <c r="TQI153" s="2"/>
      <c r="TQJ153" s="3"/>
      <c r="TQK153" s="177"/>
      <c r="TQL153" s="178"/>
      <c r="TQM153" s="41"/>
      <c r="TQS153" s="1"/>
      <c r="TQT153" s="2"/>
      <c r="TQU153" s="2"/>
      <c r="TQV153" s="3"/>
      <c r="TQW153" s="1"/>
      <c r="TQX153" s="2"/>
      <c r="TQY153" s="2"/>
      <c r="TQZ153" s="3"/>
      <c r="TRA153" s="177"/>
      <c r="TRB153" s="178"/>
      <c r="TRC153" s="41"/>
      <c r="TRI153" s="1"/>
      <c r="TRJ153" s="2"/>
      <c r="TRK153" s="2"/>
      <c r="TRL153" s="3"/>
      <c r="TRM153" s="1"/>
      <c r="TRN153" s="2"/>
      <c r="TRO153" s="2"/>
      <c r="TRP153" s="3"/>
      <c r="TRQ153" s="177"/>
      <c r="TRR153" s="178"/>
      <c r="TRS153" s="41"/>
      <c r="TRY153" s="1"/>
      <c r="TRZ153" s="2"/>
      <c r="TSA153" s="2"/>
      <c r="TSB153" s="3"/>
      <c r="TSC153" s="1"/>
      <c r="TSD153" s="2"/>
      <c r="TSE153" s="2"/>
      <c r="TSF153" s="3"/>
      <c r="TSG153" s="177"/>
      <c r="TSH153" s="178"/>
      <c r="TSI153" s="41"/>
      <c r="TSO153" s="1"/>
      <c r="TSP153" s="2"/>
      <c r="TSQ153" s="2"/>
      <c r="TSR153" s="3"/>
      <c r="TSS153" s="1"/>
      <c r="TST153" s="2"/>
      <c r="TSU153" s="2"/>
      <c r="TSV153" s="3"/>
      <c r="TSW153" s="177"/>
      <c r="TSX153" s="178"/>
      <c r="TSY153" s="41"/>
      <c r="TTE153" s="1"/>
      <c r="TTF153" s="2"/>
      <c r="TTG153" s="2"/>
      <c r="TTH153" s="3"/>
      <c r="TTI153" s="1"/>
      <c r="TTJ153" s="2"/>
      <c r="TTK153" s="2"/>
      <c r="TTL153" s="3"/>
      <c r="TTM153" s="177"/>
      <c r="TTN153" s="178"/>
      <c r="TTO153" s="41"/>
      <c r="TTU153" s="1"/>
      <c r="TTV153" s="2"/>
      <c r="TTW153" s="2"/>
      <c r="TTX153" s="3"/>
      <c r="TTY153" s="1"/>
      <c r="TTZ153" s="2"/>
      <c r="TUA153" s="2"/>
      <c r="TUB153" s="3"/>
      <c r="TUC153" s="177"/>
      <c r="TUD153" s="178"/>
      <c r="TUE153" s="41"/>
      <c r="TUK153" s="1"/>
      <c r="TUL153" s="2"/>
      <c r="TUM153" s="2"/>
      <c r="TUN153" s="3"/>
      <c r="TUO153" s="1"/>
      <c r="TUP153" s="2"/>
      <c r="TUQ153" s="2"/>
      <c r="TUR153" s="3"/>
      <c r="TUS153" s="177"/>
      <c r="TUT153" s="178"/>
      <c r="TUU153" s="41"/>
      <c r="TVA153" s="1"/>
      <c r="TVB153" s="2"/>
      <c r="TVC153" s="2"/>
      <c r="TVD153" s="3"/>
      <c r="TVE153" s="1"/>
      <c r="TVF153" s="2"/>
      <c r="TVG153" s="2"/>
      <c r="TVH153" s="3"/>
      <c r="TVI153" s="177"/>
      <c r="TVJ153" s="178"/>
      <c r="TVK153" s="41"/>
      <c r="TVQ153" s="1"/>
      <c r="TVR153" s="2"/>
      <c r="TVS153" s="2"/>
      <c r="TVT153" s="3"/>
      <c r="TVU153" s="1"/>
      <c r="TVV153" s="2"/>
      <c r="TVW153" s="2"/>
      <c r="TVX153" s="3"/>
      <c r="TVY153" s="177"/>
      <c r="TVZ153" s="178"/>
      <c r="TWA153" s="41"/>
      <c r="TWG153" s="1"/>
      <c r="TWH153" s="2"/>
      <c r="TWI153" s="2"/>
      <c r="TWJ153" s="3"/>
      <c r="TWK153" s="1"/>
      <c r="TWL153" s="2"/>
      <c r="TWM153" s="2"/>
      <c r="TWN153" s="3"/>
      <c r="TWO153" s="177"/>
      <c r="TWP153" s="178"/>
      <c r="TWQ153" s="41"/>
      <c r="TWW153" s="1"/>
      <c r="TWX153" s="2"/>
      <c r="TWY153" s="2"/>
      <c r="TWZ153" s="3"/>
      <c r="TXA153" s="1"/>
      <c r="TXB153" s="2"/>
      <c r="TXC153" s="2"/>
      <c r="TXD153" s="3"/>
      <c r="TXE153" s="177"/>
      <c r="TXF153" s="178"/>
      <c r="TXG153" s="41"/>
      <c r="TXM153" s="1"/>
      <c r="TXN153" s="2"/>
      <c r="TXO153" s="2"/>
      <c r="TXP153" s="3"/>
      <c r="TXQ153" s="1"/>
      <c r="TXR153" s="2"/>
      <c r="TXS153" s="2"/>
      <c r="TXT153" s="3"/>
      <c r="TXU153" s="177"/>
      <c r="TXV153" s="178"/>
      <c r="TXW153" s="41"/>
      <c r="TYC153" s="1"/>
      <c r="TYD153" s="2"/>
      <c r="TYE153" s="2"/>
      <c r="TYF153" s="3"/>
      <c r="TYG153" s="1"/>
      <c r="TYH153" s="2"/>
      <c r="TYI153" s="2"/>
      <c r="TYJ153" s="3"/>
      <c r="TYK153" s="177"/>
      <c r="TYL153" s="178"/>
      <c r="TYM153" s="41"/>
      <c r="TYS153" s="1"/>
      <c r="TYT153" s="2"/>
      <c r="TYU153" s="2"/>
      <c r="TYV153" s="3"/>
      <c r="TYW153" s="1"/>
      <c r="TYX153" s="2"/>
      <c r="TYY153" s="2"/>
      <c r="TYZ153" s="3"/>
      <c r="TZA153" s="177"/>
      <c r="TZB153" s="178"/>
      <c r="TZC153" s="41"/>
      <c r="TZI153" s="1"/>
      <c r="TZJ153" s="2"/>
      <c r="TZK153" s="2"/>
      <c r="TZL153" s="3"/>
      <c r="TZM153" s="1"/>
      <c r="TZN153" s="2"/>
      <c r="TZO153" s="2"/>
      <c r="TZP153" s="3"/>
      <c r="TZQ153" s="177"/>
      <c r="TZR153" s="178"/>
      <c r="TZS153" s="41"/>
      <c r="TZY153" s="1"/>
      <c r="TZZ153" s="2"/>
      <c r="UAA153" s="2"/>
      <c r="UAB153" s="3"/>
      <c r="UAC153" s="1"/>
      <c r="UAD153" s="2"/>
      <c r="UAE153" s="2"/>
      <c r="UAF153" s="3"/>
      <c r="UAG153" s="177"/>
      <c r="UAH153" s="178"/>
      <c r="UAI153" s="41"/>
      <c r="UAO153" s="1"/>
      <c r="UAP153" s="2"/>
      <c r="UAQ153" s="2"/>
      <c r="UAR153" s="3"/>
      <c r="UAS153" s="1"/>
      <c r="UAT153" s="2"/>
      <c r="UAU153" s="2"/>
      <c r="UAV153" s="3"/>
      <c r="UAW153" s="177"/>
      <c r="UAX153" s="178"/>
      <c r="UAY153" s="41"/>
      <c r="UBE153" s="1"/>
      <c r="UBF153" s="2"/>
      <c r="UBG153" s="2"/>
      <c r="UBH153" s="3"/>
      <c r="UBI153" s="1"/>
      <c r="UBJ153" s="2"/>
      <c r="UBK153" s="2"/>
      <c r="UBL153" s="3"/>
      <c r="UBM153" s="177"/>
      <c r="UBN153" s="178"/>
      <c r="UBO153" s="41"/>
      <c r="UBU153" s="1"/>
      <c r="UBV153" s="2"/>
      <c r="UBW153" s="2"/>
      <c r="UBX153" s="3"/>
      <c r="UBY153" s="1"/>
      <c r="UBZ153" s="2"/>
      <c r="UCA153" s="2"/>
      <c r="UCB153" s="3"/>
      <c r="UCC153" s="177"/>
      <c r="UCD153" s="178"/>
      <c r="UCE153" s="41"/>
      <c r="UCK153" s="1"/>
      <c r="UCL153" s="2"/>
      <c r="UCM153" s="2"/>
      <c r="UCN153" s="3"/>
      <c r="UCO153" s="1"/>
      <c r="UCP153" s="2"/>
      <c r="UCQ153" s="2"/>
      <c r="UCR153" s="3"/>
      <c r="UCS153" s="177"/>
      <c r="UCT153" s="178"/>
      <c r="UCU153" s="41"/>
      <c r="UDA153" s="1"/>
      <c r="UDB153" s="2"/>
      <c r="UDC153" s="2"/>
      <c r="UDD153" s="3"/>
      <c r="UDE153" s="1"/>
      <c r="UDF153" s="2"/>
      <c r="UDG153" s="2"/>
      <c r="UDH153" s="3"/>
      <c r="UDI153" s="177"/>
      <c r="UDJ153" s="178"/>
      <c r="UDK153" s="41"/>
      <c r="UDQ153" s="1"/>
      <c r="UDR153" s="2"/>
      <c r="UDS153" s="2"/>
      <c r="UDT153" s="3"/>
      <c r="UDU153" s="1"/>
      <c r="UDV153" s="2"/>
      <c r="UDW153" s="2"/>
      <c r="UDX153" s="3"/>
      <c r="UDY153" s="177"/>
      <c r="UDZ153" s="178"/>
      <c r="UEA153" s="41"/>
      <c r="UEG153" s="1"/>
      <c r="UEH153" s="2"/>
      <c r="UEI153" s="2"/>
      <c r="UEJ153" s="3"/>
      <c r="UEK153" s="1"/>
      <c r="UEL153" s="2"/>
      <c r="UEM153" s="2"/>
      <c r="UEN153" s="3"/>
      <c r="UEO153" s="177"/>
      <c r="UEP153" s="178"/>
      <c r="UEQ153" s="41"/>
      <c r="UEW153" s="1"/>
      <c r="UEX153" s="2"/>
      <c r="UEY153" s="2"/>
      <c r="UEZ153" s="3"/>
      <c r="UFA153" s="1"/>
      <c r="UFB153" s="2"/>
      <c r="UFC153" s="2"/>
      <c r="UFD153" s="3"/>
      <c r="UFE153" s="177"/>
      <c r="UFF153" s="178"/>
      <c r="UFG153" s="41"/>
      <c r="UFM153" s="1"/>
      <c r="UFN153" s="2"/>
      <c r="UFO153" s="2"/>
      <c r="UFP153" s="3"/>
      <c r="UFQ153" s="1"/>
      <c r="UFR153" s="2"/>
      <c r="UFS153" s="2"/>
      <c r="UFT153" s="3"/>
      <c r="UFU153" s="177"/>
      <c r="UFV153" s="178"/>
      <c r="UFW153" s="41"/>
      <c r="UGC153" s="1"/>
      <c r="UGD153" s="2"/>
      <c r="UGE153" s="2"/>
      <c r="UGF153" s="3"/>
      <c r="UGG153" s="1"/>
      <c r="UGH153" s="2"/>
      <c r="UGI153" s="2"/>
      <c r="UGJ153" s="3"/>
      <c r="UGK153" s="177"/>
      <c r="UGL153" s="178"/>
      <c r="UGM153" s="41"/>
      <c r="UGS153" s="1"/>
      <c r="UGT153" s="2"/>
      <c r="UGU153" s="2"/>
      <c r="UGV153" s="3"/>
      <c r="UGW153" s="1"/>
      <c r="UGX153" s="2"/>
      <c r="UGY153" s="2"/>
      <c r="UGZ153" s="3"/>
      <c r="UHA153" s="177"/>
      <c r="UHB153" s="178"/>
      <c r="UHC153" s="41"/>
      <c r="UHI153" s="1"/>
      <c r="UHJ153" s="2"/>
      <c r="UHK153" s="2"/>
      <c r="UHL153" s="3"/>
      <c r="UHM153" s="1"/>
      <c r="UHN153" s="2"/>
      <c r="UHO153" s="2"/>
      <c r="UHP153" s="3"/>
      <c r="UHQ153" s="177"/>
      <c r="UHR153" s="178"/>
      <c r="UHS153" s="41"/>
      <c r="UHY153" s="1"/>
      <c r="UHZ153" s="2"/>
      <c r="UIA153" s="2"/>
      <c r="UIB153" s="3"/>
      <c r="UIC153" s="1"/>
      <c r="UID153" s="2"/>
      <c r="UIE153" s="2"/>
      <c r="UIF153" s="3"/>
      <c r="UIG153" s="177"/>
      <c r="UIH153" s="178"/>
      <c r="UII153" s="41"/>
      <c r="UIO153" s="1"/>
      <c r="UIP153" s="2"/>
      <c r="UIQ153" s="2"/>
      <c r="UIR153" s="3"/>
      <c r="UIS153" s="1"/>
      <c r="UIT153" s="2"/>
      <c r="UIU153" s="2"/>
      <c r="UIV153" s="3"/>
      <c r="UIW153" s="177"/>
      <c r="UIX153" s="178"/>
      <c r="UIY153" s="41"/>
      <c r="UJE153" s="1"/>
      <c r="UJF153" s="2"/>
      <c r="UJG153" s="2"/>
      <c r="UJH153" s="3"/>
      <c r="UJI153" s="1"/>
      <c r="UJJ153" s="2"/>
      <c r="UJK153" s="2"/>
      <c r="UJL153" s="3"/>
      <c r="UJM153" s="177"/>
      <c r="UJN153" s="178"/>
      <c r="UJO153" s="41"/>
      <c r="UJU153" s="1"/>
      <c r="UJV153" s="2"/>
      <c r="UJW153" s="2"/>
      <c r="UJX153" s="3"/>
      <c r="UJY153" s="1"/>
      <c r="UJZ153" s="2"/>
      <c r="UKA153" s="2"/>
      <c r="UKB153" s="3"/>
      <c r="UKC153" s="177"/>
      <c r="UKD153" s="178"/>
      <c r="UKE153" s="41"/>
      <c r="UKK153" s="1"/>
      <c r="UKL153" s="2"/>
      <c r="UKM153" s="2"/>
      <c r="UKN153" s="3"/>
      <c r="UKO153" s="1"/>
      <c r="UKP153" s="2"/>
      <c r="UKQ153" s="2"/>
      <c r="UKR153" s="3"/>
      <c r="UKS153" s="177"/>
      <c r="UKT153" s="178"/>
      <c r="UKU153" s="41"/>
      <c r="ULA153" s="1"/>
      <c r="ULB153" s="2"/>
      <c r="ULC153" s="2"/>
      <c r="ULD153" s="3"/>
      <c r="ULE153" s="1"/>
      <c r="ULF153" s="2"/>
      <c r="ULG153" s="2"/>
      <c r="ULH153" s="3"/>
      <c r="ULI153" s="177"/>
      <c r="ULJ153" s="178"/>
      <c r="ULK153" s="41"/>
      <c r="ULQ153" s="1"/>
      <c r="ULR153" s="2"/>
      <c r="ULS153" s="2"/>
      <c r="ULT153" s="3"/>
      <c r="ULU153" s="1"/>
      <c r="ULV153" s="2"/>
      <c r="ULW153" s="2"/>
      <c r="ULX153" s="3"/>
      <c r="ULY153" s="177"/>
      <c r="ULZ153" s="178"/>
      <c r="UMA153" s="41"/>
      <c r="UMG153" s="1"/>
      <c r="UMH153" s="2"/>
      <c r="UMI153" s="2"/>
      <c r="UMJ153" s="3"/>
      <c r="UMK153" s="1"/>
      <c r="UML153" s="2"/>
      <c r="UMM153" s="2"/>
      <c r="UMN153" s="3"/>
      <c r="UMO153" s="177"/>
      <c r="UMP153" s="178"/>
      <c r="UMQ153" s="41"/>
      <c r="UMW153" s="1"/>
      <c r="UMX153" s="2"/>
      <c r="UMY153" s="2"/>
      <c r="UMZ153" s="3"/>
      <c r="UNA153" s="1"/>
      <c r="UNB153" s="2"/>
      <c r="UNC153" s="2"/>
      <c r="UND153" s="3"/>
      <c r="UNE153" s="177"/>
      <c r="UNF153" s="178"/>
      <c r="UNG153" s="41"/>
      <c r="UNM153" s="1"/>
      <c r="UNN153" s="2"/>
      <c r="UNO153" s="2"/>
      <c r="UNP153" s="3"/>
      <c r="UNQ153" s="1"/>
      <c r="UNR153" s="2"/>
      <c r="UNS153" s="2"/>
      <c r="UNT153" s="3"/>
      <c r="UNU153" s="177"/>
      <c r="UNV153" s="178"/>
      <c r="UNW153" s="41"/>
      <c r="UOC153" s="1"/>
      <c r="UOD153" s="2"/>
      <c r="UOE153" s="2"/>
      <c r="UOF153" s="3"/>
      <c r="UOG153" s="1"/>
      <c r="UOH153" s="2"/>
      <c r="UOI153" s="2"/>
      <c r="UOJ153" s="3"/>
      <c r="UOK153" s="177"/>
      <c r="UOL153" s="178"/>
      <c r="UOM153" s="41"/>
      <c r="UOS153" s="1"/>
      <c r="UOT153" s="2"/>
      <c r="UOU153" s="2"/>
      <c r="UOV153" s="3"/>
      <c r="UOW153" s="1"/>
      <c r="UOX153" s="2"/>
      <c r="UOY153" s="2"/>
      <c r="UOZ153" s="3"/>
      <c r="UPA153" s="177"/>
      <c r="UPB153" s="178"/>
      <c r="UPC153" s="41"/>
      <c r="UPI153" s="1"/>
      <c r="UPJ153" s="2"/>
      <c r="UPK153" s="2"/>
      <c r="UPL153" s="3"/>
      <c r="UPM153" s="1"/>
      <c r="UPN153" s="2"/>
      <c r="UPO153" s="2"/>
      <c r="UPP153" s="3"/>
      <c r="UPQ153" s="177"/>
      <c r="UPR153" s="178"/>
      <c r="UPS153" s="41"/>
      <c r="UPY153" s="1"/>
      <c r="UPZ153" s="2"/>
      <c r="UQA153" s="2"/>
      <c r="UQB153" s="3"/>
      <c r="UQC153" s="1"/>
      <c r="UQD153" s="2"/>
      <c r="UQE153" s="2"/>
      <c r="UQF153" s="3"/>
      <c r="UQG153" s="177"/>
      <c r="UQH153" s="178"/>
      <c r="UQI153" s="41"/>
      <c r="UQO153" s="1"/>
      <c r="UQP153" s="2"/>
      <c r="UQQ153" s="2"/>
      <c r="UQR153" s="3"/>
      <c r="UQS153" s="1"/>
      <c r="UQT153" s="2"/>
      <c r="UQU153" s="2"/>
      <c r="UQV153" s="3"/>
      <c r="UQW153" s="177"/>
      <c r="UQX153" s="178"/>
      <c r="UQY153" s="41"/>
      <c r="URE153" s="1"/>
      <c r="URF153" s="2"/>
      <c r="URG153" s="2"/>
      <c r="URH153" s="3"/>
      <c r="URI153" s="1"/>
      <c r="URJ153" s="2"/>
      <c r="URK153" s="2"/>
      <c r="URL153" s="3"/>
      <c r="URM153" s="177"/>
      <c r="URN153" s="178"/>
      <c r="URO153" s="41"/>
      <c r="URU153" s="1"/>
      <c r="URV153" s="2"/>
      <c r="URW153" s="2"/>
      <c r="URX153" s="3"/>
      <c r="URY153" s="1"/>
      <c r="URZ153" s="2"/>
      <c r="USA153" s="2"/>
      <c r="USB153" s="3"/>
      <c r="USC153" s="177"/>
      <c r="USD153" s="178"/>
      <c r="USE153" s="41"/>
      <c r="USK153" s="1"/>
      <c r="USL153" s="2"/>
      <c r="USM153" s="2"/>
      <c r="USN153" s="3"/>
      <c r="USO153" s="1"/>
      <c r="USP153" s="2"/>
      <c r="USQ153" s="2"/>
      <c r="USR153" s="3"/>
      <c r="USS153" s="177"/>
      <c r="UST153" s="178"/>
      <c r="USU153" s="41"/>
      <c r="UTA153" s="1"/>
      <c r="UTB153" s="2"/>
      <c r="UTC153" s="2"/>
      <c r="UTD153" s="3"/>
      <c r="UTE153" s="1"/>
      <c r="UTF153" s="2"/>
      <c r="UTG153" s="2"/>
      <c r="UTH153" s="3"/>
      <c r="UTI153" s="177"/>
      <c r="UTJ153" s="178"/>
      <c r="UTK153" s="41"/>
      <c r="UTQ153" s="1"/>
      <c r="UTR153" s="2"/>
      <c r="UTS153" s="2"/>
      <c r="UTT153" s="3"/>
      <c r="UTU153" s="1"/>
      <c r="UTV153" s="2"/>
      <c r="UTW153" s="2"/>
      <c r="UTX153" s="3"/>
      <c r="UTY153" s="177"/>
      <c r="UTZ153" s="178"/>
      <c r="UUA153" s="41"/>
      <c r="UUG153" s="1"/>
      <c r="UUH153" s="2"/>
      <c r="UUI153" s="2"/>
      <c r="UUJ153" s="3"/>
      <c r="UUK153" s="1"/>
      <c r="UUL153" s="2"/>
      <c r="UUM153" s="2"/>
      <c r="UUN153" s="3"/>
      <c r="UUO153" s="177"/>
      <c r="UUP153" s="178"/>
      <c r="UUQ153" s="41"/>
      <c r="UUW153" s="1"/>
      <c r="UUX153" s="2"/>
      <c r="UUY153" s="2"/>
      <c r="UUZ153" s="3"/>
      <c r="UVA153" s="1"/>
      <c r="UVB153" s="2"/>
      <c r="UVC153" s="2"/>
      <c r="UVD153" s="3"/>
      <c r="UVE153" s="177"/>
      <c r="UVF153" s="178"/>
      <c r="UVG153" s="41"/>
      <c r="UVM153" s="1"/>
      <c r="UVN153" s="2"/>
      <c r="UVO153" s="2"/>
      <c r="UVP153" s="3"/>
      <c r="UVQ153" s="1"/>
      <c r="UVR153" s="2"/>
      <c r="UVS153" s="2"/>
      <c r="UVT153" s="3"/>
      <c r="UVU153" s="177"/>
      <c r="UVV153" s="178"/>
      <c r="UVW153" s="41"/>
      <c r="UWC153" s="1"/>
      <c r="UWD153" s="2"/>
      <c r="UWE153" s="2"/>
      <c r="UWF153" s="3"/>
      <c r="UWG153" s="1"/>
      <c r="UWH153" s="2"/>
      <c r="UWI153" s="2"/>
      <c r="UWJ153" s="3"/>
      <c r="UWK153" s="177"/>
      <c r="UWL153" s="178"/>
      <c r="UWM153" s="41"/>
      <c r="UWS153" s="1"/>
      <c r="UWT153" s="2"/>
      <c r="UWU153" s="2"/>
      <c r="UWV153" s="3"/>
      <c r="UWW153" s="1"/>
      <c r="UWX153" s="2"/>
      <c r="UWY153" s="2"/>
      <c r="UWZ153" s="3"/>
      <c r="UXA153" s="177"/>
      <c r="UXB153" s="178"/>
      <c r="UXC153" s="41"/>
      <c r="UXI153" s="1"/>
      <c r="UXJ153" s="2"/>
      <c r="UXK153" s="2"/>
      <c r="UXL153" s="3"/>
      <c r="UXM153" s="1"/>
      <c r="UXN153" s="2"/>
      <c r="UXO153" s="2"/>
      <c r="UXP153" s="3"/>
      <c r="UXQ153" s="177"/>
      <c r="UXR153" s="178"/>
      <c r="UXS153" s="41"/>
      <c r="UXY153" s="1"/>
      <c r="UXZ153" s="2"/>
      <c r="UYA153" s="2"/>
      <c r="UYB153" s="3"/>
      <c r="UYC153" s="1"/>
      <c r="UYD153" s="2"/>
      <c r="UYE153" s="2"/>
      <c r="UYF153" s="3"/>
      <c r="UYG153" s="177"/>
      <c r="UYH153" s="178"/>
      <c r="UYI153" s="41"/>
      <c r="UYO153" s="1"/>
      <c r="UYP153" s="2"/>
      <c r="UYQ153" s="2"/>
      <c r="UYR153" s="3"/>
      <c r="UYS153" s="1"/>
      <c r="UYT153" s="2"/>
      <c r="UYU153" s="2"/>
      <c r="UYV153" s="3"/>
      <c r="UYW153" s="177"/>
      <c r="UYX153" s="178"/>
      <c r="UYY153" s="41"/>
      <c r="UZE153" s="1"/>
      <c r="UZF153" s="2"/>
      <c r="UZG153" s="2"/>
      <c r="UZH153" s="3"/>
      <c r="UZI153" s="1"/>
      <c r="UZJ153" s="2"/>
      <c r="UZK153" s="2"/>
      <c r="UZL153" s="3"/>
      <c r="UZM153" s="177"/>
      <c r="UZN153" s="178"/>
      <c r="UZO153" s="41"/>
      <c r="UZU153" s="1"/>
      <c r="UZV153" s="2"/>
      <c r="UZW153" s="2"/>
      <c r="UZX153" s="3"/>
      <c r="UZY153" s="1"/>
      <c r="UZZ153" s="2"/>
      <c r="VAA153" s="2"/>
      <c r="VAB153" s="3"/>
      <c r="VAC153" s="177"/>
      <c r="VAD153" s="178"/>
      <c r="VAE153" s="41"/>
      <c r="VAK153" s="1"/>
      <c r="VAL153" s="2"/>
      <c r="VAM153" s="2"/>
      <c r="VAN153" s="3"/>
      <c r="VAO153" s="1"/>
      <c r="VAP153" s="2"/>
      <c r="VAQ153" s="2"/>
      <c r="VAR153" s="3"/>
      <c r="VAS153" s="177"/>
      <c r="VAT153" s="178"/>
      <c r="VAU153" s="41"/>
      <c r="VBA153" s="1"/>
      <c r="VBB153" s="2"/>
      <c r="VBC153" s="2"/>
      <c r="VBD153" s="3"/>
      <c r="VBE153" s="1"/>
      <c r="VBF153" s="2"/>
      <c r="VBG153" s="2"/>
      <c r="VBH153" s="3"/>
      <c r="VBI153" s="177"/>
      <c r="VBJ153" s="178"/>
      <c r="VBK153" s="41"/>
      <c r="VBQ153" s="1"/>
      <c r="VBR153" s="2"/>
      <c r="VBS153" s="2"/>
      <c r="VBT153" s="3"/>
      <c r="VBU153" s="1"/>
      <c r="VBV153" s="2"/>
      <c r="VBW153" s="2"/>
      <c r="VBX153" s="3"/>
      <c r="VBY153" s="177"/>
      <c r="VBZ153" s="178"/>
      <c r="VCA153" s="41"/>
      <c r="VCG153" s="1"/>
      <c r="VCH153" s="2"/>
      <c r="VCI153" s="2"/>
      <c r="VCJ153" s="3"/>
      <c r="VCK153" s="1"/>
      <c r="VCL153" s="2"/>
      <c r="VCM153" s="2"/>
      <c r="VCN153" s="3"/>
      <c r="VCO153" s="177"/>
      <c r="VCP153" s="178"/>
      <c r="VCQ153" s="41"/>
      <c r="VCW153" s="1"/>
      <c r="VCX153" s="2"/>
      <c r="VCY153" s="2"/>
      <c r="VCZ153" s="3"/>
      <c r="VDA153" s="1"/>
      <c r="VDB153" s="2"/>
      <c r="VDC153" s="2"/>
      <c r="VDD153" s="3"/>
      <c r="VDE153" s="177"/>
      <c r="VDF153" s="178"/>
      <c r="VDG153" s="41"/>
      <c r="VDM153" s="1"/>
      <c r="VDN153" s="2"/>
      <c r="VDO153" s="2"/>
      <c r="VDP153" s="3"/>
      <c r="VDQ153" s="1"/>
      <c r="VDR153" s="2"/>
      <c r="VDS153" s="2"/>
      <c r="VDT153" s="3"/>
      <c r="VDU153" s="177"/>
      <c r="VDV153" s="178"/>
      <c r="VDW153" s="41"/>
      <c r="VEC153" s="1"/>
      <c r="VED153" s="2"/>
      <c r="VEE153" s="2"/>
      <c r="VEF153" s="3"/>
      <c r="VEG153" s="1"/>
      <c r="VEH153" s="2"/>
      <c r="VEI153" s="2"/>
      <c r="VEJ153" s="3"/>
      <c r="VEK153" s="177"/>
      <c r="VEL153" s="178"/>
      <c r="VEM153" s="41"/>
      <c r="VES153" s="1"/>
      <c r="VET153" s="2"/>
      <c r="VEU153" s="2"/>
      <c r="VEV153" s="3"/>
      <c r="VEW153" s="1"/>
      <c r="VEX153" s="2"/>
      <c r="VEY153" s="2"/>
      <c r="VEZ153" s="3"/>
      <c r="VFA153" s="177"/>
      <c r="VFB153" s="178"/>
      <c r="VFC153" s="41"/>
      <c r="VFI153" s="1"/>
      <c r="VFJ153" s="2"/>
      <c r="VFK153" s="2"/>
      <c r="VFL153" s="3"/>
      <c r="VFM153" s="1"/>
      <c r="VFN153" s="2"/>
      <c r="VFO153" s="2"/>
      <c r="VFP153" s="3"/>
      <c r="VFQ153" s="177"/>
      <c r="VFR153" s="178"/>
      <c r="VFS153" s="41"/>
      <c r="VFY153" s="1"/>
      <c r="VFZ153" s="2"/>
      <c r="VGA153" s="2"/>
      <c r="VGB153" s="3"/>
      <c r="VGC153" s="1"/>
      <c r="VGD153" s="2"/>
      <c r="VGE153" s="2"/>
      <c r="VGF153" s="3"/>
      <c r="VGG153" s="177"/>
      <c r="VGH153" s="178"/>
      <c r="VGI153" s="41"/>
      <c r="VGO153" s="1"/>
      <c r="VGP153" s="2"/>
      <c r="VGQ153" s="2"/>
      <c r="VGR153" s="3"/>
      <c r="VGS153" s="1"/>
      <c r="VGT153" s="2"/>
      <c r="VGU153" s="2"/>
      <c r="VGV153" s="3"/>
      <c r="VGW153" s="177"/>
      <c r="VGX153" s="178"/>
      <c r="VGY153" s="41"/>
      <c r="VHE153" s="1"/>
      <c r="VHF153" s="2"/>
      <c r="VHG153" s="2"/>
      <c r="VHH153" s="3"/>
      <c r="VHI153" s="1"/>
      <c r="VHJ153" s="2"/>
      <c r="VHK153" s="2"/>
      <c r="VHL153" s="3"/>
      <c r="VHM153" s="177"/>
      <c r="VHN153" s="178"/>
      <c r="VHO153" s="41"/>
      <c r="VHU153" s="1"/>
      <c r="VHV153" s="2"/>
      <c r="VHW153" s="2"/>
      <c r="VHX153" s="3"/>
      <c r="VHY153" s="1"/>
      <c r="VHZ153" s="2"/>
      <c r="VIA153" s="2"/>
      <c r="VIB153" s="3"/>
      <c r="VIC153" s="177"/>
      <c r="VID153" s="178"/>
      <c r="VIE153" s="41"/>
      <c r="VIK153" s="1"/>
      <c r="VIL153" s="2"/>
      <c r="VIM153" s="2"/>
      <c r="VIN153" s="3"/>
      <c r="VIO153" s="1"/>
      <c r="VIP153" s="2"/>
      <c r="VIQ153" s="2"/>
      <c r="VIR153" s="3"/>
      <c r="VIS153" s="177"/>
      <c r="VIT153" s="178"/>
      <c r="VIU153" s="41"/>
      <c r="VJA153" s="1"/>
      <c r="VJB153" s="2"/>
      <c r="VJC153" s="2"/>
      <c r="VJD153" s="3"/>
      <c r="VJE153" s="1"/>
      <c r="VJF153" s="2"/>
      <c r="VJG153" s="2"/>
      <c r="VJH153" s="3"/>
      <c r="VJI153" s="177"/>
      <c r="VJJ153" s="178"/>
      <c r="VJK153" s="41"/>
      <c r="VJQ153" s="1"/>
      <c r="VJR153" s="2"/>
      <c r="VJS153" s="2"/>
      <c r="VJT153" s="3"/>
      <c r="VJU153" s="1"/>
      <c r="VJV153" s="2"/>
      <c r="VJW153" s="2"/>
      <c r="VJX153" s="3"/>
      <c r="VJY153" s="177"/>
      <c r="VJZ153" s="178"/>
      <c r="VKA153" s="41"/>
      <c r="VKG153" s="1"/>
      <c r="VKH153" s="2"/>
      <c r="VKI153" s="2"/>
      <c r="VKJ153" s="3"/>
      <c r="VKK153" s="1"/>
      <c r="VKL153" s="2"/>
      <c r="VKM153" s="2"/>
      <c r="VKN153" s="3"/>
      <c r="VKO153" s="177"/>
      <c r="VKP153" s="178"/>
      <c r="VKQ153" s="41"/>
      <c r="VKW153" s="1"/>
      <c r="VKX153" s="2"/>
      <c r="VKY153" s="2"/>
      <c r="VKZ153" s="3"/>
      <c r="VLA153" s="1"/>
      <c r="VLB153" s="2"/>
      <c r="VLC153" s="2"/>
      <c r="VLD153" s="3"/>
      <c r="VLE153" s="177"/>
      <c r="VLF153" s="178"/>
      <c r="VLG153" s="41"/>
      <c r="VLM153" s="1"/>
      <c r="VLN153" s="2"/>
      <c r="VLO153" s="2"/>
      <c r="VLP153" s="3"/>
      <c r="VLQ153" s="1"/>
      <c r="VLR153" s="2"/>
      <c r="VLS153" s="2"/>
      <c r="VLT153" s="3"/>
      <c r="VLU153" s="177"/>
      <c r="VLV153" s="178"/>
      <c r="VLW153" s="41"/>
      <c r="VMC153" s="1"/>
      <c r="VMD153" s="2"/>
      <c r="VME153" s="2"/>
      <c r="VMF153" s="3"/>
      <c r="VMG153" s="1"/>
      <c r="VMH153" s="2"/>
      <c r="VMI153" s="2"/>
      <c r="VMJ153" s="3"/>
      <c r="VMK153" s="177"/>
      <c r="VML153" s="178"/>
      <c r="VMM153" s="41"/>
      <c r="VMS153" s="1"/>
      <c r="VMT153" s="2"/>
      <c r="VMU153" s="2"/>
      <c r="VMV153" s="3"/>
      <c r="VMW153" s="1"/>
      <c r="VMX153" s="2"/>
      <c r="VMY153" s="2"/>
      <c r="VMZ153" s="3"/>
      <c r="VNA153" s="177"/>
      <c r="VNB153" s="178"/>
      <c r="VNC153" s="41"/>
      <c r="VNI153" s="1"/>
      <c r="VNJ153" s="2"/>
      <c r="VNK153" s="2"/>
      <c r="VNL153" s="3"/>
      <c r="VNM153" s="1"/>
      <c r="VNN153" s="2"/>
      <c r="VNO153" s="2"/>
      <c r="VNP153" s="3"/>
      <c r="VNQ153" s="177"/>
      <c r="VNR153" s="178"/>
      <c r="VNS153" s="41"/>
      <c r="VNY153" s="1"/>
      <c r="VNZ153" s="2"/>
      <c r="VOA153" s="2"/>
      <c r="VOB153" s="3"/>
      <c r="VOC153" s="1"/>
      <c r="VOD153" s="2"/>
      <c r="VOE153" s="2"/>
      <c r="VOF153" s="3"/>
      <c r="VOG153" s="177"/>
      <c r="VOH153" s="178"/>
      <c r="VOI153" s="41"/>
      <c r="VOO153" s="1"/>
      <c r="VOP153" s="2"/>
      <c r="VOQ153" s="2"/>
      <c r="VOR153" s="3"/>
      <c r="VOS153" s="1"/>
      <c r="VOT153" s="2"/>
      <c r="VOU153" s="2"/>
      <c r="VOV153" s="3"/>
      <c r="VOW153" s="177"/>
      <c r="VOX153" s="178"/>
      <c r="VOY153" s="41"/>
      <c r="VPE153" s="1"/>
      <c r="VPF153" s="2"/>
      <c r="VPG153" s="2"/>
      <c r="VPH153" s="3"/>
      <c r="VPI153" s="1"/>
      <c r="VPJ153" s="2"/>
      <c r="VPK153" s="2"/>
      <c r="VPL153" s="3"/>
      <c r="VPM153" s="177"/>
      <c r="VPN153" s="178"/>
      <c r="VPO153" s="41"/>
      <c r="VPU153" s="1"/>
      <c r="VPV153" s="2"/>
      <c r="VPW153" s="2"/>
      <c r="VPX153" s="3"/>
      <c r="VPY153" s="1"/>
      <c r="VPZ153" s="2"/>
      <c r="VQA153" s="2"/>
      <c r="VQB153" s="3"/>
      <c r="VQC153" s="177"/>
      <c r="VQD153" s="178"/>
      <c r="VQE153" s="41"/>
      <c r="VQK153" s="1"/>
      <c r="VQL153" s="2"/>
      <c r="VQM153" s="2"/>
      <c r="VQN153" s="3"/>
      <c r="VQO153" s="1"/>
      <c r="VQP153" s="2"/>
      <c r="VQQ153" s="2"/>
      <c r="VQR153" s="3"/>
      <c r="VQS153" s="177"/>
      <c r="VQT153" s="178"/>
      <c r="VQU153" s="41"/>
      <c r="VRA153" s="1"/>
      <c r="VRB153" s="2"/>
      <c r="VRC153" s="2"/>
      <c r="VRD153" s="3"/>
      <c r="VRE153" s="1"/>
      <c r="VRF153" s="2"/>
      <c r="VRG153" s="2"/>
      <c r="VRH153" s="3"/>
      <c r="VRI153" s="177"/>
      <c r="VRJ153" s="178"/>
      <c r="VRK153" s="41"/>
      <c r="VRQ153" s="1"/>
      <c r="VRR153" s="2"/>
      <c r="VRS153" s="2"/>
      <c r="VRT153" s="3"/>
      <c r="VRU153" s="1"/>
      <c r="VRV153" s="2"/>
      <c r="VRW153" s="2"/>
      <c r="VRX153" s="3"/>
      <c r="VRY153" s="177"/>
      <c r="VRZ153" s="178"/>
      <c r="VSA153" s="41"/>
      <c r="VSG153" s="1"/>
      <c r="VSH153" s="2"/>
      <c r="VSI153" s="2"/>
      <c r="VSJ153" s="3"/>
      <c r="VSK153" s="1"/>
      <c r="VSL153" s="2"/>
      <c r="VSM153" s="2"/>
      <c r="VSN153" s="3"/>
      <c r="VSO153" s="177"/>
      <c r="VSP153" s="178"/>
      <c r="VSQ153" s="41"/>
      <c r="VSW153" s="1"/>
      <c r="VSX153" s="2"/>
      <c r="VSY153" s="2"/>
      <c r="VSZ153" s="3"/>
      <c r="VTA153" s="1"/>
      <c r="VTB153" s="2"/>
      <c r="VTC153" s="2"/>
      <c r="VTD153" s="3"/>
      <c r="VTE153" s="177"/>
      <c r="VTF153" s="178"/>
      <c r="VTG153" s="41"/>
      <c r="VTM153" s="1"/>
      <c r="VTN153" s="2"/>
      <c r="VTO153" s="2"/>
      <c r="VTP153" s="3"/>
      <c r="VTQ153" s="1"/>
      <c r="VTR153" s="2"/>
      <c r="VTS153" s="2"/>
      <c r="VTT153" s="3"/>
      <c r="VTU153" s="177"/>
      <c r="VTV153" s="178"/>
      <c r="VTW153" s="41"/>
      <c r="VUC153" s="1"/>
      <c r="VUD153" s="2"/>
      <c r="VUE153" s="2"/>
      <c r="VUF153" s="3"/>
      <c r="VUG153" s="1"/>
      <c r="VUH153" s="2"/>
      <c r="VUI153" s="2"/>
      <c r="VUJ153" s="3"/>
      <c r="VUK153" s="177"/>
      <c r="VUL153" s="178"/>
      <c r="VUM153" s="41"/>
      <c r="VUS153" s="1"/>
      <c r="VUT153" s="2"/>
      <c r="VUU153" s="2"/>
      <c r="VUV153" s="3"/>
      <c r="VUW153" s="1"/>
      <c r="VUX153" s="2"/>
      <c r="VUY153" s="2"/>
      <c r="VUZ153" s="3"/>
      <c r="VVA153" s="177"/>
      <c r="VVB153" s="178"/>
      <c r="VVC153" s="41"/>
      <c r="VVI153" s="1"/>
      <c r="VVJ153" s="2"/>
      <c r="VVK153" s="2"/>
      <c r="VVL153" s="3"/>
      <c r="VVM153" s="1"/>
      <c r="VVN153" s="2"/>
      <c r="VVO153" s="2"/>
      <c r="VVP153" s="3"/>
      <c r="VVQ153" s="177"/>
      <c r="VVR153" s="178"/>
      <c r="VVS153" s="41"/>
      <c r="VVY153" s="1"/>
      <c r="VVZ153" s="2"/>
      <c r="VWA153" s="2"/>
      <c r="VWB153" s="3"/>
      <c r="VWC153" s="1"/>
      <c r="VWD153" s="2"/>
      <c r="VWE153" s="2"/>
      <c r="VWF153" s="3"/>
      <c r="VWG153" s="177"/>
      <c r="VWH153" s="178"/>
      <c r="VWI153" s="41"/>
      <c r="VWO153" s="1"/>
      <c r="VWP153" s="2"/>
      <c r="VWQ153" s="2"/>
      <c r="VWR153" s="3"/>
      <c r="VWS153" s="1"/>
      <c r="VWT153" s="2"/>
      <c r="VWU153" s="2"/>
      <c r="VWV153" s="3"/>
      <c r="VWW153" s="177"/>
      <c r="VWX153" s="178"/>
      <c r="VWY153" s="41"/>
      <c r="VXE153" s="1"/>
      <c r="VXF153" s="2"/>
      <c r="VXG153" s="2"/>
      <c r="VXH153" s="3"/>
      <c r="VXI153" s="1"/>
      <c r="VXJ153" s="2"/>
      <c r="VXK153" s="2"/>
      <c r="VXL153" s="3"/>
      <c r="VXM153" s="177"/>
      <c r="VXN153" s="178"/>
      <c r="VXO153" s="41"/>
      <c r="VXU153" s="1"/>
      <c r="VXV153" s="2"/>
      <c r="VXW153" s="2"/>
      <c r="VXX153" s="3"/>
      <c r="VXY153" s="1"/>
      <c r="VXZ153" s="2"/>
      <c r="VYA153" s="2"/>
      <c r="VYB153" s="3"/>
      <c r="VYC153" s="177"/>
      <c r="VYD153" s="178"/>
      <c r="VYE153" s="41"/>
      <c r="VYK153" s="1"/>
      <c r="VYL153" s="2"/>
      <c r="VYM153" s="2"/>
      <c r="VYN153" s="3"/>
      <c r="VYO153" s="1"/>
      <c r="VYP153" s="2"/>
      <c r="VYQ153" s="2"/>
      <c r="VYR153" s="3"/>
      <c r="VYS153" s="177"/>
      <c r="VYT153" s="178"/>
      <c r="VYU153" s="41"/>
      <c r="VZA153" s="1"/>
      <c r="VZB153" s="2"/>
      <c r="VZC153" s="2"/>
      <c r="VZD153" s="3"/>
      <c r="VZE153" s="1"/>
      <c r="VZF153" s="2"/>
      <c r="VZG153" s="2"/>
      <c r="VZH153" s="3"/>
      <c r="VZI153" s="177"/>
      <c r="VZJ153" s="178"/>
      <c r="VZK153" s="41"/>
      <c r="VZQ153" s="1"/>
      <c r="VZR153" s="2"/>
      <c r="VZS153" s="2"/>
      <c r="VZT153" s="3"/>
      <c r="VZU153" s="1"/>
      <c r="VZV153" s="2"/>
      <c r="VZW153" s="2"/>
      <c r="VZX153" s="3"/>
      <c r="VZY153" s="177"/>
      <c r="VZZ153" s="178"/>
      <c r="WAA153" s="41"/>
      <c r="WAG153" s="1"/>
      <c r="WAH153" s="2"/>
      <c r="WAI153" s="2"/>
      <c r="WAJ153" s="3"/>
      <c r="WAK153" s="1"/>
      <c r="WAL153" s="2"/>
      <c r="WAM153" s="2"/>
      <c r="WAN153" s="3"/>
      <c r="WAO153" s="177"/>
      <c r="WAP153" s="178"/>
      <c r="WAQ153" s="41"/>
      <c r="WAW153" s="1"/>
      <c r="WAX153" s="2"/>
      <c r="WAY153" s="2"/>
      <c r="WAZ153" s="3"/>
      <c r="WBA153" s="1"/>
      <c r="WBB153" s="2"/>
      <c r="WBC153" s="2"/>
      <c r="WBD153" s="3"/>
      <c r="WBE153" s="177"/>
      <c r="WBF153" s="178"/>
      <c r="WBG153" s="41"/>
      <c r="WBM153" s="1"/>
      <c r="WBN153" s="2"/>
      <c r="WBO153" s="2"/>
      <c r="WBP153" s="3"/>
      <c r="WBQ153" s="1"/>
      <c r="WBR153" s="2"/>
      <c r="WBS153" s="2"/>
      <c r="WBT153" s="3"/>
      <c r="WBU153" s="177"/>
      <c r="WBV153" s="178"/>
      <c r="WBW153" s="41"/>
      <c r="WCC153" s="1"/>
      <c r="WCD153" s="2"/>
      <c r="WCE153" s="2"/>
      <c r="WCF153" s="3"/>
      <c r="WCG153" s="1"/>
      <c r="WCH153" s="2"/>
      <c r="WCI153" s="2"/>
      <c r="WCJ153" s="3"/>
      <c r="WCK153" s="177"/>
      <c r="WCL153" s="178"/>
      <c r="WCM153" s="41"/>
      <c r="WCS153" s="1"/>
      <c r="WCT153" s="2"/>
      <c r="WCU153" s="2"/>
      <c r="WCV153" s="3"/>
      <c r="WCW153" s="1"/>
      <c r="WCX153" s="2"/>
      <c r="WCY153" s="2"/>
      <c r="WCZ153" s="3"/>
      <c r="WDA153" s="177"/>
      <c r="WDB153" s="178"/>
      <c r="WDC153" s="41"/>
      <c r="WDI153" s="1"/>
      <c r="WDJ153" s="2"/>
      <c r="WDK153" s="2"/>
      <c r="WDL153" s="3"/>
      <c r="WDM153" s="1"/>
      <c r="WDN153" s="2"/>
      <c r="WDO153" s="2"/>
      <c r="WDP153" s="3"/>
      <c r="WDQ153" s="177"/>
      <c r="WDR153" s="178"/>
      <c r="WDS153" s="41"/>
      <c r="WDY153" s="1"/>
      <c r="WDZ153" s="2"/>
      <c r="WEA153" s="2"/>
      <c r="WEB153" s="3"/>
      <c r="WEC153" s="1"/>
      <c r="WED153" s="2"/>
      <c r="WEE153" s="2"/>
      <c r="WEF153" s="3"/>
      <c r="WEG153" s="177"/>
      <c r="WEH153" s="178"/>
      <c r="WEI153" s="41"/>
      <c r="WEO153" s="1"/>
      <c r="WEP153" s="2"/>
      <c r="WEQ153" s="2"/>
      <c r="WER153" s="3"/>
      <c r="WES153" s="1"/>
      <c r="WET153" s="2"/>
      <c r="WEU153" s="2"/>
      <c r="WEV153" s="3"/>
      <c r="WEW153" s="177"/>
      <c r="WEX153" s="178"/>
      <c r="WEY153" s="41"/>
      <c r="WFE153" s="1"/>
      <c r="WFF153" s="2"/>
      <c r="WFG153" s="2"/>
      <c r="WFH153" s="3"/>
      <c r="WFI153" s="1"/>
      <c r="WFJ153" s="2"/>
      <c r="WFK153" s="2"/>
      <c r="WFL153" s="3"/>
      <c r="WFM153" s="177"/>
      <c r="WFN153" s="178"/>
      <c r="WFO153" s="41"/>
      <c r="WFU153" s="1"/>
      <c r="WFV153" s="2"/>
      <c r="WFW153" s="2"/>
      <c r="WFX153" s="3"/>
      <c r="WFY153" s="1"/>
      <c r="WFZ153" s="2"/>
      <c r="WGA153" s="2"/>
      <c r="WGB153" s="3"/>
      <c r="WGC153" s="177"/>
      <c r="WGD153" s="178"/>
      <c r="WGE153" s="41"/>
      <c r="WGK153" s="1"/>
      <c r="WGL153" s="2"/>
      <c r="WGM153" s="2"/>
      <c r="WGN153" s="3"/>
      <c r="WGO153" s="1"/>
      <c r="WGP153" s="2"/>
      <c r="WGQ153" s="2"/>
      <c r="WGR153" s="3"/>
      <c r="WGS153" s="177"/>
      <c r="WGT153" s="178"/>
      <c r="WGU153" s="41"/>
      <c r="WHA153" s="1"/>
      <c r="WHB153" s="2"/>
      <c r="WHC153" s="2"/>
      <c r="WHD153" s="3"/>
      <c r="WHE153" s="1"/>
      <c r="WHF153" s="2"/>
      <c r="WHG153" s="2"/>
      <c r="WHH153" s="3"/>
      <c r="WHI153" s="177"/>
      <c r="WHJ153" s="178"/>
      <c r="WHK153" s="41"/>
      <c r="WHQ153" s="1"/>
      <c r="WHR153" s="2"/>
      <c r="WHS153" s="2"/>
      <c r="WHT153" s="3"/>
      <c r="WHU153" s="1"/>
      <c r="WHV153" s="2"/>
      <c r="WHW153" s="2"/>
      <c r="WHX153" s="3"/>
      <c r="WHY153" s="177"/>
      <c r="WHZ153" s="178"/>
      <c r="WIA153" s="41"/>
      <c r="WIG153" s="1"/>
      <c r="WIH153" s="2"/>
      <c r="WII153" s="2"/>
      <c r="WIJ153" s="3"/>
      <c r="WIK153" s="1"/>
      <c r="WIL153" s="2"/>
      <c r="WIM153" s="2"/>
      <c r="WIN153" s="3"/>
      <c r="WIO153" s="177"/>
      <c r="WIP153" s="178"/>
      <c r="WIQ153" s="41"/>
      <c r="WIW153" s="1"/>
      <c r="WIX153" s="2"/>
      <c r="WIY153" s="2"/>
      <c r="WIZ153" s="3"/>
      <c r="WJA153" s="1"/>
      <c r="WJB153" s="2"/>
      <c r="WJC153" s="2"/>
      <c r="WJD153" s="3"/>
      <c r="WJE153" s="177"/>
      <c r="WJF153" s="178"/>
      <c r="WJG153" s="41"/>
      <c r="WJM153" s="1"/>
      <c r="WJN153" s="2"/>
      <c r="WJO153" s="2"/>
      <c r="WJP153" s="3"/>
      <c r="WJQ153" s="1"/>
      <c r="WJR153" s="2"/>
      <c r="WJS153" s="2"/>
      <c r="WJT153" s="3"/>
      <c r="WJU153" s="177"/>
      <c r="WJV153" s="178"/>
      <c r="WJW153" s="41"/>
      <c r="WKC153" s="1"/>
      <c r="WKD153" s="2"/>
      <c r="WKE153" s="2"/>
      <c r="WKF153" s="3"/>
      <c r="WKG153" s="1"/>
      <c r="WKH153" s="2"/>
      <c r="WKI153" s="2"/>
      <c r="WKJ153" s="3"/>
      <c r="WKK153" s="177"/>
      <c r="WKL153" s="178"/>
      <c r="WKM153" s="41"/>
      <c r="WKS153" s="1"/>
      <c r="WKT153" s="2"/>
      <c r="WKU153" s="2"/>
      <c r="WKV153" s="3"/>
      <c r="WKW153" s="1"/>
      <c r="WKX153" s="2"/>
      <c r="WKY153" s="2"/>
      <c r="WKZ153" s="3"/>
      <c r="WLA153" s="177"/>
      <c r="WLB153" s="178"/>
      <c r="WLC153" s="41"/>
      <c r="WLI153" s="1"/>
      <c r="WLJ153" s="2"/>
      <c r="WLK153" s="2"/>
      <c r="WLL153" s="3"/>
      <c r="WLM153" s="1"/>
      <c r="WLN153" s="2"/>
      <c r="WLO153" s="2"/>
      <c r="WLP153" s="3"/>
      <c r="WLQ153" s="177"/>
      <c r="WLR153" s="178"/>
      <c r="WLS153" s="41"/>
      <c r="WLY153" s="1"/>
      <c r="WLZ153" s="2"/>
      <c r="WMA153" s="2"/>
      <c r="WMB153" s="3"/>
      <c r="WMC153" s="1"/>
      <c r="WMD153" s="2"/>
      <c r="WME153" s="2"/>
      <c r="WMF153" s="3"/>
      <c r="WMG153" s="177"/>
      <c r="WMH153" s="178"/>
      <c r="WMI153" s="41"/>
      <c r="WMO153" s="1"/>
      <c r="WMP153" s="2"/>
      <c r="WMQ153" s="2"/>
      <c r="WMR153" s="3"/>
      <c r="WMS153" s="1"/>
      <c r="WMT153" s="2"/>
      <c r="WMU153" s="2"/>
      <c r="WMV153" s="3"/>
      <c r="WMW153" s="177"/>
      <c r="WMX153" s="178"/>
      <c r="WMY153" s="41"/>
      <c r="WNE153" s="1"/>
      <c r="WNF153" s="2"/>
      <c r="WNG153" s="2"/>
      <c r="WNH153" s="3"/>
      <c r="WNI153" s="1"/>
      <c r="WNJ153" s="2"/>
      <c r="WNK153" s="2"/>
      <c r="WNL153" s="3"/>
      <c r="WNM153" s="177"/>
      <c r="WNN153" s="178"/>
      <c r="WNO153" s="41"/>
      <c r="WNU153" s="1"/>
      <c r="WNV153" s="2"/>
      <c r="WNW153" s="2"/>
      <c r="WNX153" s="3"/>
      <c r="WNY153" s="1"/>
      <c r="WNZ153" s="2"/>
      <c r="WOA153" s="2"/>
      <c r="WOB153" s="3"/>
      <c r="WOC153" s="177"/>
      <c r="WOD153" s="178"/>
      <c r="WOE153" s="41"/>
      <c r="WOK153" s="1"/>
      <c r="WOL153" s="2"/>
      <c r="WOM153" s="2"/>
      <c r="WON153" s="3"/>
      <c r="WOO153" s="1"/>
      <c r="WOP153" s="2"/>
      <c r="WOQ153" s="2"/>
      <c r="WOR153" s="3"/>
      <c r="WOS153" s="177"/>
      <c r="WOT153" s="178"/>
      <c r="WOU153" s="41"/>
      <c r="WPA153" s="1"/>
      <c r="WPB153" s="2"/>
      <c r="WPC153" s="2"/>
      <c r="WPD153" s="3"/>
      <c r="WPE153" s="1"/>
      <c r="WPF153" s="2"/>
      <c r="WPG153" s="2"/>
      <c r="WPH153" s="3"/>
      <c r="WPI153" s="177"/>
      <c r="WPJ153" s="178"/>
      <c r="WPK153" s="41"/>
      <c r="WPQ153" s="1"/>
      <c r="WPR153" s="2"/>
      <c r="WPS153" s="2"/>
      <c r="WPT153" s="3"/>
      <c r="WPU153" s="1"/>
      <c r="WPV153" s="2"/>
      <c r="WPW153" s="2"/>
      <c r="WPX153" s="3"/>
      <c r="WPY153" s="177"/>
      <c r="WPZ153" s="178"/>
      <c r="WQA153" s="41"/>
      <c r="WQG153" s="1"/>
      <c r="WQH153" s="2"/>
      <c r="WQI153" s="2"/>
      <c r="WQJ153" s="3"/>
      <c r="WQK153" s="1"/>
      <c r="WQL153" s="2"/>
      <c r="WQM153" s="2"/>
      <c r="WQN153" s="3"/>
      <c r="WQO153" s="177"/>
      <c r="WQP153" s="178"/>
      <c r="WQQ153" s="41"/>
      <c r="WQW153" s="1"/>
      <c r="WQX153" s="2"/>
      <c r="WQY153" s="2"/>
      <c r="WQZ153" s="3"/>
      <c r="WRA153" s="1"/>
      <c r="WRB153" s="2"/>
      <c r="WRC153" s="2"/>
      <c r="WRD153" s="3"/>
      <c r="WRE153" s="177"/>
      <c r="WRF153" s="178"/>
      <c r="WRG153" s="41"/>
      <c r="WRM153" s="1"/>
      <c r="WRN153" s="2"/>
      <c r="WRO153" s="2"/>
      <c r="WRP153" s="3"/>
      <c r="WRQ153" s="1"/>
      <c r="WRR153" s="2"/>
      <c r="WRS153" s="2"/>
      <c r="WRT153" s="3"/>
      <c r="WRU153" s="177"/>
      <c r="WRV153" s="178"/>
      <c r="WRW153" s="41"/>
      <c r="WSC153" s="1"/>
      <c r="WSD153" s="2"/>
      <c r="WSE153" s="2"/>
      <c r="WSF153" s="3"/>
      <c r="WSG153" s="1"/>
      <c r="WSH153" s="2"/>
      <c r="WSI153" s="2"/>
      <c r="WSJ153" s="3"/>
      <c r="WSK153" s="177"/>
      <c r="WSL153" s="178"/>
      <c r="WSM153" s="41"/>
      <c r="WSS153" s="1"/>
      <c r="WST153" s="2"/>
      <c r="WSU153" s="2"/>
      <c r="WSV153" s="3"/>
      <c r="WSW153" s="1"/>
      <c r="WSX153" s="2"/>
      <c r="WSY153" s="2"/>
      <c r="WSZ153" s="3"/>
      <c r="WTA153" s="177"/>
      <c r="WTB153" s="178"/>
      <c r="WTC153" s="41"/>
      <c r="WTI153" s="1"/>
      <c r="WTJ153" s="2"/>
      <c r="WTK153" s="2"/>
      <c r="WTL153" s="3"/>
      <c r="WTM153" s="1"/>
      <c r="WTN153" s="2"/>
      <c r="WTO153" s="2"/>
      <c r="WTP153" s="3"/>
      <c r="WTQ153" s="177"/>
      <c r="WTR153" s="178"/>
      <c r="WTS153" s="41"/>
      <c r="WTY153" s="1"/>
      <c r="WTZ153" s="2"/>
      <c r="WUA153" s="2"/>
      <c r="WUB153" s="3"/>
      <c r="WUC153" s="1"/>
      <c r="WUD153" s="2"/>
      <c r="WUE153" s="2"/>
      <c r="WUF153" s="3"/>
      <c r="WUG153" s="177"/>
      <c r="WUH153" s="178"/>
      <c r="WUI153" s="41"/>
      <c r="WUO153" s="1"/>
      <c r="WUP153" s="2"/>
      <c r="WUQ153" s="2"/>
      <c r="WUR153" s="3"/>
      <c r="WUS153" s="1"/>
      <c r="WUT153" s="2"/>
      <c r="WUU153" s="2"/>
      <c r="WUV153" s="3"/>
      <c r="WUW153" s="177"/>
      <c r="WUX153" s="178"/>
      <c r="WUY153" s="41"/>
      <c r="WVE153" s="1"/>
      <c r="WVF153" s="2"/>
      <c r="WVG153" s="2"/>
      <c r="WVH153" s="3"/>
      <c r="WVI153" s="1"/>
      <c r="WVJ153" s="2"/>
      <c r="WVK153" s="2"/>
      <c r="WVL153" s="3"/>
      <c r="WVM153" s="177"/>
      <c r="WVN153" s="178"/>
      <c r="WVO153" s="41"/>
      <c r="WVU153" s="1"/>
      <c r="WVV153" s="2"/>
      <c r="WVW153" s="2"/>
      <c r="WVX153" s="3"/>
      <c r="WVY153" s="1"/>
      <c r="WVZ153" s="2"/>
      <c r="WWA153" s="2"/>
      <c r="WWB153" s="3"/>
      <c r="WWC153" s="177"/>
      <c r="WWD153" s="178"/>
      <c r="WWE153" s="41"/>
      <c r="WWK153" s="1"/>
      <c r="WWL153" s="2"/>
      <c r="WWM153" s="2"/>
      <c r="WWN153" s="3"/>
      <c r="WWO153" s="1"/>
      <c r="WWP153" s="2"/>
      <c r="WWQ153" s="2"/>
      <c r="WWR153" s="3"/>
      <c r="WWS153" s="177"/>
      <c r="WWT153" s="178"/>
      <c r="WWU153" s="41"/>
      <c r="WXA153" s="1"/>
      <c r="WXB153" s="2"/>
      <c r="WXC153" s="2"/>
      <c r="WXD153" s="3"/>
      <c r="WXE153" s="1"/>
      <c r="WXF153" s="2"/>
      <c r="WXG153" s="2"/>
      <c r="WXH153" s="3"/>
      <c r="WXI153" s="177"/>
      <c r="WXJ153" s="178"/>
      <c r="WXK153" s="41"/>
      <c r="WXQ153" s="1"/>
      <c r="WXR153" s="2"/>
      <c r="WXS153" s="2"/>
      <c r="WXT153" s="3"/>
      <c r="WXU153" s="1"/>
      <c r="WXV153" s="2"/>
      <c r="WXW153" s="2"/>
      <c r="WXX153" s="3"/>
      <c r="WXY153" s="177"/>
      <c r="WXZ153" s="178"/>
      <c r="WYA153" s="41"/>
      <c r="WYG153" s="1"/>
      <c r="WYH153" s="2"/>
      <c r="WYI153" s="2"/>
      <c r="WYJ153" s="3"/>
      <c r="WYK153" s="1"/>
      <c r="WYL153" s="2"/>
      <c r="WYM153" s="2"/>
      <c r="WYN153" s="3"/>
      <c r="WYO153" s="177"/>
      <c r="WYP153" s="178"/>
      <c r="WYQ153" s="41"/>
      <c r="WYW153" s="1"/>
      <c r="WYX153" s="2"/>
      <c r="WYY153" s="2"/>
      <c r="WYZ153" s="3"/>
      <c r="WZA153" s="1"/>
      <c r="WZB153" s="2"/>
      <c r="WZC153" s="2"/>
      <c r="WZD153" s="3"/>
      <c r="WZE153" s="177"/>
      <c r="WZF153" s="178"/>
      <c r="WZG153" s="41"/>
      <c r="WZM153" s="1"/>
      <c r="WZN153" s="2"/>
      <c r="WZO153" s="2"/>
      <c r="WZP153" s="3"/>
      <c r="WZQ153" s="1"/>
      <c r="WZR153" s="2"/>
      <c r="WZS153" s="2"/>
      <c r="WZT153" s="3"/>
      <c r="WZU153" s="177"/>
      <c r="WZV153" s="178"/>
      <c r="WZW153" s="41"/>
      <c r="XAC153" s="1"/>
      <c r="XAD153" s="2"/>
      <c r="XAE153" s="2"/>
      <c r="XAF153" s="3"/>
      <c r="XAG153" s="1"/>
      <c r="XAH153" s="2"/>
      <c r="XAI153" s="2"/>
      <c r="XAJ153" s="3"/>
      <c r="XAK153" s="177"/>
      <c r="XAL153" s="178"/>
      <c r="XAM153" s="41"/>
      <c r="XAS153" s="1"/>
      <c r="XAT153" s="2"/>
      <c r="XAU153" s="2"/>
      <c r="XAV153" s="3"/>
      <c r="XAW153" s="1"/>
      <c r="XAX153" s="2"/>
      <c r="XAY153" s="2"/>
      <c r="XAZ153" s="3"/>
      <c r="XBA153" s="177"/>
      <c r="XBB153" s="178"/>
      <c r="XBC153" s="41"/>
      <c r="XBI153" s="1"/>
      <c r="XBJ153" s="2"/>
      <c r="XBK153" s="2"/>
      <c r="XBL153" s="3"/>
      <c r="XBM153" s="1"/>
      <c r="XBN153" s="2"/>
      <c r="XBO153" s="2"/>
      <c r="XBP153" s="3"/>
      <c r="XBQ153" s="177"/>
      <c r="XBR153" s="178"/>
      <c r="XBS153" s="41"/>
      <c r="XBY153" s="1"/>
      <c r="XBZ153" s="2"/>
      <c r="XCA153" s="2"/>
      <c r="XCB153" s="3"/>
      <c r="XCC153" s="1"/>
      <c r="XCD153" s="2"/>
      <c r="XCE153" s="2"/>
      <c r="XCF153" s="3"/>
      <c r="XCG153" s="177"/>
      <c r="XCH153" s="178"/>
      <c r="XCI153" s="41"/>
      <c r="XCO153" s="1"/>
      <c r="XCP153" s="2"/>
      <c r="XCQ153" s="2"/>
      <c r="XCR153" s="3"/>
      <c r="XCS153" s="1"/>
      <c r="XCT153" s="2"/>
      <c r="XCU153" s="2"/>
      <c r="XCV153" s="3"/>
      <c r="XCW153" s="177"/>
      <c r="XCX153" s="178"/>
      <c r="XCY153" s="41"/>
      <c r="XDE153" s="1"/>
      <c r="XDF153" s="2"/>
      <c r="XDG153" s="2"/>
      <c r="XDH153" s="3"/>
      <c r="XDI153" s="1"/>
      <c r="XDJ153" s="2"/>
      <c r="XDK153" s="2"/>
      <c r="XDL153" s="3"/>
      <c r="XDM153" s="177"/>
      <c r="XDN153" s="178"/>
      <c r="XDO153" s="41"/>
      <c r="XDU153" s="1"/>
      <c r="XDV153" s="2"/>
      <c r="XDW153" s="2"/>
      <c r="XDX153" s="3"/>
      <c r="XDY153" s="1"/>
      <c r="XDZ153" s="2"/>
      <c r="XEA153" s="2"/>
      <c r="XEB153" s="3"/>
      <c r="XEC153" s="177"/>
      <c r="XED153" s="178"/>
      <c r="XEE153" s="41"/>
      <c r="XEK153" s="1"/>
      <c r="XEL153" s="2"/>
      <c r="XEM153" s="2"/>
      <c r="XEN153" s="3"/>
      <c r="XEO153" s="1"/>
      <c r="XEP153" s="2"/>
      <c r="XEQ153" s="2"/>
      <c r="XER153" s="3"/>
      <c r="XES153" s="177"/>
      <c r="XET153" s="178"/>
      <c r="XEU153" s="41"/>
      <c r="XFA153" s="1"/>
      <c r="XFB153" s="2"/>
      <c r="XFC153" s="2"/>
      <c r="XFD153" s="3"/>
    </row>
    <row r="154" spans="2:16384" ht="16.3" thickBot="1" x14ac:dyDescent="0.45">
      <c r="B154" s="270" t="s">
        <v>59</v>
      </c>
      <c r="C154" s="271">
        <v>2018</v>
      </c>
      <c r="D154" s="272">
        <v>2019</v>
      </c>
      <c r="E154" s="273" t="s">
        <v>23</v>
      </c>
      <c r="N154" s="270" t="s">
        <v>80</v>
      </c>
      <c r="O154" s="271">
        <v>2018</v>
      </c>
      <c r="P154" s="272">
        <v>2019</v>
      </c>
      <c r="Q154" s="273" t="s">
        <v>23</v>
      </c>
    </row>
    <row r="155" spans="2:16384" ht="15.9" x14ac:dyDescent="0.4">
      <c r="B155" s="274" t="s">
        <v>135</v>
      </c>
      <c r="C155" s="275">
        <v>154.83936100951274</v>
      </c>
      <c r="D155" s="276">
        <v>205.1268878672835</v>
      </c>
      <c r="E155" s="277">
        <v>0.32477224479556766</v>
      </c>
      <c r="N155" s="274" t="s">
        <v>144</v>
      </c>
      <c r="O155" s="275">
        <f>+C155</f>
        <v>154.83936100951274</v>
      </c>
      <c r="P155" s="276">
        <f t="shared" ref="P155:Q161" si="19">+D155</f>
        <v>205.1268878672835</v>
      </c>
      <c r="Q155" s="277">
        <f t="shared" si="19"/>
        <v>0.32477224479556766</v>
      </c>
    </row>
    <row r="156" spans="2:16384" ht="15.9" x14ac:dyDescent="0.4">
      <c r="B156" s="274" t="s">
        <v>136</v>
      </c>
      <c r="C156" s="35">
        <v>-451.49136100951262</v>
      </c>
      <c r="D156" s="52">
        <v>-497.20188786728346</v>
      </c>
      <c r="E156" s="277">
        <v>0.10124341417201066</v>
      </c>
      <c r="N156" s="274" t="s">
        <v>145</v>
      </c>
      <c r="O156" s="35">
        <f t="shared" ref="O156:O161" si="20">+C156</f>
        <v>-451.49136100951262</v>
      </c>
      <c r="P156" s="52">
        <f t="shared" si="19"/>
        <v>-497.20188786728346</v>
      </c>
      <c r="Q156" s="277">
        <f t="shared" si="19"/>
        <v>0.10124341417201066</v>
      </c>
    </row>
    <row r="157" spans="2:16384" ht="15.9" x14ac:dyDescent="0.4">
      <c r="B157" s="278" t="s">
        <v>137</v>
      </c>
      <c r="C157" s="38">
        <v>-296.65199999999987</v>
      </c>
      <c r="D157" s="46">
        <v>-292.07499999999993</v>
      </c>
      <c r="E157" s="279">
        <v>-1.5428852662378589E-2</v>
      </c>
      <c r="N157" s="278" t="s">
        <v>146</v>
      </c>
      <c r="O157" s="38">
        <f t="shared" si="20"/>
        <v>-296.65199999999987</v>
      </c>
      <c r="P157" s="46">
        <f t="shared" si="19"/>
        <v>-292.07499999999993</v>
      </c>
      <c r="Q157" s="279">
        <f t="shared" si="19"/>
        <v>-1.5428852662378589E-2</v>
      </c>
    </row>
    <row r="158" spans="2:16384" ht="15.9" x14ac:dyDescent="0.4">
      <c r="B158" s="280" t="s">
        <v>63</v>
      </c>
      <c r="C158" s="35">
        <v>-186.30065157000001</v>
      </c>
      <c r="D158" s="52">
        <v>-195.74299999999999</v>
      </c>
      <c r="E158" s="277">
        <v>5.068338919068216E-2</v>
      </c>
      <c r="N158" s="280" t="s">
        <v>130</v>
      </c>
      <c r="O158" s="35">
        <f t="shared" si="20"/>
        <v>-186.30065157000001</v>
      </c>
      <c r="P158" s="52">
        <f t="shared" si="19"/>
        <v>-195.74299999999999</v>
      </c>
      <c r="Q158" s="277">
        <f t="shared" si="19"/>
        <v>5.068338919068216E-2</v>
      </c>
    </row>
    <row r="159" spans="2:16384" ht="15.9" x14ac:dyDescent="0.4">
      <c r="B159" s="274" t="s">
        <v>10</v>
      </c>
      <c r="C159" s="35">
        <v>-72.391999999999911</v>
      </c>
      <c r="D159" s="52">
        <v>-70.503999999999991</v>
      </c>
      <c r="E159" s="277">
        <v>-2.6080229859651971E-2</v>
      </c>
      <c r="N159" s="274" t="s">
        <v>12</v>
      </c>
      <c r="O159" s="35">
        <f t="shared" si="20"/>
        <v>-72.391999999999911</v>
      </c>
      <c r="P159" s="52">
        <f t="shared" si="19"/>
        <v>-70.503999999999991</v>
      </c>
      <c r="Q159" s="277">
        <f t="shared" si="19"/>
        <v>-2.6080229859651971E-2</v>
      </c>
    </row>
    <row r="160" spans="2:16384" ht="15.9" x14ac:dyDescent="0.4">
      <c r="B160" s="274" t="s">
        <v>36</v>
      </c>
      <c r="C160" s="35">
        <v>-5.4810000000000052</v>
      </c>
      <c r="D160" s="52">
        <v>-6.8769999999999953</v>
      </c>
      <c r="E160" s="277">
        <v>0.25469804780149397</v>
      </c>
      <c r="N160" s="274" t="s">
        <v>35</v>
      </c>
      <c r="O160" s="35">
        <f t="shared" si="20"/>
        <v>-5.4810000000000052</v>
      </c>
      <c r="P160" s="52">
        <f t="shared" si="19"/>
        <v>-6.8769999999999953</v>
      </c>
      <c r="Q160" s="277">
        <f t="shared" si="19"/>
        <v>0.25469804780149397</v>
      </c>
    </row>
    <row r="161" spans="2:19" ht="16.3" thickBot="1" x14ac:dyDescent="0.45">
      <c r="B161" s="281" t="s">
        <v>25</v>
      </c>
      <c r="C161" s="282">
        <v>-32.478348429999926</v>
      </c>
      <c r="D161" s="283">
        <v>-18.950999999999965</v>
      </c>
      <c r="E161" s="284">
        <v>-0.41650358112128893</v>
      </c>
      <c r="N161" s="281" t="s">
        <v>131</v>
      </c>
      <c r="O161" s="282">
        <f t="shared" si="20"/>
        <v>-32.478348429999926</v>
      </c>
      <c r="P161" s="283">
        <f t="shared" si="19"/>
        <v>-18.950999999999965</v>
      </c>
      <c r="Q161" s="284">
        <f t="shared" si="19"/>
        <v>-0.41650358112128893</v>
      </c>
    </row>
    <row r="162" spans="2:19" ht="15" thickBot="1" x14ac:dyDescent="0.45"/>
    <row r="163" spans="2:19" ht="21" thickBot="1" x14ac:dyDescent="0.45">
      <c r="B163" s="342" t="s">
        <v>0</v>
      </c>
      <c r="C163" s="665"/>
      <c r="D163" s="342"/>
      <c r="E163" s="326" t="s">
        <v>134</v>
      </c>
      <c r="N163" s="342" t="s">
        <v>0</v>
      </c>
      <c r="O163" s="665"/>
      <c r="P163" s="342"/>
      <c r="Q163" s="326" t="s">
        <v>143</v>
      </c>
    </row>
    <row r="164" spans="2:19" ht="16.3" thickBot="1" x14ac:dyDescent="0.45">
      <c r="B164" s="270" t="s">
        <v>59</v>
      </c>
      <c r="C164" s="271">
        <v>2018</v>
      </c>
      <c r="D164" s="272">
        <v>2019</v>
      </c>
      <c r="E164" s="273" t="s">
        <v>23</v>
      </c>
      <c r="N164" s="270" t="s">
        <v>80</v>
      </c>
      <c r="O164" s="271">
        <f>+C164</f>
        <v>2018</v>
      </c>
      <c r="P164" s="272">
        <f t="shared" ref="P164:Q164" si="21">+D164</f>
        <v>2019</v>
      </c>
      <c r="Q164" s="273" t="str">
        <f t="shared" si="21"/>
        <v>Var.</v>
      </c>
    </row>
    <row r="165" spans="2:19" ht="15.9" x14ac:dyDescent="0.4">
      <c r="B165" s="278" t="s">
        <v>137</v>
      </c>
      <c r="C165" s="38">
        <v>-296.65199999999987</v>
      </c>
      <c r="D165" s="46">
        <v>-292.07499999999993</v>
      </c>
      <c r="E165" s="279">
        <v>-1.5428852662378589E-2</v>
      </c>
      <c r="N165" s="278" t="s">
        <v>146</v>
      </c>
      <c r="O165" s="38">
        <f t="shared" ref="O165:O169" si="22">+C165</f>
        <v>-296.65199999999987</v>
      </c>
      <c r="P165" s="46">
        <f t="shared" ref="P165:P169" si="23">+D165</f>
        <v>-292.07499999999993</v>
      </c>
      <c r="Q165" s="279">
        <f t="shared" ref="Q165:Q169" si="24">+E165</f>
        <v>-1.5428852662378589E-2</v>
      </c>
    </row>
    <row r="166" spans="2:19" x14ac:dyDescent="0.4">
      <c r="B166" s="666" t="s">
        <v>138</v>
      </c>
      <c r="C166" s="667">
        <v>-11.082999999999997</v>
      </c>
      <c r="D166" s="668">
        <v>4.1970000000000001</v>
      </c>
      <c r="E166" s="277"/>
      <c r="N166" s="666" t="s">
        <v>147</v>
      </c>
      <c r="O166" s="667">
        <f t="shared" si="22"/>
        <v>-11.082999999999997</v>
      </c>
      <c r="P166" s="668">
        <f t="shared" si="23"/>
        <v>4.1970000000000001</v>
      </c>
      <c r="Q166" s="277"/>
    </row>
    <row r="167" spans="2:19" x14ac:dyDescent="0.4">
      <c r="B167" s="669" t="s">
        <v>139</v>
      </c>
      <c r="C167" s="667">
        <v>66.262999999999991</v>
      </c>
      <c r="D167" s="668">
        <v>30.074999999999999</v>
      </c>
      <c r="E167" s="277"/>
      <c r="N167" s="669" t="s">
        <v>148</v>
      </c>
      <c r="O167" s="667">
        <f t="shared" si="22"/>
        <v>66.262999999999991</v>
      </c>
      <c r="P167" s="668">
        <f t="shared" si="23"/>
        <v>30.074999999999999</v>
      </c>
      <c r="Q167" s="277"/>
    </row>
    <row r="168" spans="2:19" x14ac:dyDescent="0.4">
      <c r="B168" s="669" t="s">
        <v>140</v>
      </c>
      <c r="C168" s="667">
        <v>2.7039999999999473</v>
      </c>
      <c r="D168" s="668">
        <v>-1461.4646213000003</v>
      </c>
      <c r="E168" s="277"/>
      <c r="N168" s="669" t="s">
        <v>149</v>
      </c>
      <c r="O168" s="667">
        <f t="shared" si="22"/>
        <v>2.7039999999999473</v>
      </c>
      <c r="P168" s="668">
        <f t="shared" si="23"/>
        <v>-1461.4646213000003</v>
      </c>
      <c r="Q168" s="277"/>
    </row>
    <row r="169" spans="2:19" ht="16.3" thickBot="1" x14ac:dyDescent="0.45">
      <c r="B169" s="670" t="s">
        <v>141</v>
      </c>
      <c r="C169" s="343">
        <v>-238.76799999999992</v>
      </c>
      <c r="D169" s="671">
        <v>-1719.2676213000002</v>
      </c>
      <c r="E169" s="344" t="s">
        <v>142</v>
      </c>
      <c r="N169" s="670" t="s">
        <v>150</v>
      </c>
      <c r="O169" s="343">
        <f t="shared" si="22"/>
        <v>-238.76799999999992</v>
      </c>
      <c r="P169" s="671">
        <f t="shared" si="23"/>
        <v>-1719.2676213000002</v>
      </c>
      <c r="Q169" s="344" t="str">
        <f t="shared" si="24"/>
        <v>n.a</v>
      </c>
    </row>
    <row r="171" spans="2:19" ht="15" thickBot="1" x14ac:dyDescent="0.45">
      <c r="F171" s="177"/>
      <c r="G171" s="178"/>
      <c r="H171" s="41"/>
      <c r="N171" s="41"/>
      <c r="O171" s="41"/>
      <c r="P171" s="41"/>
      <c r="Q171" s="41"/>
      <c r="R171" s="41"/>
      <c r="S171" s="41"/>
    </row>
    <row r="172" spans="2:19" ht="21.45" thickTop="1" thickBot="1" x14ac:dyDescent="0.45">
      <c r="B172" s="328" t="s">
        <v>0</v>
      </c>
      <c r="C172" s="329"/>
      <c r="D172" s="329"/>
      <c r="E172" s="329"/>
      <c r="F172" s="329"/>
      <c r="G172" s="333" t="s">
        <v>252</v>
      </c>
      <c r="H172" s="180"/>
      <c r="N172" s="328" t="s">
        <v>0</v>
      </c>
      <c r="O172" s="329"/>
      <c r="P172" s="329"/>
      <c r="Q172" s="329"/>
      <c r="R172" s="329"/>
      <c r="S172" s="333" t="s">
        <v>253</v>
      </c>
    </row>
    <row r="173" spans="2:19" ht="18.899999999999999" thickBot="1" x14ac:dyDescent="0.45">
      <c r="B173" s="270" t="s">
        <v>59</v>
      </c>
      <c r="C173" s="846">
        <v>43465</v>
      </c>
      <c r="D173" s="846"/>
      <c r="E173" s="842">
        <v>43830</v>
      </c>
      <c r="F173" s="843"/>
      <c r="G173" s="306" t="s">
        <v>23</v>
      </c>
      <c r="H173" s="181"/>
      <c r="N173" s="270" t="s">
        <v>80</v>
      </c>
      <c r="O173" s="846">
        <v>43465</v>
      </c>
      <c r="P173" s="846"/>
      <c r="Q173" s="842">
        <v>43830</v>
      </c>
      <c r="R173" s="843"/>
      <c r="S173" s="306" t="s">
        <v>23</v>
      </c>
    </row>
    <row r="174" spans="2:19" ht="16.3" thickBot="1" x14ac:dyDescent="0.45">
      <c r="B174" s="307" t="s">
        <v>254</v>
      </c>
      <c r="C174" s="308">
        <v>14216.26</v>
      </c>
      <c r="D174" s="309">
        <v>0.39820091322359141</v>
      </c>
      <c r="E174" s="310">
        <v>14348.753000000001</v>
      </c>
      <c r="F174" s="311">
        <v>0.37180905046848645</v>
      </c>
      <c r="G174" s="312">
        <v>9.3198211062544001E-3</v>
      </c>
      <c r="H174" s="42"/>
      <c r="N174" s="307" t="s">
        <v>292</v>
      </c>
      <c r="O174" s="308">
        <f>+C174</f>
        <v>14216.26</v>
      </c>
      <c r="P174" s="309">
        <f t="shared" ref="P174:S188" si="25">+D174</f>
        <v>0.39820091322359141</v>
      </c>
      <c r="Q174" s="310">
        <f t="shared" si="25"/>
        <v>14348.753000000001</v>
      </c>
      <c r="R174" s="311">
        <f t="shared" si="25"/>
        <v>0.37180905046848645</v>
      </c>
      <c r="S174" s="312">
        <f t="shared" si="25"/>
        <v>9.3198211062544001E-3</v>
      </c>
    </row>
    <row r="175" spans="2:19" ht="15.9" x14ac:dyDescent="0.4">
      <c r="B175" s="313" t="s">
        <v>255</v>
      </c>
      <c r="C175" s="314">
        <v>4163.9889999999996</v>
      </c>
      <c r="D175" s="36"/>
      <c r="E175" s="315">
        <v>4168.7749999999996</v>
      </c>
      <c r="F175" s="316"/>
      <c r="G175" s="317">
        <v>1.1493786366871817E-3</v>
      </c>
      <c r="H175" s="182"/>
      <c r="N175" s="313" t="s">
        <v>293</v>
      </c>
      <c r="O175" s="314">
        <f t="shared" ref="O175:O215" si="26">+C175</f>
        <v>4163.9889999999996</v>
      </c>
      <c r="P175" s="36"/>
      <c r="Q175" s="315">
        <f t="shared" si="25"/>
        <v>4168.7749999999996</v>
      </c>
      <c r="R175" s="316"/>
      <c r="S175" s="317"/>
    </row>
    <row r="176" spans="2:19" ht="15.9" x14ac:dyDescent="0.4">
      <c r="B176" s="313" t="s">
        <v>256</v>
      </c>
      <c r="C176" s="314">
        <v>2523.6749999999997</v>
      </c>
      <c r="D176" s="36"/>
      <c r="E176" s="315">
        <v>2739.248</v>
      </c>
      <c r="F176" s="316"/>
      <c r="G176" s="317">
        <v>8.5420270042695812E-2</v>
      </c>
      <c r="H176" s="182"/>
      <c r="N176" s="313" t="s">
        <v>294</v>
      </c>
      <c r="O176" s="314">
        <f t="shared" si="26"/>
        <v>2523.6749999999997</v>
      </c>
      <c r="P176" s="36"/>
      <c r="Q176" s="315">
        <f t="shared" si="25"/>
        <v>2739.248</v>
      </c>
      <c r="R176" s="316"/>
      <c r="S176" s="317"/>
    </row>
    <row r="177" spans="2:19" ht="15.9" x14ac:dyDescent="0.4">
      <c r="B177" s="313" t="s">
        <v>257</v>
      </c>
      <c r="C177" s="314">
        <v>4709.3879999999999</v>
      </c>
      <c r="D177" s="36"/>
      <c r="E177" s="315">
        <v>4411.4399999999996</v>
      </c>
      <c r="F177" s="316"/>
      <c r="G177" s="317">
        <v>-6.3266819382900796E-2</v>
      </c>
      <c r="H177" s="182"/>
      <c r="N177" s="313" t="s">
        <v>295</v>
      </c>
      <c r="O177" s="314">
        <f t="shared" si="26"/>
        <v>4709.3879999999999</v>
      </c>
      <c r="P177" s="36"/>
      <c r="Q177" s="315">
        <f t="shared" si="25"/>
        <v>4411.4399999999996</v>
      </c>
      <c r="R177" s="316"/>
      <c r="S177" s="317"/>
    </row>
    <row r="178" spans="2:19" ht="15.9" x14ac:dyDescent="0.4">
      <c r="B178" s="313" t="s">
        <v>258</v>
      </c>
      <c r="C178" s="314">
        <v>1244.086</v>
      </c>
      <c r="D178" s="36"/>
      <c r="E178" s="315">
        <v>915.26400000000001</v>
      </c>
      <c r="F178" s="316"/>
      <c r="G178" s="317">
        <v>-0.2643080944564925</v>
      </c>
      <c r="H178" s="182"/>
      <c r="N178" s="313" t="s">
        <v>296</v>
      </c>
      <c r="O178" s="314">
        <f t="shared" si="26"/>
        <v>1244.086</v>
      </c>
      <c r="P178" s="36"/>
      <c r="Q178" s="315">
        <f t="shared" si="25"/>
        <v>915.26400000000001</v>
      </c>
      <c r="R178" s="316"/>
      <c r="S178" s="317"/>
    </row>
    <row r="179" spans="2:19" ht="15.9" x14ac:dyDescent="0.4">
      <c r="B179" s="313" t="s">
        <v>259</v>
      </c>
      <c r="C179" s="314">
        <v>63.494999999999997</v>
      </c>
      <c r="D179" s="36"/>
      <c r="E179" s="315">
        <v>7.4009999999999998</v>
      </c>
      <c r="F179" s="316"/>
      <c r="G179" s="317">
        <v>-0.88343964091660765</v>
      </c>
      <c r="H179" s="182"/>
      <c r="N179" s="313" t="s">
        <v>297</v>
      </c>
      <c r="O179" s="314">
        <f t="shared" si="26"/>
        <v>63.494999999999997</v>
      </c>
      <c r="P179" s="36"/>
      <c r="Q179" s="315">
        <f t="shared" si="25"/>
        <v>7.4009999999999998</v>
      </c>
      <c r="R179" s="316"/>
      <c r="S179" s="317"/>
    </row>
    <row r="180" spans="2:19" ht="16.3" thickBot="1" x14ac:dyDescent="0.45">
      <c r="B180" s="313" t="s">
        <v>260</v>
      </c>
      <c r="C180" s="314">
        <v>1511.3969999999999</v>
      </c>
      <c r="D180" s="36"/>
      <c r="E180" s="315">
        <v>2106.3420000000001</v>
      </c>
      <c r="F180" s="316"/>
      <c r="G180" s="317">
        <v>0.39363912989108774</v>
      </c>
      <c r="H180" s="182"/>
      <c r="N180" s="313" t="s">
        <v>298</v>
      </c>
      <c r="O180" s="314">
        <f t="shared" si="26"/>
        <v>1511.3969999999999</v>
      </c>
      <c r="P180" s="36"/>
      <c r="Q180" s="315">
        <f t="shared" si="25"/>
        <v>2106.3420000000001</v>
      </c>
      <c r="R180" s="316"/>
      <c r="S180" s="317"/>
    </row>
    <row r="181" spans="2:19" ht="16.3" thickBot="1" x14ac:dyDescent="0.45">
      <c r="B181" s="307" t="s">
        <v>261</v>
      </c>
      <c r="C181" s="308">
        <v>21484.964</v>
      </c>
      <c r="D181" s="309">
        <v>0.60179908677640848</v>
      </c>
      <c r="E181" s="310">
        <v>24242.973000000002</v>
      </c>
      <c r="F181" s="311">
        <v>0.62819094953151355</v>
      </c>
      <c r="G181" s="312">
        <v>0.1283692632670923</v>
      </c>
      <c r="H181" s="182"/>
      <c r="N181" s="307" t="s">
        <v>299</v>
      </c>
      <c r="O181" s="308">
        <f t="shared" si="26"/>
        <v>21484.964</v>
      </c>
      <c r="P181" s="309">
        <f t="shared" si="25"/>
        <v>0.60179908677640848</v>
      </c>
      <c r="Q181" s="310">
        <f t="shared" si="25"/>
        <v>24242.973000000002</v>
      </c>
      <c r="R181" s="311">
        <f t="shared" si="25"/>
        <v>0.62819094953151355</v>
      </c>
      <c r="S181" s="312">
        <f t="shared" si="25"/>
        <v>0.1283692632670923</v>
      </c>
    </row>
    <row r="182" spans="2:19" ht="15.9" x14ac:dyDescent="0.4">
      <c r="B182" s="318" t="s">
        <v>262</v>
      </c>
      <c r="C182" s="314">
        <v>1033.9090000000001</v>
      </c>
      <c r="D182" s="36"/>
      <c r="E182" s="315">
        <v>2110.971</v>
      </c>
      <c r="F182" s="316"/>
      <c r="G182" s="317" t="s">
        <v>142</v>
      </c>
      <c r="H182" s="182"/>
      <c r="N182" s="318" t="s">
        <v>300</v>
      </c>
      <c r="O182" s="314">
        <f t="shared" si="26"/>
        <v>1033.9090000000001</v>
      </c>
      <c r="P182" s="36"/>
      <c r="Q182" s="315">
        <f t="shared" si="25"/>
        <v>2110.971</v>
      </c>
      <c r="R182" s="316"/>
      <c r="S182" s="317" t="str">
        <f t="shared" si="25"/>
        <v>n.a</v>
      </c>
    </row>
    <row r="183" spans="2:19" ht="15.9" x14ac:dyDescent="0.4">
      <c r="B183" s="318" t="s">
        <v>263</v>
      </c>
      <c r="C183" s="314">
        <v>866.52099999999996</v>
      </c>
      <c r="D183" s="36"/>
      <c r="E183" s="315">
        <v>910.96500000000003</v>
      </c>
      <c r="F183" s="316"/>
      <c r="G183" s="317">
        <v>5.1290159153673187E-2</v>
      </c>
      <c r="H183" s="182"/>
      <c r="N183" s="318" t="s">
        <v>301</v>
      </c>
      <c r="O183" s="314">
        <f t="shared" si="26"/>
        <v>866.52099999999996</v>
      </c>
      <c r="P183" s="36"/>
      <c r="Q183" s="315">
        <f t="shared" si="25"/>
        <v>910.96500000000003</v>
      </c>
      <c r="R183" s="316"/>
      <c r="S183" s="317">
        <f t="shared" si="25"/>
        <v>5.1290159153673187E-2</v>
      </c>
    </row>
    <row r="184" spans="2:19" ht="15.9" x14ac:dyDescent="0.4">
      <c r="B184" s="318" t="s">
        <v>264</v>
      </c>
      <c r="C184" s="314">
        <v>10890.825999999999</v>
      </c>
      <c r="D184" s="36"/>
      <c r="E184" s="315">
        <v>11552.441000000001</v>
      </c>
      <c r="F184" s="316"/>
      <c r="G184" s="317">
        <v>6.0749753967238362E-2</v>
      </c>
      <c r="H184" s="182"/>
      <c r="N184" s="318" t="s">
        <v>302</v>
      </c>
      <c r="O184" s="314">
        <f t="shared" si="26"/>
        <v>10890.825999999999</v>
      </c>
      <c r="P184" s="36"/>
      <c r="Q184" s="315">
        <f t="shared" si="25"/>
        <v>11552.441000000001</v>
      </c>
      <c r="R184" s="316"/>
      <c r="S184" s="317">
        <f t="shared" si="25"/>
        <v>6.0749753967238362E-2</v>
      </c>
    </row>
    <row r="185" spans="2:19" ht="15.9" x14ac:dyDescent="0.4">
      <c r="B185" s="318" t="s">
        <v>265</v>
      </c>
      <c r="C185" s="314">
        <v>1463.855</v>
      </c>
      <c r="D185" s="36"/>
      <c r="E185" s="315">
        <v>1339.029</v>
      </c>
      <c r="F185" s="316"/>
      <c r="G185" s="317">
        <v>-8.5272106868508168E-2</v>
      </c>
      <c r="H185" s="182"/>
      <c r="N185" s="318" t="s">
        <v>303</v>
      </c>
      <c r="O185" s="314">
        <f t="shared" si="26"/>
        <v>1463.855</v>
      </c>
      <c r="P185" s="36"/>
      <c r="Q185" s="315">
        <f t="shared" si="25"/>
        <v>1339.029</v>
      </c>
      <c r="R185" s="316"/>
      <c r="S185" s="317">
        <f t="shared" si="25"/>
        <v>-8.5272106868508168E-2</v>
      </c>
    </row>
    <row r="186" spans="2:19" ht="15.9" x14ac:dyDescent="0.4">
      <c r="B186" s="318" t="s">
        <v>259</v>
      </c>
      <c r="C186" s="314">
        <v>53.19</v>
      </c>
      <c r="D186" s="36"/>
      <c r="E186" s="315">
        <v>11.259</v>
      </c>
      <c r="F186" s="316"/>
      <c r="G186" s="317">
        <v>-0.78832487309644672</v>
      </c>
      <c r="H186" s="182"/>
      <c r="N186" s="318" t="s">
        <v>297</v>
      </c>
      <c r="O186" s="314">
        <f t="shared" si="26"/>
        <v>53.19</v>
      </c>
      <c r="P186" s="36"/>
      <c r="Q186" s="315">
        <f t="shared" si="25"/>
        <v>11.259</v>
      </c>
      <c r="R186" s="316"/>
      <c r="S186" s="317">
        <f t="shared" si="25"/>
        <v>-0.78832487309644672</v>
      </c>
    </row>
    <row r="187" spans="2:19" ht="15.9" x14ac:dyDescent="0.4">
      <c r="B187" s="318" t="s">
        <v>266</v>
      </c>
      <c r="C187" s="314">
        <v>210.20599999999999</v>
      </c>
      <c r="D187" s="36"/>
      <c r="E187" s="315">
        <v>228.88900000000001</v>
      </c>
      <c r="F187" s="316"/>
      <c r="G187" s="317">
        <v>8.8879480129016475E-2</v>
      </c>
      <c r="H187" s="182"/>
      <c r="N187" s="318" t="s">
        <v>304</v>
      </c>
      <c r="O187" s="314">
        <f t="shared" si="26"/>
        <v>210.20599999999999</v>
      </c>
      <c r="P187" s="36"/>
      <c r="Q187" s="315">
        <f t="shared" si="25"/>
        <v>228.88900000000001</v>
      </c>
      <c r="R187" s="316"/>
      <c r="S187" s="317">
        <f t="shared" si="25"/>
        <v>8.8879480129016475E-2</v>
      </c>
    </row>
    <row r="188" spans="2:19" ht="16.3" thickBot="1" x14ac:dyDescent="0.45">
      <c r="B188" s="318" t="s">
        <v>267</v>
      </c>
      <c r="C188" s="314">
        <v>6966.4570000000003</v>
      </c>
      <c r="D188" s="36"/>
      <c r="E188" s="315">
        <v>8089.4189999999999</v>
      </c>
      <c r="F188" s="316"/>
      <c r="G188" s="317">
        <v>0.16119556899583243</v>
      </c>
      <c r="H188" s="182"/>
      <c r="N188" s="318" t="s">
        <v>305</v>
      </c>
      <c r="O188" s="314">
        <f t="shared" si="26"/>
        <v>6966.4570000000003</v>
      </c>
      <c r="P188" s="36"/>
      <c r="Q188" s="315">
        <f t="shared" si="25"/>
        <v>8089.4189999999999</v>
      </c>
      <c r="R188" s="316"/>
      <c r="S188" s="317">
        <f t="shared" si="25"/>
        <v>0.16119556899583243</v>
      </c>
    </row>
    <row r="189" spans="2:19" ht="16.3" thickBot="1" x14ac:dyDescent="0.45">
      <c r="B189" s="307" t="s">
        <v>268</v>
      </c>
      <c r="C189" s="308">
        <v>35701.224000000002</v>
      </c>
      <c r="D189" s="309">
        <v>1</v>
      </c>
      <c r="E189" s="310">
        <v>38591.726000000002</v>
      </c>
      <c r="F189" s="311">
        <v>1</v>
      </c>
      <c r="G189" s="312">
        <v>8.0963666679887414E-2</v>
      </c>
      <c r="H189" s="182"/>
      <c r="N189" s="307" t="s">
        <v>306</v>
      </c>
      <c r="O189" s="308">
        <f t="shared" si="26"/>
        <v>35701.224000000002</v>
      </c>
      <c r="P189" s="309">
        <f t="shared" ref="P189:P206" si="27">+D189</f>
        <v>1</v>
      </c>
      <c r="Q189" s="310">
        <f t="shared" ref="Q189:Q215" si="28">+E189</f>
        <v>38591.726000000002</v>
      </c>
      <c r="R189" s="311">
        <f t="shared" ref="R189:R206" si="29">+F189</f>
        <v>1</v>
      </c>
      <c r="S189" s="312">
        <f t="shared" ref="S189:S215" si="30">+G189</f>
        <v>8.0963666679887414E-2</v>
      </c>
    </row>
    <row r="190" spans="2:19" ht="15" thickBot="1" x14ac:dyDescent="0.45">
      <c r="B190" s="41"/>
      <c r="C190" s="41"/>
      <c r="D190" s="41"/>
      <c r="E190" s="41"/>
      <c r="F190" s="41"/>
      <c r="G190" s="41"/>
      <c r="H190" s="182"/>
      <c r="N190" s="41"/>
      <c r="O190" s="41"/>
      <c r="P190" s="41"/>
      <c r="Q190" s="41"/>
      <c r="R190" s="41"/>
      <c r="S190" s="41"/>
    </row>
    <row r="191" spans="2:19" ht="16.3" thickBot="1" x14ac:dyDescent="0.45">
      <c r="B191" s="307" t="s">
        <v>45</v>
      </c>
      <c r="C191" s="319">
        <v>5990.6560000000009</v>
      </c>
      <c r="D191" s="320">
        <v>0.1677997370622363</v>
      </c>
      <c r="E191" s="321">
        <v>5495.9059999999999</v>
      </c>
      <c r="F191" s="311">
        <v>0.14241151069532365</v>
      </c>
      <c r="G191" s="312">
        <v>-8.258694874150696E-2</v>
      </c>
      <c r="H191" s="182"/>
      <c r="N191" s="307" t="s">
        <v>307</v>
      </c>
      <c r="O191" s="319">
        <f t="shared" si="26"/>
        <v>5990.6560000000009</v>
      </c>
      <c r="P191" s="320">
        <f t="shared" si="27"/>
        <v>0.1677997370622363</v>
      </c>
      <c r="Q191" s="321">
        <f t="shared" si="28"/>
        <v>5495.9059999999999</v>
      </c>
      <c r="R191" s="311">
        <f t="shared" si="29"/>
        <v>0.14241151069532365</v>
      </c>
      <c r="S191" s="312">
        <f t="shared" si="30"/>
        <v>-8.258694874150696E-2</v>
      </c>
    </row>
    <row r="192" spans="2:19" ht="15.9" x14ac:dyDescent="0.4">
      <c r="B192" s="318" t="s">
        <v>269</v>
      </c>
      <c r="C192" s="35">
        <v>4646.5780000000004</v>
      </c>
      <c r="D192" s="322"/>
      <c r="E192" s="315">
        <v>4777.6059999999998</v>
      </c>
      <c r="F192" s="316"/>
      <c r="G192" s="317">
        <v>2.819881641930877E-2</v>
      </c>
      <c r="H192" s="182"/>
      <c r="N192" s="318" t="s">
        <v>308</v>
      </c>
      <c r="O192" s="35">
        <f t="shared" si="26"/>
        <v>4646.5780000000004</v>
      </c>
      <c r="P192" s="322"/>
      <c r="Q192" s="315">
        <f t="shared" si="28"/>
        <v>4777.6059999999998</v>
      </c>
      <c r="R192" s="316"/>
      <c r="S192" s="317">
        <f t="shared" si="30"/>
        <v>2.819881641930877E-2</v>
      </c>
    </row>
    <row r="193" spans="2:19" ht="15.9" x14ac:dyDescent="0.4">
      <c r="B193" s="318" t="s">
        <v>270</v>
      </c>
      <c r="C193" s="35">
        <v>-292.02699999999999</v>
      </c>
      <c r="D193" s="322"/>
      <c r="E193" s="315">
        <v>-361.459</v>
      </c>
      <c r="F193" s="316"/>
      <c r="G193" s="317">
        <v>0.2377588373677777</v>
      </c>
      <c r="H193" s="182"/>
      <c r="N193" s="318" t="s">
        <v>309</v>
      </c>
      <c r="O193" s="35">
        <f t="shared" si="26"/>
        <v>-292.02699999999999</v>
      </c>
      <c r="P193" s="322"/>
      <c r="Q193" s="315">
        <f t="shared" si="28"/>
        <v>-361.459</v>
      </c>
      <c r="R193" s="316"/>
      <c r="S193" s="317">
        <f t="shared" si="30"/>
        <v>0.2377588373677777</v>
      </c>
    </row>
    <row r="194" spans="2:19" ht="16.3" thickBot="1" x14ac:dyDescent="0.45">
      <c r="B194" s="318" t="s">
        <v>271</v>
      </c>
      <c r="C194" s="35">
        <v>1636.105</v>
      </c>
      <c r="D194" s="322"/>
      <c r="E194" s="315">
        <v>1079.759</v>
      </c>
      <c r="F194" s="316"/>
      <c r="G194" s="317">
        <v>-0.34004296790242683</v>
      </c>
      <c r="H194" s="182"/>
      <c r="N194" s="318" t="s">
        <v>310</v>
      </c>
      <c r="O194" s="35">
        <f t="shared" si="26"/>
        <v>1636.105</v>
      </c>
      <c r="P194" s="322"/>
      <c r="Q194" s="315">
        <f t="shared" si="28"/>
        <v>1079.759</v>
      </c>
      <c r="R194" s="316"/>
      <c r="S194" s="317">
        <f t="shared" si="30"/>
        <v>-0.34004296790242683</v>
      </c>
    </row>
    <row r="195" spans="2:19" ht="16.3" thickBot="1" x14ac:dyDescent="0.45">
      <c r="B195" s="307" t="s">
        <v>272</v>
      </c>
      <c r="C195" s="308">
        <v>9142.4989999999998</v>
      </c>
      <c r="D195" s="320">
        <v>0.25608362895344988</v>
      </c>
      <c r="E195" s="310">
        <v>9040.9959999999992</v>
      </c>
      <c r="F195" s="311">
        <v>0.23427291124527569</v>
      </c>
      <c r="G195" s="312">
        <v>-1.1102325523907663E-2</v>
      </c>
      <c r="H195" s="182"/>
      <c r="N195" s="307" t="s">
        <v>311</v>
      </c>
      <c r="O195" s="308">
        <f t="shared" si="26"/>
        <v>9142.4989999999998</v>
      </c>
      <c r="P195" s="320">
        <f t="shared" si="27"/>
        <v>0.25608362895344988</v>
      </c>
      <c r="Q195" s="310">
        <f t="shared" si="28"/>
        <v>9040.9959999999992</v>
      </c>
      <c r="R195" s="311">
        <f t="shared" si="29"/>
        <v>0.23427291124527569</v>
      </c>
      <c r="S195" s="312">
        <f t="shared" si="30"/>
        <v>-1.1102325523907663E-2</v>
      </c>
    </row>
    <row r="196" spans="2:19" ht="15.9" x14ac:dyDescent="0.4">
      <c r="B196" s="313" t="s">
        <v>273</v>
      </c>
      <c r="C196" s="35">
        <v>3.2269999999999999</v>
      </c>
      <c r="D196" s="195"/>
      <c r="E196" s="315">
        <v>2.6970000000000001</v>
      </c>
      <c r="F196" s="316"/>
      <c r="G196" s="317">
        <v>-0.16423923148435071</v>
      </c>
      <c r="H196" s="182"/>
      <c r="N196" s="313" t="s">
        <v>312</v>
      </c>
      <c r="O196" s="35">
        <f t="shared" si="26"/>
        <v>3.2269999999999999</v>
      </c>
      <c r="P196" s="195"/>
      <c r="Q196" s="315">
        <f t="shared" si="28"/>
        <v>2.6970000000000001</v>
      </c>
      <c r="R196" s="316"/>
      <c r="S196" s="317">
        <f t="shared" si="30"/>
        <v>-0.16423923148435071</v>
      </c>
    </row>
    <row r="197" spans="2:19" ht="15.9" x14ac:dyDescent="0.4">
      <c r="B197" s="313" t="s">
        <v>274</v>
      </c>
      <c r="C197" s="35">
        <v>1682.857</v>
      </c>
      <c r="D197" s="195"/>
      <c r="E197" s="315">
        <v>1361.923</v>
      </c>
      <c r="F197" s="316"/>
      <c r="G197" s="317">
        <v>-0.19070782603631797</v>
      </c>
      <c r="H197" s="182"/>
      <c r="N197" s="313" t="s">
        <v>313</v>
      </c>
      <c r="O197" s="35">
        <f t="shared" si="26"/>
        <v>1682.857</v>
      </c>
      <c r="P197" s="195"/>
      <c r="Q197" s="315">
        <f t="shared" si="28"/>
        <v>1361.923</v>
      </c>
      <c r="R197" s="316"/>
      <c r="S197" s="317">
        <f t="shared" si="30"/>
        <v>-0.19070782603631797</v>
      </c>
    </row>
    <row r="198" spans="2:19" ht="15.9" x14ac:dyDescent="0.4">
      <c r="B198" s="313" t="s">
        <v>275</v>
      </c>
      <c r="C198" s="35">
        <v>6251.9430000000002</v>
      </c>
      <c r="D198" s="195"/>
      <c r="E198" s="315">
        <v>6433.9870000000001</v>
      </c>
      <c r="F198" s="316"/>
      <c r="G198" s="317">
        <v>2.9117987799952783E-2</v>
      </c>
      <c r="H198" s="182"/>
      <c r="N198" s="313" t="s">
        <v>314</v>
      </c>
      <c r="O198" s="35">
        <f t="shared" si="26"/>
        <v>6251.9430000000002</v>
      </c>
      <c r="P198" s="195"/>
      <c r="Q198" s="315">
        <f t="shared" si="28"/>
        <v>6433.9870000000001</v>
      </c>
      <c r="R198" s="316"/>
      <c r="S198" s="317">
        <f t="shared" si="30"/>
        <v>2.9117987799952783E-2</v>
      </c>
    </row>
    <row r="199" spans="2:19" ht="15.9" x14ac:dyDescent="0.4">
      <c r="B199" s="323" t="s">
        <v>276</v>
      </c>
      <c r="C199" s="35">
        <v>6015.7730000000001</v>
      </c>
      <c r="D199" s="195"/>
      <c r="E199" s="315">
        <v>6150.86</v>
      </c>
      <c r="F199" s="316"/>
      <c r="G199" s="317">
        <v>2.2455468316374239E-2</v>
      </c>
      <c r="H199" s="182"/>
      <c r="N199" s="323" t="s">
        <v>315</v>
      </c>
      <c r="O199" s="35">
        <f t="shared" si="26"/>
        <v>6015.7730000000001</v>
      </c>
      <c r="P199" s="195"/>
      <c r="Q199" s="315">
        <f t="shared" si="28"/>
        <v>6150.86</v>
      </c>
      <c r="R199" s="316"/>
      <c r="S199" s="317">
        <f t="shared" si="30"/>
        <v>2.2455468316374239E-2</v>
      </c>
    </row>
    <row r="200" spans="2:19" ht="15.9" x14ac:dyDescent="0.4">
      <c r="B200" s="324" t="s">
        <v>277</v>
      </c>
      <c r="C200" s="35">
        <v>100.678</v>
      </c>
      <c r="D200" s="195"/>
      <c r="E200" s="315">
        <v>122.496</v>
      </c>
      <c r="F200" s="316"/>
      <c r="G200" s="317">
        <v>0.21671070144420823</v>
      </c>
      <c r="H200" s="182"/>
      <c r="N200" s="324" t="s">
        <v>316</v>
      </c>
      <c r="O200" s="35">
        <f t="shared" si="26"/>
        <v>100.678</v>
      </c>
      <c r="P200" s="195"/>
      <c r="Q200" s="315">
        <f t="shared" si="28"/>
        <v>122.496</v>
      </c>
      <c r="R200" s="316"/>
      <c r="S200" s="317">
        <f t="shared" si="30"/>
        <v>0.21671070144420823</v>
      </c>
    </row>
    <row r="201" spans="2:19" ht="15.9" x14ac:dyDescent="0.4">
      <c r="B201" s="323" t="s">
        <v>278</v>
      </c>
      <c r="C201" s="35">
        <v>135.49199999999999</v>
      </c>
      <c r="D201" s="195"/>
      <c r="E201" s="315">
        <v>160.631</v>
      </c>
      <c r="F201" s="316"/>
      <c r="G201" s="317">
        <v>0.18553862958698675</v>
      </c>
      <c r="H201" s="182"/>
      <c r="N201" s="323" t="s">
        <v>317</v>
      </c>
      <c r="O201" s="35">
        <f t="shared" si="26"/>
        <v>135.49199999999999</v>
      </c>
      <c r="P201" s="195"/>
      <c r="Q201" s="315">
        <f t="shared" si="28"/>
        <v>160.631</v>
      </c>
      <c r="R201" s="316"/>
      <c r="S201" s="317">
        <f t="shared" si="30"/>
        <v>0.18553862958698675</v>
      </c>
    </row>
    <row r="202" spans="2:19" ht="15.9" x14ac:dyDescent="0.4">
      <c r="B202" s="313" t="s">
        <v>279</v>
      </c>
      <c r="C202" s="35">
        <v>694.87300000000005</v>
      </c>
      <c r="D202" s="195"/>
      <c r="E202" s="315">
        <v>686.94399999999996</v>
      </c>
      <c r="F202" s="316"/>
      <c r="G202" s="317">
        <v>-1.1410718217573668E-2</v>
      </c>
      <c r="H202" s="182"/>
      <c r="N202" s="313" t="s">
        <v>318</v>
      </c>
      <c r="O202" s="35">
        <f t="shared" si="26"/>
        <v>694.87300000000005</v>
      </c>
      <c r="P202" s="195"/>
      <c r="Q202" s="315">
        <f t="shared" si="28"/>
        <v>686.94399999999996</v>
      </c>
      <c r="R202" s="316"/>
      <c r="S202" s="317">
        <f t="shared" si="30"/>
        <v>-1.1410718217573668E-2</v>
      </c>
    </row>
    <row r="203" spans="2:19" ht="15.9" x14ac:dyDescent="0.4">
      <c r="B203" s="313" t="s">
        <v>280</v>
      </c>
      <c r="C203" s="35">
        <v>45.051000000000002</v>
      </c>
      <c r="D203" s="195"/>
      <c r="E203" s="315">
        <v>72.239000000000004</v>
      </c>
      <c r="F203" s="316"/>
      <c r="G203" s="317">
        <v>0.6034938181172449</v>
      </c>
      <c r="H203" s="182"/>
      <c r="N203" s="313" t="s">
        <v>319</v>
      </c>
      <c r="O203" s="35">
        <f t="shared" si="26"/>
        <v>45.051000000000002</v>
      </c>
      <c r="P203" s="195"/>
      <c r="Q203" s="315">
        <f t="shared" si="28"/>
        <v>72.239000000000004</v>
      </c>
      <c r="R203" s="316"/>
      <c r="S203" s="317">
        <f t="shared" si="30"/>
        <v>0.6034938181172449</v>
      </c>
    </row>
    <row r="204" spans="2:19" ht="15.9" x14ac:dyDescent="0.4">
      <c r="B204" s="313" t="s">
        <v>281</v>
      </c>
      <c r="C204" s="35">
        <v>380.45600000000002</v>
      </c>
      <c r="D204" s="195"/>
      <c r="E204" s="315">
        <v>383.12099999999998</v>
      </c>
      <c r="F204" s="316"/>
      <c r="G204" s="317">
        <v>7.0047521921061673E-3</v>
      </c>
      <c r="H204" s="182"/>
      <c r="N204" s="313" t="s">
        <v>320</v>
      </c>
      <c r="O204" s="35">
        <f t="shared" si="26"/>
        <v>380.45600000000002</v>
      </c>
      <c r="P204" s="195"/>
      <c r="Q204" s="315">
        <f t="shared" si="28"/>
        <v>383.12099999999998</v>
      </c>
      <c r="R204" s="316"/>
      <c r="S204" s="317">
        <f t="shared" si="30"/>
        <v>7.0047521921061673E-3</v>
      </c>
    </row>
    <row r="205" spans="2:19" ht="16.3" thickBot="1" x14ac:dyDescent="0.45">
      <c r="B205" s="313" t="s">
        <v>282</v>
      </c>
      <c r="C205" s="35">
        <v>84.091999999999999</v>
      </c>
      <c r="D205" s="195"/>
      <c r="E205" s="315">
        <v>100.08499999999999</v>
      </c>
      <c r="F205" s="316"/>
      <c r="G205" s="317">
        <v>0.1901845597678733</v>
      </c>
      <c r="H205" s="182"/>
      <c r="N205" s="313" t="s">
        <v>321</v>
      </c>
      <c r="O205" s="35">
        <f t="shared" si="26"/>
        <v>84.091999999999999</v>
      </c>
      <c r="P205" s="195"/>
      <c r="Q205" s="315">
        <f t="shared" si="28"/>
        <v>100.08499999999999</v>
      </c>
      <c r="R205" s="316"/>
      <c r="S205" s="317">
        <f t="shared" si="30"/>
        <v>0.1901845597678733</v>
      </c>
    </row>
    <row r="206" spans="2:19" ht="16.3" thickBot="1" x14ac:dyDescent="0.45">
      <c r="B206" s="325" t="s">
        <v>283</v>
      </c>
      <c r="C206" s="308">
        <v>20568.069</v>
      </c>
      <c r="D206" s="320">
        <v>0.57611663398431379</v>
      </c>
      <c r="E206" s="310">
        <v>24054.824000000001</v>
      </c>
      <c r="F206" s="311">
        <v>0.62331557805940063</v>
      </c>
      <c r="G206" s="312">
        <v>0.16952271990141621</v>
      </c>
      <c r="H206" s="182"/>
      <c r="N206" s="325" t="s">
        <v>322</v>
      </c>
      <c r="O206" s="308">
        <f t="shared" si="26"/>
        <v>20568.069</v>
      </c>
      <c r="P206" s="320">
        <f t="shared" si="27"/>
        <v>0.57611663398431379</v>
      </c>
      <c r="Q206" s="310">
        <f t="shared" si="28"/>
        <v>24054.824000000001</v>
      </c>
      <c r="R206" s="311">
        <f t="shared" si="29"/>
        <v>0.62331557805940063</v>
      </c>
      <c r="S206" s="312">
        <f t="shared" si="30"/>
        <v>0.16952271990141621</v>
      </c>
    </row>
    <row r="207" spans="2:19" ht="15.9" x14ac:dyDescent="0.4">
      <c r="B207" s="313" t="s">
        <v>284</v>
      </c>
      <c r="C207" s="35">
        <v>536.59699999999998</v>
      </c>
      <c r="D207" s="195"/>
      <c r="E207" s="315">
        <v>1187.0540000000001</v>
      </c>
      <c r="F207" s="316"/>
      <c r="G207" s="317" t="s">
        <v>142</v>
      </c>
      <c r="H207" s="182"/>
      <c r="N207" s="313" t="s">
        <v>323</v>
      </c>
      <c r="O207" s="35">
        <f t="shared" si="26"/>
        <v>536.59699999999998</v>
      </c>
      <c r="P207" s="195"/>
      <c r="Q207" s="315">
        <f t="shared" si="28"/>
        <v>1187.0540000000001</v>
      </c>
      <c r="R207" s="316"/>
      <c r="S207" s="317" t="str">
        <f t="shared" si="30"/>
        <v>n.a</v>
      </c>
    </row>
    <row r="208" spans="2:19" ht="15.9" x14ac:dyDescent="0.4">
      <c r="B208" s="313" t="s">
        <v>285</v>
      </c>
      <c r="C208" s="35">
        <v>1043.569</v>
      </c>
      <c r="D208" s="195"/>
      <c r="E208" s="315">
        <v>1235.0060000000001</v>
      </c>
      <c r="F208" s="316"/>
      <c r="G208" s="317">
        <v>0.18344450630480602</v>
      </c>
      <c r="H208" s="182"/>
      <c r="N208" s="313" t="s">
        <v>324</v>
      </c>
      <c r="O208" s="35">
        <f t="shared" si="26"/>
        <v>1043.569</v>
      </c>
      <c r="P208" s="195"/>
      <c r="Q208" s="315">
        <f t="shared" si="28"/>
        <v>1235.0060000000001</v>
      </c>
      <c r="R208" s="316"/>
      <c r="S208" s="317">
        <f t="shared" si="30"/>
        <v>0.18344450630480602</v>
      </c>
    </row>
    <row r="209" spans="2:19" ht="15.9" x14ac:dyDescent="0.4">
      <c r="B209" s="313" t="s">
        <v>286</v>
      </c>
      <c r="C209" s="35">
        <v>2175.3150000000001</v>
      </c>
      <c r="D209" s="195"/>
      <c r="E209" s="315">
        <v>3048.4639999999999</v>
      </c>
      <c r="F209" s="316"/>
      <c r="G209" s="317">
        <v>0.40138968379292184</v>
      </c>
      <c r="H209" s="182"/>
      <c r="N209" s="313" t="s">
        <v>325</v>
      </c>
      <c r="O209" s="35">
        <f t="shared" si="26"/>
        <v>2175.3150000000001</v>
      </c>
      <c r="P209" s="195"/>
      <c r="Q209" s="315">
        <f t="shared" si="28"/>
        <v>3048.4639999999999</v>
      </c>
      <c r="R209" s="316"/>
      <c r="S209" s="317">
        <f t="shared" si="30"/>
        <v>0.40138968379292184</v>
      </c>
    </row>
    <row r="210" spans="2:19" ht="15.9" x14ac:dyDescent="0.4">
      <c r="B210" s="323" t="s">
        <v>276</v>
      </c>
      <c r="C210" s="35">
        <v>2092.33</v>
      </c>
      <c r="D210" s="322"/>
      <c r="E210" s="315">
        <v>2867.8890000000001</v>
      </c>
      <c r="F210" s="316"/>
      <c r="G210" s="317">
        <v>0.37066762891130955</v>
      </c>
      <c r="H210" s="182"/>
      <c r="N210" s="323" t="s">
        <v>315</v>
      </c>
      <c r="O210" s="35">
        <f t="shared" si="26"/>
        <v>2092.33</v>
      </c>
      <c r="P210" s="322"/>
      <c r="Q210" s="315">
        <f t="shared" si="28"/>
        <v>2867.8890000000001</v>
      </c>
      <c r="R210" s="316"/>
      <c r="S210" s="317">
        <f t="shared" si="30"/>
        <v>0.37066762891130955</v>
      </c>
    </row>
    <row r="211" spans="2:19" ht="15.9" x14ac:dyDescent="0.4">
      <c r="B211" s="324" t="s">
        <v>277</v>
      </c>
      <c r="C211" s="35">
        <v>16.077999999999999</v>
      </c>
      <c r="D211" s="322"/>
      <c r="E211" s="315">
        <v>18.501999999999999</v>
      </c>
      <c r="F211" s="316"/>
      <c r="G211" s="317">
        <v>0.1507650205249409</v>
      </c>
      <c r="H211" s="182"/>
      <c r="N211" s="324" t="s">
        <v>316</v>
      </c>
      <c r="O211" s="35">
        <f t="shared" si="26"/>
        <v>16.077999999999999</v>
      </c>
      <c r="P211" s="322"/>
      <c r="Q211" s="315">
        <f t="shared" si="28"/>
        <v>18.501999999999999</v>
      </c>
      <c r="R211" s="316"/>
      <c r="S211" s="317">
        <f t="shared" si="30"/>
        <v>0.1507650205249409</v>
      </c>
    </row>
    <row r="212" spans="2:19" ht="15.9" x14ac:dyDescent="0.4">
      <c r="B212" s="324" t="s">
        <v>278</v>
      </c>
      <c r="C212" s="35">
        <v>66.906999999999996</v>
      </c>
      <c r="D212" s="322"/>
      <c r="E212" s="315">
        <v>162.07300000000001</v>
      </c>
      <c r="F212" s="316"/>
      <c r="G212" s="317" t="s">
        <v>142</v>
      </c>
      <c r="H212" s="182"/>
      <c r="N212" s="323" t="s">
        <v>317</v>
      </c>
      <c r="O212" s="35">
        <f t="shared" si="26"/>
        <v>66.906999999999996</v>
      </c>
      <c r="P212" s="322"/>
      <c r="Q212" s="315">
        <f t="shared" si="28"/>
        <v>162.07300000000001</v>
      </c>
      <c r="R212" s="316"/>
      <c r="S212" s="317" t="str">
        <f t="shared" si="30"/>
        <v>n.a</v>
      </c>
    </row>
    <row r="213" spans="2:19" ht="15.9" x14ac:dyDescent="0.4">
      <c r="B213" s="313" t="s">
        <v>287</v>
      </c>
      <c r="C213" s="35">
        <v>306.673</v>
      </c>
      <c r="D213" s="322"/>
      <c r="E213" s="315">
        <v>321.25099999999998</v>
      </c>
      <c r="F213" s="316"/>
      <c r="G213" s="317">
        <v>4.7535974800520409E-2</v>
      </c>
      <c r="H213" s="182"/>
      <c r="N213" s="313" t="s">
        <v>326</v>
      </c>
      <c r="O213" s="35">
        <f t="shared" si="26"/>
        <v>306.673</v>
      </c>
      <c r="P213" s="322"/>
      <c r="Q213" s="315">
        <f t="shared" si="28"/>
        <v>321.25099999999998</v>
      </c>
      <c r="R213" s="316"/>
      <c r="S213" s="317">
        <f t="shared" si="30"/>
        <v>4.7535974800520409E-2</v>
      </c>
    </row>
    <row r="214" spans="2:19" ht="15.9" x14ac:dyDescent="0.4">
      <c r="B214" s="313" t="s">
        <v>280</v>
      </c>
      <c r="C214" s="35">
        <v>81.966999999999999</v>
      </c>
      <c r="D214" s="322"/>
      <c r="E214" s="315">
        <v>28.381</v>
      </c>
      <c r="F214" s="316"/>
      <c r="G214" s="317">
        <v>-0.65375089975233935</v>
      </c>
      <c r="H214" s="182"/>
      <c r="N214" s="313" t="s">
        <v>319</v>
      </c>
      <c r="O214" s="35">
        <f t="shared" si="26"/>
        <v>81.966999999999999</v>
      </c>
      <c r="P214" s="322"/>
      <c r="Q214" s="315">
        <f t="shared" si="28"/>
        <v>28.381</v>
      </c>
      <c r="R214" s="316"/>
      <c r="S214" s="317">
        <f t="shared" si="30"/>
        <v>-0.65375089975233935</v>
      </c>
    </row>
    <row r="215" spans="2:19" ht="15.9" x14ac:dyDescent="0.4">
      <c r="B215" s="313" t="s">
        <v>288</v>
      </c>
      <c r="C215" s="35">
        <v>15965.669</v>
      </c>
      <c r="D215" s="322"/>
      <c r="E215" s="315">
        <v>16755.778999999999</v>
      </c>
      <c r="F215" s="316"/>
      <c r="G215" s="317">
        <v>4.9488060913701615E-2</v>
      </c>
      <c r="H215" s="182"/>
      <c r="N215" s="313" t="s">
        <v>327</v>
      </c>
      <c r="O215" s="35">
        <f t="shared" si="26"/>
        <v>15965.669</v>
      </c>
      <c r="P215" s="322"/>
      <c r="Q215" s="315">
        <f t="shared" si="28"/>
        <v>16755.778999999999</v>
      </c>
      <c r="R215" s="316"/>
      <c r="S215" s="317">
        <f t="shared" si="30"/>
        <v>4.9488060913701615E-2</v>
      </c>
    </row>
    <row r="216" spans="2:19" ht="15.9" x14ac:dyDescent="0.4">
      <c r="B216" s="313" t="s">
        <v>289</v>
      </c>
      <c r="C216" s="35">
        <v>458.279</v>
      </c>
      <c r="D216" s="322"/>
      <c r="E216" s="315">
        <v>551.45799999999997</v>
      </c>
      <c r="F216" s="316"/>
      <c r="G216" s="317">
        <v>0.20332373946875149</v>
      </c>
      <c r="H216" s="182"/>
      <c r="N216" s="313" t="s">
        <v>328</v>
      </c>
      <c r="O216" s="35">
        <f t="shared" ref="O216:O218" si="31">+C216</f>
        <v>458.279</v>
      </c>
      <c r="P216" s="322"/>
      <c r="Q216" s="315">
        <f t="shared" ref="Q216:Q218" si="32">+E216</f>
        <v>551.45799999999997</v>
      </c>
      <c r="R216" s="316"/>
      <c r="S216" s="317">
        <f t="shared" ref="S216:S218" si="33">+G216</f>
        <v>0.20332373946875149</v>
      </c>
    </row>
    <row r="217" spans="2:19" ht="16.3" thickBot="1" x14ac:dyDescent="0.45">
      <c r="B217" s="313" t="s">
        <v>290</v>
      </c>
      <c r="C217" s="35">
        <v>0</v>
      </c>
      <c r="D217" s="322"/>
      <c r="E217" s="315">
        <v>927.43100000000004</v>
      </c>
      <c r="F217" s="316"/>
      <c r="G217" s="317" t="s">
        <v>142</v>
      </c>
      <c r="H217" s="182"/>
      <c r="N217" s="313" t="s">
        <v>57</v>
      </c>
      <c r="O217" s="35">
        <f t="shared" si="31"/>
        <v>0</v>
      </c>
      <c r="P217" s="322"/>
      <c r="Q217" s="315">
        <f t="shared" si="32"/>
        <v>927.43100000000004</v>
      </c>
      <c r="R217" s="316"/>
      <c r="S217" s="317" t="str">
        <f t="shared" si="33"/>
        <v>n.a</v>
      </c>
    </row>
    <row r="218" spans="2:19" ht="16.3" thickBot="1" x14ac:dyDescent="0.45">
      <c r="B218" s="795" t="s">
        <v>291</v>
      </c>
      <c r="C218" s="308">
        <v>35701.224000000002</v>
      </c>
      <c r="D218" s="320"/>
      <c r="E218" s="310">
        <v>38591.726000000002</v>
      </c>
      <c r="F218" s="311"/>
      <c r="G218" s="312">
        <v>8.0963666679887414E-2</v>
      </c>
      <c r="H218" s="182"/>
      <c r="N218" s="795" t="s">
        <v>329</v>
      </c>
      <c r="O218" s="308">
        <f t="shared" si="31"/>
        <v>35701.224000000002</v>
      </c>
      <c r="P218" s="320"/>
      <c r="Q218" s="310">
        <f t="shared" si="32"/>
        <v>38591.726000000002</v>
      </c>
      <c r="R218" s="311"/>
      <c r="S218" s="312">
        <f t="shared" si="33"/>
        <v>8.0963666679887414E-2</v>
      </c>
    </row>
    <row r="219" spans="2:19" ht="58.4" customHeight="1" thickBot="1" x14ac:dyDescent="0.45">
      <c r="B219" s="844" t="s">
        <v>44</v>
      </c>
      <c r="C219" s="845"/>
      <c r="D219" s="845"/>
      <c r="E219" s="845"/>
      <c r="F219" s="845"/>
      <c r="G219" s="845"/>
      <c r="N219" s="797"/>
    </row>
    <row r="220" spans="2:19" ht="21.45" thickTop="1" thickBot="1" x14ac:dyDescent="0.45">
      <c r="B220" s="330" t="s">
        <v>0</v>
      </c>
      <c r="C220" s="329"/>
      <c r="D220" s="329"/>
      <c r="E220" s="817" t="s">
        <v>330</v>
      </c>
      <c r="F220" s="817"/>
      <c r="G220" s="817"/>
      <c r="N220" s="330" t="s">
        <v>0</v>
      </c>
      <c r="O220" s="329"/>
      <c r="P220" s="329"/>
      <c r="Q220" s="817" t="s">
        <v>331</v>
      </c>
      <c r="R220" s="817"/>
      <c r="S220" s="817"/>
    </row>
    <row r="221" spans="2:19" ht="16.75" thickTop="1" thickBot="1" x14ac:dyDescent="0.45">
      <c r="B221" s="61" t="s">
        <v>1</v>
      </c>
      <c r="C221" s="62">
        <v>43465</v>
      </c>
      <c r="D221" s="62">
        <v>43555</v>
      </c>
      <c r="E221" s="62">
        <v>43646</v>
      </c>
      <c r="F221" s="300">
        <v>43738</v>
      </c>
      <c r="G221" s="301">
        <v>43830</v>
      </c>
      <c r="N221" s="61" t="s">
        <v>80</v>
      </c>
      <c r="O221" s="62">
        <v>43465</v>
      </c>
      <c r="P221" s="62">
        <v>43555</v>
      </c>
      <c r="Q221" s="62">
        <v>43646</v>
      </c>
      <c r="R221" s="300">
        <v>43738</v>
      </c>
      <c r="S221" s="301">
        <v>43830</v>
      </c>
    </row>
    <row r="222" spans="2:19" ht="16.3" thickTop="1" x14ac:dyDescent="0.45">
      <c r="B222" s="63" t="s">
        <v>63</v>
      </c>
      <c r="C222" s="64">
        <v>-4827.6937944773672</v>
      </c>
      <c r="D222" s="64">
        <v>-4110.2848820123772</v>
      </c>
      <c r="E222" s="64">
        <v>-4189.9165112945793</v>
      </c>
      <c r="F222" s="64">
        <v>-3575.2924893711111</v>
      </c>
      <c r="G222" s="65">
        <v>-5862.1507979013913</v>
      </c>
      <c r="N222" s="63" t="s">
        <v>130</v>
      </c>
      <c r="O222" s="64">
        <f>+C222</f>
        <v>-4827.6937944773672</v>
      </c>
      <c r="P222" s="64">
        <f t="shared" ref="P222:S226" si="34">+D222</f>
        <v>-4110.2848820123772</v>
      </c>
      <c r="Q222" s="64">
        <f t="shared" si="34"/>
        <v>-4189.9165112945793</v>
      </c>
      <c r="R222" s="64">
        <f t="shared" si="34"/>
        <v>-3575.2924893711111</v>
      </c>
      <c r="S222" s="65">
        <f t="shared" si="34"/>
        <v>-5862.1507979013913</v>
      </c>
    </row>
    <row r="223" spans="2:19" ht="15.9" x14ac:dyDescent="0.45">
      <c r="B223" s="63" t="s">
        <v>10</v>
      </c>
      <c r="C223" s="64">
        <v>-1221.1975894477116</v>
      </c>
      <c r="D223" s="64">
        <v>-1123.1365764938917</v>
      </c>
      <c r="E223" s="64">
        <v>-1429.2974252552563</v>
      </c>
      <c r="F223" s="64">
        <v>-1346.3108300863523</v>
      </c>
      <c r="G223" s="65">
        <v>-1350.2637167813984</v>
      </c>
      <c r="N223" s="63" t="s">
        <v>12</v>
      </c>
      <c r="O223" s="64">
        <f t="shared" ref="O223:O226" si="35">+C223</f>
        <v>-1221.1975894477116</v>
      </c>
      <c r="P223" s="64">
        <f t="shared" si="34"/>
        <v>-1123.1365764938917</v>
      </c>
      <c r="Q223" s="64">
        <f t="shared" si="34"/>
        <v>-1429.2974252552563</v>
      </c>
      <c r="R223" s="64">
        <f t="shared" si="34"/>
        <v>-1346.3108300863523</v>
      </c>
      <c r="S223" s="65">
        <f t="shared" si="34"/>
        <v>-1350.2637167813984</v>
      </c>
    </row>
    <row r="224" spans="2:19" ht="15.9" x14ac:dyDescent="0.45">
      <c r="B224" s="63" t="s">
        <v>36</v>
      </c>
      <c r="C224" s="64">
        <v>-51.400665676981774</v>
      </c>
      <c r="D224" s="64">
        <v>-30.712245145410574</v>
      </c>
      <c r="E224" s="64">
        <v>-119.5237170278852</v>
      </c>
      <c r="F224" s="64">
        <v>-46.447790958870186</v>
      </c>
      <c r="G224" s="65">
        <v>-31.499622242992967</v>
      </c>
      <c r="N224" s="63" t="s">
        <v>35</v>
      </c>
      <c r="O224" s="64">
        <f t="shared" si="35"/>
        <v>-51.400665676981774</v>
      </c>
      <c r="P224" s="64">
        <f t="shared" si="34"/>
        <v>-30.712245145410574</v>
      </c>
      <c r="Q224" s="64">
        <f t="shared" si="34"/>
        <v>-119.5237170278852</v>
      </c>
      <c r="R224" s="64">
        <f t="shared" si="34"/>
        <v>-46.447790958870186</v>
      </c>
      <c r="S224" s="65">
        <f t="shared" si="34"/>
        <v>-31.499622242992967</v>
      </c>
    </row>
    <row r="225" spans="2:20" ht="16.3" thickBot="1" x14ac:dyDescent="0.5">
      <c r="B225" s="66" t="s">
        <v>332</v>
      </c>
      <c r="C225" s="67">
        <v>264.88029483999992</v>
      </c>
      <c r="D225" s="67">
        <v>176.57518574999997</v>
      </c>
      <c r="E225" s="67">
        <v>178.47471249000012</v>
      </c>
      <c r="F225" s="67">
        <v>185.91322685000014</v>
      </c>
      <c r="G225" s="68">
        <v>128.16370983000212</v>
      </c>
      <c r="N225" s="66" t="s">
        <v>131</v>
      </c>
      <c r="O225" s="67">
        <f t="shared" si="35"/>
        <v>264.88029483999992</v>
      </c>
      <c r="P225" s="67">
        <f t="shared" si="34"/>
        <v>176.57518574999997</v>
      </c>
      <c r="Q225" s="67">
        <f t="shared" si="34"/>
        <v>178.47471249000012</v>
      </c>
      <c r="R225" s="67">
        <f t="shared" si="34"/>
        <v>185.91322685000014</v>
      </c>
      <c r="S225" s="68">
        <f t="shared" si="34"/>
        <v>128.16370983000212</v>
      </c>
    </row>
    <row r="226" spans="2:20" ht="16.75" thickTop="1" thickBot="1" x14ac:dyDescent="0.5">
      <c r="B226" s="69" t="s">
        <v>62</v>
      </c>
      <c r="C226" s="70">
        <v>-5835.4117547620608</v>
      </c>
      <c r="D226" s="70">
        <v>-5087.5585179016798</v>
      </c>
      <c r="E226" s="70">
        <v>-5560.2629410877198</v>
      </c>
      <c r="F226" s="70">
        <v>-4782.1378835663336</v>
      </c>
      <c r="G226" s="71">
        <v>-7115.7504270957797</v>
      </c>
      <c r="N226" s="69" t="s">
        <v>62</v>
      </c>
      <c r="O226" s="70">
        <f t="shared" si="35"/>
        <v>-5835.4117547620608</v>
      </c>
      <c r="P226" s="70">
        <f t="shared" si="34"/>
        <v>-5087.5585179016798</v>
      </c>
      <c r="Q226" s="70">
        <f t="shared" si="34"/>
        <v>-5560.2629410877198</v>
      </c>
      <c r="R226" s="70">
        <f t="shared" si="34"/>
        <v>-4782.1378835663336</v>
      </c>
      <c r="S226" s="71">
        <f t="shared" si="34"/>
        <v>-7115.7504270957797</v>
      </c>
    </row>
    <row r="227" spans="2:20" ht="15.45" thickTop="1" thickBot="1" x14ac:dyDescent="0.45"/>
    <row r="228" spans="2:20" ht="21" thickBot="1" x14ac:dyDescent="0.45">
      <c r="B228" s="342" t="s">
        <v>0</v>
      </c>
      <c r="C228" s="591"/>
      <c r="D228" s="591"/>
      <c r="E228" s="326"/>
      <c r="F228" s="326" t="s">
        <v>45</v>
      </c>
      <c r="N228" s="342" t="s">
        <v>0</v>
      </c>
      <c r="O228" s="591"/>
      <c r="P228" s="591"/>
      <c r="Q228" s="326"/>
      <c r="R228" s="326" t="s">
        <v>333</v>
      </c>
    </row>
    <row r="229" spans="2:20" ht="16.3" thickBot="1" x14ac:dyDescent="0.45">
      <c r="B229" s="592" t="s">
        <v>1</v>
      </c>
      <c r="C229" s="593"/>
      <c r="D229" s="593">
        <v>43465</v>
      </c>
      <c r="E229" s="594">
        <v>43830</v>
      </c>
      <c r="F229" s="656" t="s">
        <v>23</v>
      </c>
      <c r="N229" s="592" t="s">
        <v>80</v>
      </c>
      <c r="O229" s="593"/>
      <c r="P229" s="593">
        <v>43465</v>
      </c>
      <c r="Q229" s="594">
        <v>43830</v>
      </c>
      <c r="R229" s="656" t="s">
        <v>23</v>
      </c>
    </row>
    <row r="230" spans="2:20" ht="15.9" x14ac:dyDescent="0.45">
      <c r="B230" s="595" t="s">
        <v>269</v>
      </c>
      <c r="C230" s="596"/>
      <c r="D230" s="653">
        <v>4646.5780000000004</v>
      </c>
      <c r="E230" s="597">
        <v>4777.6059999999998</v>
      </c>
      <c r="F230" s="657">
        <v>2.819881641930877E-2</v>
      </c>
      <c r="N230" s="595" t="s">
        <v>334</v>
      </c>
      <c r="O230" s="596"/>
      <c r="P230" s="653">
        <v>4646.5780000000004</v>
      </c>
      <c r="Q230" s="597">
        <v>4777.6059999999998</v>
      </c>
      <c r="R230" s="661">
        <v>2.819881641930877E-2</v>
      </c>
    </row>
    <row r="231" spans="2:20" ht="15.9" x14ac:dyDescent="0.45">
      <c r="B231" s="598" t="s">
        <v>270</v>
      </c>
      <c r="C231" s="64"/>
      <c r="D231" s="654">
        <v>-292.02699999999999</v>
      </c>
      <c r="E231" s="599">
        <v>-361.459</v>
      </c>
      <c r="F231" s="658">
        <v>0.2377588373677777</v>
      </c>
      <c r="N231" s="598" t="s">
        <v>335</v>
      </c>
      <c r="O231" s="64"/>
      <c r="P231" s="654">
        <v>-292.02699999999999</v>
      </c>
      <c r="Q231" s="599">
        <v>-361.459</v>
      </c>
      <c r="R231" s="662">
        <v>0.2377588373677777</v>
      </c>
    </row>
    <row r="232" spans="2:20" ht="16.3" thickBot="1" x14ac:dyDescent="0.5">
      <c r="B232" s="600" t="s">
        <v>271</v>
      </c>
      <c r="C232" s="601"/>
      <c r="D232" s="655">
        <v>1636.105</v>
      </c>
      <c r="E232" s="602">
        <v>1079.759</v>
      </c>
      <c r="F232" s="659">
        <v>-0.34004296790242683</v>
      </c>
      <c r="N232" s="600" t="s">
        <v>310</v>
      </c>
      <c r="O232" s="601"/>
      <c r="P232" s="655">
        <v>1636.105</v>
      </c>
      <c r="Q232" s="602">
        <v>1079.759</v>
      </c>
      <c r="R232" s="663">
        <v>-0.34004296790242683</v>
      </c>
    </row>
    <row r="233" spans="2:20" ht="16.3" thickBot="1" x14ac:dyDescent="0.45">
      <c r="B233" s="603" t="s">
        <v>45</v>
      </c>
      <c r="C233" s="343"/>
      <c r="D233" s="343">
        <v>5990.6560000000009</v>
      </c>
      <c r="E233" s="604">
        <v>5495.9059999999999</v>
      </c>
      <c r="F233" s="660">
        <v>-8.258694874150696E-2</v>
      </c>
      <c r="N233" s="603" t="s">
        <v>333</v>
      </c>
      <c r="O233" s="343"/>
      <c r="P233" s="343">
        <v>5990.6560000000009</v>
      </c>
      <c r="Q233" s="604">
        <v>5495.9059999999999</v>
      </c>
      <c r="R233" s="664">
        <v>-8.258694874150696E-2</v>
      </c>
    </row>
    <row r="234" spans="2:20" ht="15" thickBot="1" x14ac:dyDescent="0.45"/>
    <row r="235" spans="2:20" ht="21.75" customHeight="1" thickTop="1" x14ac:dyDescent="0.4">
      <c r="B235" s="328" t="s">
        <v>14</v>
      </c>
      <c r="C235" s="329"/>
      <c r="D235" s="813" t="s">
        <v>43</v>
      </c>
      <c r="E235" s="813" t="s">
        <v>11</v>
      </c>
      <c r="F235" s="813" t="s">
        <v>10</v>
      </c>
      <c r="G235" s="813" t="s">
        <v>46</v>
      </c>
      <c r="H235" s="813" t="s">
        <v>27</v>
      </c>
      <c r="I235" s="815" t="s">
        <v>0</v>
      </c>
      <c r="J235" s="40"/>
      <c r="N235" s="328" t="s">
        <v>34</v>
      </c>
      <c r="O235" s="813" t="s">
        <v>130</v>
      </c>
      <c r="P235" s="813" t="s">
        <v>12</v>
      </c>
      <c r="Q235" s="813" t="s">
        <v>35</v>
      </c>
      <c r="R235" s="813" t="s">
        <v>131</v>
      </c>
      <c r="S235" s="813" t="s">
        <v>336</v>
      </c>
      <c r="T235" s="815" t="s">
        <v>0</v>
      </c>
    </row>
    <row r="236" spans="2:20" ht="23.25" customHeight="1" thickBot="1" x14ac:dyDescent="0.45">
      <c r="B236" s="337">
        <v>43830</v>
      </c>
      <c r="C236" s="334"/>
      <c r="D236" s="814">
        <v>0</v>
      </c>
      <c r="E236" s="814">
        <v>0</v>
      </c>
      <c r="F236" s="814">
        <v>0</v>
      </c>
      <c r="G236" s="814">
        <v>0</v>
      </c>
      <c r="H236" s="814">
        <v>1</v>
      </c>
      <c r="I236" s="816">
        <v>0</v>
      </c>
      <c r="J236" s="40"/>
      <c r="N236" s="337">
        <v>43830</v>
      </c>
      <c r="O236" s="814"/>
      <c r="P236" s="814"/>
      <c r="Q236" s="814"/>
      <c r="R236" s="814"/>
      <c r="S236" s="814"/>
      <c r="T236" s="816"/>
    </row>
    <row r="237" spans="2:20" ht="16.3" thickTop="1" x14ac:dyDescent="0.4">
      <c r="B237" s="60" t="s">
        <v>351</v>
      </c>
      <c r="C237" s="38"/>
      <c r="D237" s="35">
        <v>1674.6946961599194</v>
      </c>
      <c r="E237" s="35">
        <v>80.111461921114298</v>
      </c>
      <c r="F237" s="35">
        <v>227.221708186423</v>
      </c>
      <c r="G237" s="35">
        <v>1637.5416207000001</v>
      </c>
      <c r="H237" s="35">
        <v>0</v>
      </c>
      <c r="I237" s="73">
        <v>3619.5694869674567</v>
      </c>
      <c r="J237" s="40"/>
      <c r="N237" s="60" t="s">
        <v>337</v>
      </c>
      <c r="O237" s="38">
        <f>+D237</f>
        <v>1674.6946961599194</v>
      </c>
      <c r="P237" s="35">
        <f t="shared" ref="P237:T250" si="36">+E237</f>
        <v>80.111461921114298</v>
      </c>
      <c r="Q237" s="35">
        <f t="shared" si="36"/>
        <v>227.221708186423</v>
      </c>
      <c r="R237" s="35">
        <f t="shared" si="36"/>
        <v>1637.5416207000001</v>
      </c>
      <c r="S237" s="35">
        <f t="shared" si="36"/>
        <v>0</v>
      </c>
      <c r="T237" s="73">
        <f t="shared" si="36"/>
        <v>3619.5694869674567</v>
      </c>
    </row>
    <row r="238" spans="2:20" ht="21.75" customHeight="1" thickBot="1" x14ac:dyDescent="0.45">
      <c r="B238" s="60" t="s">
        <v>352</v>
      </c>
      <c r="C238" s="40"/>
      <c r="D238" s="35">
        <v>459.94503151076913</v>
      </c>
      <c r="E238" s="35">
        <v>240.04081928069618</v>
      </c>
      <c r="F238" s="35">
        <v>93.631430542174201</v>
      </c>
      <c r="G238" s="35">
        <v>1.1373306299999999</v>
      </c>
      <c r="H238" s="35">
        <v>0</v>
      </c>
      <c r="I238" s="73">
        <v>794.75461196363949</v>
      </c>
      <c r="J238" s="40"/>
      <c r="N238" s="60" t="s">
        <v>338</v>
      </c>
      <c r="O238" s="35">
        <f t="shared" ref="O238:O250" si="37">+D238</f>
        <v>459.94503151076913</v>
      </c>
      <c r="P238" s="35">
        <f t="shared" si="36"/>
        <v>240.04081928069618</v>
      </c>
      <c r="Q238" s="35">
        <f t="shared" si="36"/>
        <v>93.631430542174201</v>
      </c>
      <c r="R238" s="35">
        <f t="shared" si="36"/>
        <v>1.1373306299999999</v>
      </c>
      <c r="S238" s="35">
        <f t="shared" si="36"/>
        <v>0</v>
      </c>
      <c r="T238" s="73">
        <f t="shared" si="36"/>
        <v>794.75461196363949</v>
      </c>
    </row>
    <row r="239" spans="2:20" ht="16.5" customHeight="1" thickTop="1" thickBot="1" x14ac:dyDescent="0.45">
      <c r="B239" s="28" t="s">
        <v>353</v>
      </c>
      <c r="C239" s="29"/>
      <c r="D239" s="29">
        <v>2134.6397276706884</v>
      </c>
      <c r="E239" s="29">
        <v>320.15228120181047</v>
      </c>
      <c r="F239" s="29">
        <v>320.85313872859723</v>
      </c>
      <c r="G239" s="29">
        <v>1638.6789513300002</v>
      </c>
      <c r="H239" s="29">
        <v>0</v>
      </c>
      <c r="I239" s="74">
        <v>4414.3240989310962</v>
      </c>
      <c r="J239" s="40"/>
      <c r="N239" s="28" t="s">
        <v>339</v>
      </c>
      <c r="O239" s="29">
        <f t="shared" si="37"/>
        <v>2134.6397276706884</v>
      </c>
      <c r="P239" s="29">
        <f t="shared" si="36"/>
        <v>320.15228120181047</v>
      </c>
      <c r="Q239" s="29">
        <f t="shared" si="36"/>
        <v>320.85313872859723</v>
      </c>
      <c r="R239" s="29">
        <f t="shared" si="36"/>
        <v>1638.6789513300002</v>
      </c>
      <c r="S239" s="29">
        <f t="shared" si="36"/>
        <v>0</v>
      </c>
      <c r="T239" s="74">
        <f t="shared" si="36"/>
        <v>4414.3240989310962</v>
      </c>
    </row>
    <row r="240" spans="2:20" ht="16.3" thickTop="1" x14ac:dyDescent="0.4">
      <c r="B240" s="60" t="s">
        <v>354</v>
      </c>
      <c r="C240" s="38"/>
      <c r="D240" s="35">
        <v>2500.5604045599998</v>
      </c>
      <c r="E240" s="35">
        <v>799.37197503999994</v>
      </c>
      <c r="F240" s="35">
        <v>0</v>
      </c>
      <c r="G240" s="35">
        <v>1304.4923318000001</v>
      </c>
      <c r="H240" s="35">
        <v>0</v>
      </c>
      <c r="I240" s="73">
        <v>4604.4247114</v>
      </c>
      <c r="J240" s="40"/>
      <c r="N240" s="60" t="s">
        <v>340</v>
      </c>
      <c r="O240" s="35">
        <f t="shared" si="37"/>
        <v>2500.5604045599998</v>
      </c>
      <c r="P240" s="35">
        <f t="shared" si="36"/>
        <v>799.37197503999994</v>
      </c>
      <c r="Q240" s="35">
        <f t="shared" si="36"/>
        <v>0</v>
      </c>
      <c r="R240" s="35">
        <f t="shared" si="36"/>
        <v>1304.4923318000001</v>
      </c>
      <c r="S240" s="35">
        <f t="shared" si="36"/>
        <v>0</v>
      </c>
      <c r="T240" s="73">
        <f t="shared" si="36"/>
        <v>4604.4247114</v>
      </c>
    </row>
    <row r="241" spans="2:27" ht="21.75" customHeight="1" thickBot="1" x14ac:dyDescent="0.45">
      <c r="B241" s="60" t="s">
        <v>355</v>
      </c>
      <c r="C241" s="40"/>
      <c r="D241" s="35">
        <v>92.81142381093531</v>
      </c>
      <c r="E241" s="35">
        <v>48.186810985609597</v>
      </c>
      <c r="F241" s="35">
        <v>0</v>
      </c>
      <c r="G241" s="35">
        <v>0</v>
      </c>
      <c r="H241" s="35">
        <v>0</v>
      </c>
      <c r="I241" s="73">
        <v>140.99823479654492</v>
      </c>
      <c r="J241" s="40"/>
      <c r="N241" s="60" t="s">
        <v>341</v>
      </c>
      <c r="O241" s="35">
        <f t="shared" si="37"/>
        <v>92.81142381093531</v>
      </c>
      <c r="P241" s="35">
        <f t="shared" si="36"/>
        <v>48.186810985609597</v>
      </c>
      <c r="Q241" s="35">
        <f t="shared" si="36"/>
        <v>0</v>
      </c>
      <c r="R241" s="35">
        <f t="shared" si="36"/>
        <v>0</v>
      </c>
      <c r="S241" s="35">
        <f t="shared" si="36"/>
        <v>0</v>
      </c>
      <c r="T241" s="73">
        <f t="shared" si="36"/>
        <v>140.99823479654492</v>
      </c>
    </row>
    <row r="242" spans="2:27" ht="16.5" customHeight="1" thickTop="1" thickBot="1" x14ac:dyDescent="0.45">
      <c r="B242" s="28" t="s">
        <v>356</v>
      </c>
      <c r="C242" s="29"/>
      <c r="D242" s="29">
        <v>166.22845645498228</v>
      </c>
      <c r="E242" s="29">
        <v>65.137674558140006</v>
      </c>
      <c r="F242" s="29">
        <v>0.91164511999999998</v>
      </c>
      <c r="G242" s="29">
        <v>0</v>
      </c>
      <c r="H242" s="29">
        <v>0</v>
      </c>
      <c r="I242" s="74">
        <v>232.2777761331223</v>
      </c>
      <c r="J242" s="40"/>
      <c r="N242" s="28" t="s">
        <v>342</v>
      </c>
      <c r="O242" s="29">
        <f t="shared" si="37"/>
        <v>166.22845645498228</v>
      </c>
      <c r="P242" s="29">
        <f t="shared" si="36"/>
        <v>65.137674558140006</v>
      </c>
      <c r="Q242" s="29">
        <f t="shared" si="36"/>
        <v>0.91164511999999998</v>
      </c>
      <c r="R242" s="29">
        <f t="shared" si="36"/>
        <v>0</v>
      </c>
      <c r="S242" s="29">
        <f t="shared" si="36"/>
        <v>0</v>
      </c>
      <c r="T242" s="74">
        <f t="shared" si="36"/>
        <v>232.2777761331223</v>
      </c>
    </row>
    <row r="243" spans="2:27" ht="16.3" thickTop="1" x14ac:dyDescent="0.4">
      <c r="B243" s="60" t="s">
        <v>357</v>
      </c>
      <c r="C243" s="40"/>
      <c r="D243" s="35">
        <v>4894.2400124966052</v>
      </c>
      <c r="E243" s="35">
        <v>1232.8487417855599</v>
      </c>
      <c r="F243" s="35">
        <v>321.76478384859723</v>
      </c>
      <c r="G243" s="35">
        <v>2943.1712831300001</v>
      </c>
      <c r="H243" s="35">
        <v>0</v>
      </c>
      <c r="I243" s="73">
        <v>9392.0248212607621</v>
      </c>
      <c r="J243" s="40"/>
      <c r="N243" s="60" t="s">
        <v>343</v>
      </c>
      <c r="O243" s="35">
        <f t="shared" si="37"/>
        <v>4894.2400124966052</v>
      </c>
      <c r="P243" s="35">
        <f t="shared" si="36"/>
        <v>1232.8487417855599</v>
      </c>
      <c r="Q243" s="35">
        <f t="shared" si="36"/>
        <v>321.76478384859723</v>
      </c>
      <c r="R243" s="35">
        <f t="shared" si="36"/>
        <v>2943.1712831300001</v>
      </c>
      <c r="S243" s="35">
        <f t="shared" si="36"/>
        <v>0</v>
      </c>
      <c r="T243" s="73">
        <f t="shared" si="36"/>
        <v>9392.0248212607621</v>
      </c>
    </row>
    <row r="244" spans="2:27" ht="15.9" x14ac:dyDescent="0.4">
      <c r="B244" s="60" t="s">
        <v>358</v>
      </c>
      <c r="C244" s="40"/>
      <c r="D244" s="35">
        <v>92.149178863330263</v>
      </c>
      <c r="E244" s="35">
        <v>70.189015287630099</v>
      </c>
      <c r="F244" s="35">
        <v>8.2218945139000011E-3</v>
      </c>
      <c r="G244" s="35">
        <v>7.2649840000005225E-2</v>
      </c>
      <c r="H244" s="35">
        <v>-71.992916189999988</v>
      </c>
      <c r="I244" s="73">
        <v>90.42614969547428</v>
      </c>
      <c r="J244" s="183"/>
      <c r="N244" s="60" t="s">
        <v>344</v>
      </c>
      <c r="O244" s="35">
        <f t="shared" si="37"/>
        <v>92.149178863330263</v>
      </c>
      <c r="P244" s="35">
        <f t="shared" si="36"/>
        <v>70.189015287630099</v>
      </c>
      <c r="Q244" s="35">
        <f t="shared" si="36"/>
        <v>8.2218945139000011E-3</v>
      </c>
      <c r="R244" s="35">
        <f t="shared" si="36"/>
        <v>7.2649840000005225E-2</v>
      </c>
      <c r="S244" s="35">
        <f t="shared" si="36"/>
        <v>-71.992916189999988</v>
      </c>
      <c r="T244" s="73">
        <f t="shared" si="36"/>
        <v>90.42614969547428</v>
      </c>
    </row>
    <row r="245" spans="2:27" ht="16.3" thickBot="1" x14ac:dyDescent="0.45">
      <c r="B245" s="60" t="s">
        <v>359</v>
      </c>
      <c r="C245" s="40"/>
      <c r="D245" s="35">
        <v>4986.3891913599346</v>
      </c>
      <c r="E245" s="35">
        <v>1303.0377570731901</v>
      </c>
      <c r="F245" s="35">
        <v>321.77300574311113</v>
      </c>
      <c r="G245" s="35">
        <v>2943.2439329700001</v>
      </c>
      <c r="H245" s="35">
        <v>-71.992916189999988</v>
      </c>
      <c r="I245" s="73">
        <v>9482.4509709562353</v>
      </c>
      <c r="J245" s="40"/>
      <c r="N245" s="60" t="s">
        <v>345</v>
      </c>
      <c r="O245" s="35">
        <f t="shared" si="37"/>
        <v>4986.3891913599346</v>
      </c>
      <c r="P245" s="35">
        <f t="shared" si="36"/>
        <v>1303.0377570731901</v>
      </c>
      <c r="Q245" s="35">
        <f t="shared" si="36"/>
        <v>321.77300574311113</v>
      </c>
      <c r="R245" s="35">
        <f t="shared" si="36"/>
        <v>2943.2439329700001</v>
      </c>
      <c r="S245" s="35">
        <f t="shared" si="36"/>
        <v>-71.992916189999988</v>
      </c>
      <c r="T245" s="73">
        <f t="shared" si="36"/>
        <v>9482.4509709562353</v>
      </c>
    </row>
    <row r="246" spans="2:27" ht="16.5" customHeight="1" thickTop="1" thickBot="1" x14ac:dyDescent="0.45">
      <c r="B246" s="28" t="s">
        <v>360</v>
      </c>
      <c r="C246" s="29"/>
      <c r="D246" s="29">
        <v>998.68730075797953</v>
      </c>
      <c r="E246" s="29">
        <v>260.83099762865777</v>
      </c>
      <c r="F246" s="29">
        <v>78.26809319086351</v>
      </c>
      <c r="G246" s="29">
        <v>73.518517670000008</v>
      </c>
      <c r="H246" s="29">
        <v>-71.992916199999996</v>
      </c>
      <c r="I246" s="74">
        <v>1339.3119930475009</v>
      </c>
      <c r="J246" s="40"/>
      <c r="N246" s="28" t="s">
        <v>346</v>
      </c>
      <c r="O246" s="29">
        <f t="shared" si="37"/>
        <v>998.68730075797953</v>
      </c>
      <c r="P246" s="29">
        <f t="shared" si="36"/>
        <v>260.83099762865777</v>
      </c>
      <c r="Q246" s="29">
        <f t="shared" si="36"/>
        <v>78.26809319086351</v>
      </c>
      <c r="R246" s="29">
        <f t="shared" si="36"/>
        <v>73.518517670000008</v>
      </c>
      <c r="S246" s="29">
        <f t="shared" si="36"/>
        <v>-71.992916199999996</v>
      </c>
      <c r="T246" s="74">
        <f t="shared" si="36"/>
        <v>1339.3119930475009</v>
      </c>
    </row>
    <row r="247" spans="2:27" ht="16.75" thickTop="1" thickBot="1" x14ac:dyDescent="0.45">
      <c r="B247" s="75" t="s">
        <v>361</v>
      </c>
      <c r="C247" s="76"/>
      <c r="D247" s="76">
        <v>6141.6125069130785</v>
      </c>
      <c r="E247" s="76">
        <v>1746.1561463413316</v>
      </c>
      <c r="F247" s="76">
        <v>91.370987503044688</v>
      </c>
      <c r="G247" s="76">
        <v>110.27974237000001</v>
      </c>
      <c r="H247" s="76">
        <v>0</v>
      </c>
      <c r="I247" s="77">
        <v>8089.4193831274551</v>
      </c>
      <c r="J247" s="40"/>
      <c r="N247" s="75" t="s">
        <v>347</v>
      </c>
      <c r="O247" s="76">
        <f t="shared" si="37"/>
        <v>6141.6125069130785</v>
      </c>
      <c r="P247" s="76">
        <f t="shared" si="36"/>
        <v>1746.1561463413316</v>
      </c>
      <c r="Q247" s="76">
        <f t="shared" si="36"/>
        <v>91.370987503044688</v>
      </c>
      <c r="R247" s="76">
        <f t="shared" si="36"/>
        <v>110.27974237000001</v>
      </c>
      <c r="S247" s="76">
        <f t="shared" si="36"/>
        <v>0</v>
      </c>
      <c r="T247" s="77">
        <f t="shared" si="36"/>
        <v>8089.4193831274551</v>
      </c>
    </row>
    <row r="248" spans="2:27" ht="16.75" thickTop="1" thickBot="1" x14ac:dyDescent="0.45">
      <c r="B248" s="60" t="s">
        <v>362</v>
      </c>
      <c r="C248" s="40"/>
      <c r="D248" s="35">
        <v>7140.2998076710574</v>
      </c>
      <c r="E248" s="35">
        <v>2006.9871439699893</v>
      </c>
      <c r="F248" s="35">
        <v>169.63908069390823</v>
      </c>
      <c r="G248" s="35">
        <v>183.79826004000003</v>
      </c>
      <c r="H248" s="35">
        <v>-71.992916199999996</v>
      </c>
      <c r="I248" s="73">
        <v>9428.7313761749556</v>
      </c>
      <c r="J248" s="40"/>
      <c r="N248" s="60" t="s">
        <v>348</v>
      </c>
      <c r="O248" s="35">
        <f t="shared" si="37"/>
        <v>7140.2998076710574</v>
      </c>
      <c r="P248" s="35">
        <f t="shared" si="36"/>
        <v>2006.9871439699893</v>
      </c>
      <c r="Q248" s="35">
        <f t="shared" si="36"/>
        <v>169.63908069390823</v>
      </c>
      <c r="R248" s="35">
        <f t="shared" si="36"/>
        <v>183.79826004000003</v>
      </c>
      <c r="S248" s="35">
        <f t="shared" si="36"/>
        <v>-71.992916199999996</v>
      </c>
      <c r="T248" s="73">
        <f t="shared" si="36"/>
        <v>9428.7313761749556</v>
      </c>
    </row>
    <row r="249" spans="2:27" ht="19.3" thickTop="1" thickBot="1" x14ac:dyDescent="0.45">
      <c r="B249" s="78" t="s">
        <v>363</v>
      </c>
      <c r="C249" s="79"/>
      <c r="D249" s="79">
        <v>2153.9106163111228</v>
      </c>
      <c r="E249" s="79">
        <v>703.9493868967993</v>
      </c>
      <c r="F249" s="79">
        <v>-152.13392504920293</v>
      </c>
      <c r="G249" s="79">
        <v>-2759.4456729300005</v>
      </c>
      <c r="H249" s="793">
        <v>-1.0000020265579223E-8</v>
      </c>
      <c r="I249" s="80">
        <v>-53.71959478128052</v>
      </c>
      <c r="N249" s="78" t="s">
        <v>349</v>
      </c>
      <c r="O249" s="79">
        <f t="shared" si="37"/>
        <v>2153.9106163111228</v>
      </c>
      <c r="P249" s="79">
        <f t="shared" si="36"/>
        <v>703.9493868967993</v>
      </c>
      <c r="Q249" s="79">
        <f t="shared" si="36"/>
        <v>-152.13392504920293</v>
      </c>
      <c r="R249" s="79">
        <f t="shared" si="36"/>
        <v>-2759.4456729300005</v>
      </c>
      <c r="S249" s="79">
        <f t="shared" si="36"/>
        <v>-1.0000020265579223E-8</v>
      </c>
      <c r="T249" s="80">
        <f t="shared" si="36"/>
        <v>-53.71959478128052</v>
      </c>
    </row>
    <row r="250" spans="2:27" ht="19.3" customHeight="1" thickTop="1" thickBot="1" x14ac:dyDescent="0.45">
      <c r="B250" s="299" t="s">
        <v>364</v>
      </c>
      <c r="C250" s="39"/>
      <c r="D250" s="302">
        <v>2286.2391134606896</v>
      </c>
      <c r="E250" s="302">
        <v>735.83748819792322</v>
      </c>
      <c r="F250" s="302">
        <v>-74.839519649242902</v>
      </c>
      <c r="G250" s="302">
        <v>-2943.9530349299998</v>
      </c>
      <c r="H250" s="794">
        <v>0</v>
      </c>
      <c r="I250" s="792">
        <v>3.2840470793700218</v>
      </c>
      <c r="N250" s="299" t="s">
        <v>350</v>
      </c>
      <c r="O250" s="39">
        <f t="shared" si="37"/>
        <v>2286.2391134606896</v>
      </c>
      <c r="P250" s="302">
        <f t="shared" si="36"/>
        <v>735.83748819792322</v>
      </c>
      <c r="Q250" s="302">
        <f t="shared" si="36"/>
        <v>-74.839519649242902</v>
      </c>
      <c r="R250" s="302">
        <f t="shared" si="36"/>
        <v>-2943.9530349299998</v>
      </c>
      <c r="S250" s="302">
        <f t="shared" si="36"/>
        <v>0</v>
      </c>
      <c r="T250" s="303">
        <f t="shared" si="36"/>
        <v>3.2840470793700218</v>
      </c>
    </row>
    <row r="251" spans="2:27" s="296" customFormat="1" ht="27" customHeight="1" thickTop="1" thickBot="1" x14ac:dyDescent="0.45">
      <c r="B251" s="295"/>
      <c r="N251" s="295"/>
      <c r="O251" s="295"/>
      <c r="P251" s="295"/>
      <c r="Q251" s="295"/>
      <c r="R251" s="295"/>
      <c r="S251" s="295"/>
      <c r="T251" s="295"/>
    </row>
    <row r="252" spans="2:27" s="296" customFormat="1" ht="27" customHeight="1" thickBot="1" x14ac:dyDescent="0.45">
      <c r="B252" s="548" t="s">
        <v>0</v>
      </c>
      <c r="C252" s="549"/>
      <c r="D252" s="549"/>
      <c r="E252" s="550"/>
      <c r="F252" s="551"/>
      <c r="G252" s="549"/>
      <c r="H252" s="552" t="s">
        <v>48</v>
      </c>
      <c r="N252" s="548" t="s">
        <v>0</v>
      </c>
      <c r="O252" s="549"/>
      <c r="P252" s="549"/>
      <c r="Q252" s="550"/>
      <c r="R252" s="551"/>
      <c r="S252" s="549"/>
      <c r="T252" s="552" t="s">
        <v>47</v>
      </c>
    </row>
    <row r="253" spans="2:27" s="296" customFormat="1" ht="27" customHeight="1" thickBot="1" x14ac:dyDescent="0.45">
      <c r="B253" s="840" t="s">
        <v>1</v>
      </c>
      <c r="C253" s="851">
        <v>2018</v>
      </c>
      <c r="D253" s="851"/>
      <c r="E253" s="852"/>
      <c r="F253" s="853">
        <v>2019</v>
      </c>
      <c r="G253" s="853"/>
      <c r="H253" s="854"/>
      <c r="N253" s="840" t="s">
        <v>382</v>
      </c>
      <c r="O253" s="851">
        <v>2018</v>
      </c>
      <c r="P253" s="851"/>
      <c r="Q253" s="852"/>
      <c r="R253" s="853">
        <v>2019</v>
      </c>
      <c r="S253" s="853"/>
      <c r="T253" s="854"/>
    </row>
    <row r="254" spans="2:27" s="296" customFormat="1" ht="27" customHeight="1" thickBot="1" x14ac:dyDescent="0.45">
      <c r="B254" s="841"/>
      <c r="C254" s="553" t="s">
        <v>62</v>
      </c>
      <c r="D254" s="553" t="s">
        <v>365</v>
      </c>
      <c r="E254" s="553" t="s">
        <v>366</v>
      </c>
      <c r="F254" s="553" t="s">
        <v>62</v>
      </c>
      <c r="G254" s="553" t="s">
        <v>365</v>
      </c>
      <c r="H254" s="553" t="s">
        <v>366</v>
      </c>
      <c r="N254" s="841"/>
      <c r="O254" s="553" t="s">
        <v>62</v>
      </c>
      <c r="P254" s="553" t="s">
        <v>365</v>
      </c>
      <c r="Q254" s="553" t="s">
        <v>366</v>
      </c>
      <c r="R254" s="553" t="s">
        <v>62</v>
      </c>
      <c r="S254" s="553" t="s">
        <v>365</v>
      </c>
      <c r="T254" s="553" t="s">
        <v>366</v>
      </c>
    </row>
    <row r="255" spans="2:27" s="296" customFormat="1" ht="37.4" customHeight="1" thickBot="1" x14ac:dyDescent="0.45">
      <c r="B255" s="554" t="s">
        <v>367</v>
      </c>
      <c r="C255" s="555">
        <v>2203.6916557994182</v>
      </c>
      <c r="D255" s="556">
        <v>1373.2884028399983</v>
      </c>
      <c r="E255" s="556">
        <v>830.40325295941989</v>
      </c>
      <c r="F255" s="557">
        <v>2595.9606050757279</v>
      </c>
      <c r="G255" s="558">
        <v>1502.6862415000003</v>
      </c>
      <c r="H255" s="558">
        <v>1093.2743635757279</v>
      </c>
      <c r="N255" s="554" t="s">
        <v>383</v>
      </c>
      <c r="O255" s="555">
        <f>+C255</f>
        <v>2203.6916557994182</v>
      </c>
      <c r="P255" s="556">
        <f t="shared" ref="P255:T255" si="38">+D255</f>
        <v>1373.2884028399983</v>
      </c>
      <c r="Q255" s="556">
        <f t="shared" si="38"/>
        <v>830.40325295941989</v>
      </c>
      <c r="R255" s="557">
        <f t="shared" si="38"/>
        <v>2595.9606050757279</v>
      </c>
      <c r="S255" s="558">
        <f t="shared" si="38"/>
        <v>1502.6862415000003</v>
      </c>
      <c r="T255" s="558">
        <f t="shared" si="38"/>
        <v>1093.2743635757279</v>
      </c>
      <c r="W255" s="295"/>
      <c r="X255" s="295"/>
      <c r="Y255" s="295"/>
      <c r="Z255" s="295"/>
      <c r="AA255" s="295"/>
    </row>
    <row r="256" spans="2:27" s="586" customFormat="1" ht="14.7" customHeight="1" x14ac:dyDescent="0.4">
      <c r="B256" s="564" t="s">
        <v>368</v>
      </c>
      <c r="C256" s="560">
        <v>118.0976983129371</v>
      </c>
      <c r="D256" s="561">
        <v>198.86749061999899</v>
      </c>
      <c r="E256" s="561">
        <v>-80.769792307061891</v>
      </c>
      <c r="F256" s="562">
        <v>-217.25012629144049</v>
      </c>
      <c r="G256" s="563">
        <v>99.23399802999991</v>
      </c>
      <c r="H256" s="563">
        <v>-316.48412432144039</v>
      </c>
      <c r="I256" s="296"/>
      <c r="J256" s="296"/>
      <c r="N256" s="564" t="s">
        <v>384</v>
      </c>
      <c r="O256" s="560">
        <f t="shared" ref="O256:O270" si="39">+C256</f>
        <v>118.0976983129371</v>
      </c>
      <c r="P256" s="561">
        <f t="shared" ref="P256:P270" si="40">+D256</f>
        <v>198.86749061999899</v>
      </c>
      <c r="Q256" s="561">
        <f t="shared" ref="Q256:Q270" si="41">+E256</f>
        <v>-80.769792307061891</v>
      </c>
      <c r="R256" s="562">
        <f t="shared" ref="R256:R270" si="42">+F256</f>
        <v>-217.25012629144049</v>
      </c>
      <c r="S256" s="563">
        <f t="shared" ref="S256:S270" si="43">+G256</f>
        <v>99.23399802999991</v>
      </c>
      <c r="T256" s="563">
        <f t="shared" ref="T256:T270" si="44">+H256</f>
        <v>-316.48412432144039</v>
      </c>
      <c r="U256" s="296"/>
      <c r="V256" s="296"/>
      <c r="W256" s="587"/>
      <c r="X256" s="587"/>
      <c r="Y256" s="587"/>
      <c r="Z256" s="587"/>
      <c r="AA256" s="587"/>
    </row>
    <row r="257" spans="2:27" s="586" customFormat="1" ht="14.7" customHeight="1" thickBot="1" x14ac:dyDescent="0.45">
      <c r="B257" s="564" t="s">
        <v>369</v>
      </c>
      <c r="C257" s="560">
        <v>-497.136229633879</v>
      </c>
      <c r="D257" s="561">
        <v>-343.82204392</v>
      </c>
      <c r="E257" s="561">
        <v>-153.314185713879</v>
      </c>
      <c r="F257" s="562">
        <v>-659.18179847689419</v>
      </c>
      <c r="G257" s="563">
        <v>-517.97118765000005</v>
      </c>
      <c r="H257" s="563">
        <v>-141.21061082689414</v>
      </c>
      <c r="I257" s="296"/>
      <c r="J257" s="296"/>
      <c r="N257" s="564" t="s">
        <v>385</v>
      </c>
      <c r="O257" s="560">
        <f t="shared" si="39"/>
        <v>-497.136229633879</v>
      </c>
      <c r="P257" s="561">
        <f t="shared" si="40"/>
        <v>-343.82204392</v>
      </c>
      <c r="Q257" s="561">
        <f t="shared" si="41"/>
        <v>-153.314185713879</v>
      </c>
      <c r="R257" s="562">
        <f t="shared" si="42"/>
        <v>-659.18179847689419</v>
      </c>
      <c r="S257" s="563">
        <f t="shared" si="43"/>
        <v>-517.97118765000005</v>
      </c>
      <c r="T257" s="563">
        <f t="shared" si="44"/>
        <v>-141.21061082689414</v>
      </c>
      <c r="U257" s="296"/>
      <c r="V257" s="296"/>
      <c r="W257" s="587"/>
      <c r="X257" s="587"/>
      <c r="Y257" s="587"/>
      <c r="Z257" s="587"/>
      <c r="AA257" s="587"/>
    </row>
    <row r="258" spans="2:27" s="296" customFormat="1" ht="34.4" customHeight="1" thickBot="1" x14ac:dyDescent="0.45">
      <c r="B258" s="554" t="s">
        <v>370</v>
      </c>
      <c r="C258" s="555">
        <v>1824.6531244784765</v>
      </c>
      <c r="D258" s="556">
        <v>1228.3338495399973</v>
      </c>
      <c r="E258" s="556">
        <v>596.31927493847911</v>
      </c>
      <c r="F258" s="557">
        <v>1719.5286803073932</v>
      </c>
      <c r="G258" s="558">
        <v>1083.9490518800001</v>
      </c>
      <c r="H258" s="558">
        <v>635.57962842739335</v>
      </c>
      <c r="N258" s="554" t="s">
        <v>386</v>
      </c>
      <c r="O258" s="555">
        <f t="shared" si="39"/>
        <v>1824.6531244784765</v>
      </c>
      <c r="P258" s="556">
        <f t="shared" si="40"/>
        <v>1228.3338495399973</v>
      </c>
      <c r="Q258" s="556">
        <f t="shared" si="41"/>
        <v>596.31927493847911</v>
      </c>
      <c r="R258" s="557">
        <f t="shared" si="42"/>
        <v>1719.5286803073932</v>
      </c>
      <c r="S258" s="558">
        <f t="shared" si="43"/>
        <v>1083.9490518800001</v>
      </c>
      <c r="T258" s="558">
        <f t="shared" si="44"/>
        <v>635.57962842739335</v>
      </c>
      <c r="W258" s="295"/>
      <c r="X258" s="295"/>
      <c r="Y258" s="295"/>
      <c r="Z258" s="295"/>
      <c r="AA258" s="295"/>
    </row>
    <row r="259" spans="2:27" s="296" customFormat="1" ht="14.25" customHeight="1" x14ac:dyDescent="0.4">
      <c r="B259" s="559" t="s">
        <v>371</v>
      </c>
      <c r="C259" s="560">
        <v>-936.20739110167028</v>
      </c>
      <c r="D259" s="561">
        <v>-1466.7516276199999</v>
      </c>
      <c r="E259" s="561">
        <v>530.54423651832963</v>
      </c>
      <c r="F259" s="562">
        <v>-689.59487044979403</v>
      </c>
      <c r="G259" s="563">
        <v>-221.48408411000003</v>
      </c>
      <c r="H259" s="563">
        <v>-468.110786339794</v>
      </c>
      <c r="N259" s="559" t="s">
        <v>387</v>
      </c>
      <c r="O259" s="560">
        <f t="shared" si="39"/>
        <v>-936.20739110167028</v>
      </c>
      <c r="P259" s="561">
        <f t="shared" si="40"/>
        <v>-1466.7516276199999</v>
      </c>
      <c r="Q259" s="561">
        <f t="shared" si="41"/>
        <v>530.54423651832963</v>
      </c>
      <c r="R259" s="562">
        <f t="shared" si="42"/>
        <v>-689.59487044979403</v>
      </c>
      <c r="S259" s="563">
        <f t="shared" si="43"/>
        <v>-221.48408411000003</v>
      </c>
      <c r="T259" s="563">
        <f t="shared" si="44"/>
        <v>-468.110786339794</v>
      </c>
      <c r="W259" s="295"/>
      <c r="X259" s="295"/>
      <c r="Y259" s="295"/>
      <c r="Z259" s="295"/>
      <c r="AA259" s="295"/>
    </row>
    <row r="260" spans="2:27" s="296" customFormat="1" ht="14.25" customHeight="1" x14ac:dyDescent="0.4">
      <c r="B260" s="559" t="s">
        <v>372</v>
      </c>
      <c r="C260" s="560">
        <v>-270.89868211402916</v>
      </c>
      <c r="D260" s="561">
        <v>-197.50149418999919</v>
      </c>
      <c r="E260" s="561">
        <v>-73.397187924029964</v>
      </c>
      <c r="F260" s="562">
        <v>-386.55290597049725</v>
      </c>
      <c r="G260" s="563">
        <v>-300.94008265000002</v>
      </c>
      <c r="H260" s="563">
        <v>-85.612823320497228</v>
      </c>
      <c r="N260" s="559" t="s">
        <v>388</v>
      </c>
      <c r="O260" s="560">
        <f t="shared" si="39"/>
        <v>-270.89868211402916</v>
      </c>
      <c r="P260" s="561">
        <f t="shared" si="40"/>
        <v>-197.50149418999919</v>
      </c>
      <c r="Q260" s="561">
        <f t="shared" si="41"/>
        <v>-73.397187924029964</v>
      </c>
      <c r="R260" s="562">
        <f t="shared" si="42"/>
        <v>-386.55290597049725</v>
      </c>
      <c r="S260" s="563">
        <f t="shared" si="43"/>
        <v>-300.94008265000002</v>
      </c>
      <c r="T260" s="563">
        <f t="shared" si="44"/>
        <v>-85.612823320497228</v>
      </c>
      <c r="W260" s="295"/>
      <c r="X260" s="295"/>
      <c r="Y260" s="295"/>
      <c r="Z260" s="295"/>
      <c r="AA260" s="295"/>
    </row>
    <row r="261" spans="2:27" s="296" customFormat="1" ht="14.25" customHeight="1" thickBot="1" x14ac:dyDescent="0.45">
      <c r="B261" s="559" t="s">
        <v>373</v>
      </c>
      <c r="C261" s="560">
        <v>12.947625598674177</v>
      </c>
      <c r="D261" s="561">
        <v>-9.5367431640625008E-12</v>
      </c>
      <c r="E261" s="561">
        <v>12.947625598683715</v>
      </c>
      <c r="F261" s="562">
        <v>-279.02612386285796</v>
      </c>
      <c r="G261" s="563">
        <v>-246.43038439899632</v>
      </c>
      <c r="H261" s="563">
        <v>-32.595739463861634</v>
      </c>
      <c r="N261" s="559" t="s">
        <v>389</v>
      </c>
      <c r="O261" s="560">
        <f t="shared" si="39"/>
        <v>12.947625598674177</v>
      </c>
      <c r="P261" s="561">
        <f t="shared" si="40"/>
        <v>-9.5367431640625008E-12</v>
      </c>
      <c r="Q261" s="561">
        <f t="shared" si="41"/>
        <v>12.947625598683715</v>
      </c>
      <c r="R261" s="562">
        <f t="shared" si="42"/>
        <v>-279.02612386285796</v>
      </c>
      <c r="S261" s="563">
        <f t="shared" si="43"/>
        <v>-246.43038439899632</v>
      </c>
      <c r="T261" s="563">
        <f t="shared" si="44"/>
        <v>-32.595739463861634</v>
      </c>
      <c r="W261" s="295"/>
      <c r="X261" s="295"/>
      <c r="Y261" s="295"/>
      <c r="Z261" s="295"/>
      <c r="AA261" s="295"/>
    </row>
    <row r="262" spans="2:27" s="296" customFormat="1" ht="24.75" customHeight="1" thickBot="1" x14ac:dyDescent="0.45">
      <c r="B262" s="554" t="s">
        <v>374</v>
      </c>
      <c r="C262" s="555">
        <v>630.49467686145124</v>
      </c>
      <c r="D262" s="556">
        <v>-435.91927227001133</v>
      </c>
      <c r="E262" s="556">
        <v>1066.4139491314625</v>
      </c>
      <c r="F262" s="557">
        <v>364.35478002424384</v>
      </c>
      <c r="G262" s="558">
        <v>315.09450072100367</v>
      </c>
      <c r="H262" s="558">
        <v>49.26027930324048</v>
      </c>
      <c r="N262" s="554" t="s">
        <v>390</v>
      </c>
      <c r="O262" s="555">
        <f t="shared" si="39"/>
        <v>630.49467686145124</v>
      </c>
      <c r="P262" s="556">
        <f t="shared" si="40"/>
        <v>-435.91927227001133</v>
      </c>
      <c r="Q262" s="556">
        <f t="shared" si="41"/>
        <v>1066.4139491314625</v>
      </c>
      <c r="R262" s="557">
        <f t="shared" si="42"/>
        <v>364.35478002424384</v>
      </c>
      <c r="S262" s="558">
        <f t="shared" si="43"/>
        <v>315.09450072100367</v>
      </c>
      <c r="T262" s="558">
        <f t="shared" si="44"/>
        <v>49.26027930324048</v>
      </c>
      <c r="W262" s="295"/>
      <c r="X262" s="295"/>
      <c r="Y262" s="295"/>
      <c r="Z262" s="295"/>
      <c r="AA262" s="295"/>
    </row>
    <row r="263" spans="2:27" s="296" customFormat="1" ht="15.65" customHeight="1" x14ac:dyDescent="0.4">
      <c r="B263" s="564" t="s">
        <v>375</v>
      </c>
      <c r="C263" s="560">
        <v>-315.86064531065392</v>
      </c>
      <c r="D263" s="561">
        <v>-162.02631414999996</v>
      </c>
      <c r="E263" s="561">
        <v>-153.83433116065396</v>
      </c>
      <c r="F263" s="562">
        <v>-485.60662578560124</v>
      </c>
      <c r="G263" s="563">
        <v>-284.63932185999994</v>
      </c>
      <c r="H263" s="563">
        <v>-200.9673039256013</v>
      </c>
      <c r="N263" s="564" t="s">
        <v>391</v>
      </c>
      <c r="O263" s="560">
        <f t="shared" si="39"/>
        <v>-315.86064531065392</v>
      </c>
      <c r="P263" s="561">
        <f t="shared" si="40"/>
        <v>-162.02631414999996</v>
      </c>
      <c r="Q263" s="561">
        <f t="shared" si="41"/>
        <v>-153.83433116065396</v>
      </c>
      <c r="R263" s="562">
        <f t="shared" si="42"/>
        <v>-485.60662578560124</v>
      </c>
      <c r="S263" s="563">
        <f t="shared" si="43"/>
        <v>-284.63932185999994</v>
      </c>
      <c r="T263" s="563">
        <f t="shared" si="44"/>
        <v>-200.9673039256013</v>
      </c>
      <c r="W263" s="295"/>
      <c r="X263" s="295"/>
      <c r="Y263" s="295"/>
      <c r="Z263" s="295"/>
      <c r="AA263" s="295"/>
    </row>
    <row r="264" spans="2:27" s="296" customFormat="1" ht="15.65" customHeight="1" x14ac:dyDescent="0.4">
      <c r="B264" s="564" t="s">
        <v>376</v>
      </c>
      <c r="C264" s="560">
        <v>0</v>
      </c>
      <c r="D264" s="561">
        <v>-155.87899999999999</v>
      </c>
      <c r="E264" s="561">
        <v>155.87899999999999</v>
      </c>
      <c r="F264" s="562">
        <v>0</v>
      </c>
      <c r="G264" s="563">
        <v>-177.34693332000001</v>
      </c>
      <c r="H264" s="563">
        <v>177.34693332000001</v>
      </c>
      <c r="N264" s="564" t="s">
        <v>392</v>
      </c>
      <c r="O264" s="560">
        <f t="shared" si="39"/>
        <v>0</v>
      </c>
      <c r="P264" s="561">
        <f t="shared" si="40"/>
        <v>-155.87899999999999</v>
      </c>
      <c r="Q264" s="561">
        <f t="shared" si="41"/>
        <v>155.87899999999999</v>
      </c>
      <c r="R264" s="562">
        <f t="shared" si="42"/>
        <v>0</v>
      </c>
      <c r="S264" s="563">
        <f t="shared" si="43"/>
        <v>-177.34693332000001</v>
      </c>
      <c r="T264" s="563">
        <f t="shared" si="44"/>
        <v>177.34693332000001</v>
      </c>
      <c r="W264" s="295"/>
      <c r="X264" s="295"/>
      <c r="Y264" s="295"/>
      <c r="Z264" s="295"/>
      <c r="AA264" s="295"/>
    </row>
    <row r="265" spans="2:27" s="296" customFormat="1" ht="15.65" customHeight="1" thickBot="1" x14ac:dyDescent="0.45">
      <c r="B265" s="564" t="s">
        <v>377</v>
      </c>
      <c r="C265" s="560">
        <v>-365.07584763000011</v>
      </c>
      <c r="D265" s="561">
        <v>909.26472117999992</v>
      </c>
      <c r="E265" s="561">
        <v>-1274.3405688100001</v>
      </c>
      <c r="F265" s="562">
        <v>-567.97597519999988</v>
      </c>
      <c r="G265" s="563">
        <v>0</v>
      </c>
      <c r="H265" s="563">
        <v>-567.97597519999988</v>
      </c>
      <c r="N265" s="564" t="s">
        <v>393</v>
      </c>
      <c r="O265" s="560">
        <f t="shared" si="39"/>
        <v>-365.07584763000011</v>
      </c>
      <c r="P265" s="561">
        <f t="shared" si="40"/>
        <v>909.26472117999992</v>
      </c>
      <c r="Q265" s="561">
        <f t="shared" si="41"/>
        <v>-1274.3405688100001</v>
      </c>
      <c r="R265" s="562">
        <f t="shared" si="42"/>
        <v>-567.97597519999988</v>
      </c>
      <c r="S265" s="563">
        <f t="shared" si="43"/>
        <v>0</v>
      </c>
      <c r="T265" s="563">
        <f t="shared" si="44"/>
        <v>-567.97597519999988</v>
      </c>
      <c r="W265" s="295"/>
      <c r="X265" s="295"/>
      <c r="Y265" s="295"/>
      <c r="Z265" s="295"/>
      <c r="AA265" s="295"/>
    </row>
    <row r="266" spans="2:27" s="296" customFormat="1" ht="27" customHeight="1" thickBot="1" x14ac:dyDescent="0.45">
      <c r="B266" s="565" t="s">
        <v>378</v>
      </c>
      <c r="C266" s="555">
        <v>-50.441816079202795</v>
      </c>
      <c r="D266" s="566">
        <v>155.44013475998861</v>
      </c>
      <c r="E266" s="566">
        <v>-205.88195083919163</v>
      </c>
      <c r="F266" s="557">
        <v>-689.22782096135734</v>
      </c>
      <c r="G266" s="567">
        <v>-146.89175445899627</v>
      </c>
      <c r="H266" s="567">
        <v>-542.33606650236072</v>
      </c>
      <c r="N266" s="565" t="s">
        <v>394</v>
      </c>
      <c r="O266" s="555">
        <f t="shared" si="39"/>
        <v>-50.441816079202795</v>
      </c>
      <c r="P266" s="566">
        <f t="shared" si="40"/>
        <v>155.44013475998861</v>
      </c>
      <c r="Q266" s="566">
        <f t="shared" si="41"/>
        <v>-205.88195083919163</v>
      </c>
      <c r="R266" s="557">
        <f t="shared" si="42"/>
        <v>-689.22782096135734</v>
      </c>
      <c r="S266" s="567">
        <f t="shared" si="43"/>
        <v>-146.89175445899627</v>
      </c>
      <c r="T266" s="567">
        <f t="shared" si="44"/>
        <v>-542.33606650236072</v>
      </c>
      <c r="W266" s="295"/>
      <c r="X266" s="295"/>
      <c r="Y266" s="295"/>
      <c r="Z266" s="295"/>
      <c r="AA266" s="295"/>
    </row>
    <row r="267" spans="2:27" s="296" customFormat="1" ht="6" customHeight="1" x14ac:dyDescent="0.4">
      <c r="B267"/>
      <c r="C267"/>
      <c r="D267"/>
      <c r="E267"/>
      <c r="F267"/>
      <c r="G267"/>
      <c r="H267"/>
      <c r="I267"/>
      <c r="J267"/>
      <c r="N267"/>
      <c r="O267"/>
      <c r="P267"/>
      <c r="Q267"/>
      <c r="R267"/>
      <c r="S267"/>
      <c r="T267"/>
      <c r="U267"/>
      <c r="V267"/>
      <c r="W267" s="295"/>
      <c r="X267" s="295"/>
      <c r="Y267" s="295"/>
      <c r="Z267" s="295"/>
      <c r="AA267" s="295"/>
    </row>
    <row r="268" spans="2:27" s="296" customFormat="1" ht="14.7" customHeight="1" x14ac:dyDescent="0.4">
      <c r="B268" s="568" t="s">
        <v>379</v>
      </c>
      <c r="C268" s="569">
        <v>66.175598049644208</v>
      </c>
      <c r="D268" s="570">
        <v>58.591104210000097</v>
      </c>
      <c r="E268" s="570">
        <v>7.5844938396441108</v>
      </c>
      <c r="F268" s="571">
        <v>566.64961121814008</v>
      </c>
      <c r="G268" s="572">
        <v>78.493778569002387</v>
      </c>
      <c r="H268" s="573">
        <v>488.15583264913766</v>
      </c>
      <c r="I268"/>
      <c r="J268"/>
      <c r="N268" s="568" t="s">
        <v>395</v>
      </c>
      <c r="O268" s="569">
        <f t="shared" si="39"/>
        <v>66.175598049644208</v>
      </c>
      <c r="P268" s="570">
        <f t="shared" si="40"/>
        <v>58.591104210000097</v>
      </c>
      <c r="Q268" s="570">
        <f t="shared" si="41"/>
        <v>7.5844938396441108</v>
      </c>
      <c r="R268" s="571">
        <f t="shared" si="42"/>
        <v>566.64961121814008</v>
      </c>
      <c r="S268" s="572">
        <f t="shared" si="43"/>
        <v>78.493778569002387</v>
      </c>
      <c r="T268" s="573">
        <f t="shared" si="44"/>
        <v>488.15583264913766</v>
      </c>
      <c r="U268"/>
      <c r="V268"/>
      <c r="W268" s="295"/>
      <c r="X268" s="295"/>
      <c r="Y268" s="295"/>
      <c r="Z268" s="295"/>
      <c r="AA268" s="295"/>
    </row>
    <row r="269" spans="2:27" s="296" customFormat="1" ht="14.7" customHeight="1" x14ac:dyDescent="0.4">
      <c r="B269" s="574" t="s">
        <v>380</v>
      </c>
      <c r="C269" s="575">
        <v>140.58781646355931</v>
      </c>
      <c r="D269" s="576">
        <v>82.348710640000007</v>
      </c>
      <c r="E269" s="576">
        <v>58.239105823559299</v>
      </c>
      <c r="F269" s="577">
        <v>65.574593216110301</v>
      </c>
      <c r="G269" s="578">
        <v>35.188723100000004</v>
      </c>
      <c r="H269" s="579">
        <v>30.385870116110297</v>
      </c>
      <c r="I269"/>
      <c r="J269"/>
      <c r="N269" s="574" t="s">
        <v>396</v>
      </c>
      <c r="O269" s="575">
        <f t="shared" si="39"/>
        <v>140.58781646355931</v>
      </c>
      <c r="P269" s="576">
        <f t="shared" si="40"/>
        <v>82.348710640000007</v>
      </c>
      <c r="Q269" s="576">
        <f t="shared" si="41"/>
        <v>58.239105823559299</v>
      </c>
      <c r="R269" s="577">
        <f t="shared" si="42"/>
        <v>65.574593216110301</v>
      </c>
      <c r="S269" s="578">
        <f t="shared" si="43"/>
        <v>35.188723100000004</v>
      </c>
      <c r="T269" s="579">
        <f t="shared" si="44"/>
        <v>30.385870116110297</v>
      </c>
      <c r="U269"/>
      <c r="V269"/>
      <c r="W269" s="295"/>
      <c r="X269" s="295"/>
      <c r="Y269" s="295"/>
      <c r="Z269" s="295"/>
      <c r="AA269" s="295"/>
    </row>
    <row r="270" spans="2:27" s="296" customFormat="1" ht="14.7" customHeight="1" x14ac:dyDescent="0.4">
      <c r="B270" s="580" t="s">
        <v>381</v>
      </c>
      <c r="C270" s="581">
        <v>156.32159843766499</v>
      </c>
      <c r="D270" s="582">
        <v>296.37994961000004</v>
      </c>
      <c r="E270" s="582">
        <v>-140.05835117233505</v>
      </c>
      <c r="F270" s="583">
        <v>-57.003616527106956</v>
      </c>
      <c r="G270" s="584">
        <v>-33.209252789993883</v>
      </c>
      <c r="H270" s="585">
        <v>-23.794363737112761</v>
      </c>
      <c r="I270"/>
      <c r="J270"/>
      <c r="N270" s="580" t="s">
        <v>397</v>
      </c>
      <c r="O270" s="581">
        <f t="shared" si="39"/>
        <v>156.32159843766499</v>
      </c>
      <c r="P270" s="582">
        <f t="shared" si="40"/>
        <v>296.37994961000004</v>
      </c>
      <c r="Q270" s="582">
        <f t="shared" si="41"/>
        <v>-140.05835117233505</v>
      </c>
      <c r="R270" s="583">
        <f t="shared" si="42"/>
        <v>-57.003616527106956</v>
      </c>
      <c r="S270" s="584">
        <f t="shared" si="43"/>
        <v>-33.209252789993883</v>
      </c>
      <c r="T270" s="585">
        <f t="shared" si="44"/>
        <v>-23.794363737112761</v>
      </c>
      <c r="U270"/>
      <c r="V270"/>
      <c r="W270" s="295"/>
      <c r="X270" s="295"/>
      <c r="Y270" s="295"/>
      <c r="Z270" s="295"/>
      <c r="AA270" s="295"/>
    </row>
    <row r="271" spans="2:27" s="296" customFormat="1" ht="27" customHeight="1" thickBot="1" x14ac:dyDescent="0.4">
      <c r="B271" s="40"/>
      <c r="C271" s="183"/>
      <c r="D271" s="40"/>
      <c r="E271" s="40"/>
      <c r="F271" s="183"/>
      <c r="G271" s="183"/>
      <c r="H271" s="40"/>
      <c r="I271" s="40"/>
      <c r="J271" s="40"/>
      <c r="N271" s="295"/>
      <c r="O271" s="295"/>
      <c r="P271" s="295"/>
      <c r="Q271" s="295"/>
      <c r="R271" s="295"/>
      <c r="S271" s="295"/>
      <c r="T271" s="295"/>
      <c r="U271" s="295"/>
      <c r="V271" s="295"/>
      <c r="W271" s="295"/>
      <c r="X271" s="295"/>
      <c r="Y271" s="295"/>
      <c r="Z271" s="295"/>
      <c r="AA271" s="295"/>
    </row>
    <row r="272" spans="2:27" ht="21.45" thickTop="1" thickBot="1" x14ac:dyDescent="0.45">
      <c r="B272" s="328" t="s">
        <v>0</v>
      </c>
      <c r="C272" s="329"/>
      <c r="D272" s="329"/>
      <c r="E272" s="329"/>
      <c r="F272" s="855" t="s">
        <v>15</v>
      </c>
      <c r="G272" s="855"/>
      <c r="H272" s="855"/>
      <c r="I272" s="856"/>
      <c r="N272" s="328" t="s">
        <v>0</v>
      </c>
      <c r="O272" s="329"/>
      <c r="P272" s="329"/>
      <c r="Q272" s="329"/>
      <c r="R272" s="855" t="s">
        <v>16</v>
      </c>
      <c r="S272" s="855"/>
      <c r="T272" s="855"/>
      <c r="U272" s="856"/>
    </row>
    <row r="273" spans="2:24" ht="42" customHeight="1" thickTop="1" thickBot="1" x14ac:dyDescent="0.45">
      <c r="B273" s="207" t="s">
        <v>59</v>
      </c>
      <c r="C273" s="214" t="s">
        <v>398</v>
      </c>
      <c r="D273" s="214" t="s">
        <v>399</v>
      </c>
      <c r="E273" s="266" t="s">
        <v>400</v>
      </c>
      <c r="F273" s="214" t="s">
        <v>401</v>
      </c>
      <c r="G273" s="214" t="s">
        <v>402</v>
      </c>
      <c r="H273" s="266" t="s">
        <v>403</v>
      </c>
      <c r="I273" s="267" t="s">
        <v>404</v>
      </c>
      <c r="N273" s="207" t="s">
        <v>80</v>
      </c>
      <c r="O273" s="214" t="s">
        <v>408</v>
      </c>
      <c r="P273" s="214" t="s">
        <v>409</v>
      </c>
      <c r="Q273" s="266" t="s">
        <v>410</v>
      </c>
      <c r="R273" s="214" t="s">
        <v>411</v>
      </c>
      <c r="S273" s="214" t="s">
        <v>412</v>
      </c>
      <c r="T273" s="266" t="s">
        <v>413</v>
      </c>
      <c r="U273" s="267" t="s">
        <v>414</v>
      </c>
    </row>
    <row r="274" spans="2:24" ht="16.3" thickTop="1" x14ac:dyDescent="0.4">
      <c r="B274" s="83" t="s">
        <v>63</v>
      </c>
      <c r="C274" s="84">
        <v>615.02950482436643</v>
      </c>
      <c r="D274" s="84">
        <v>-75.854846166195998</v>
      </c>
      <c r="E274" s="215">
        <v>539.17465865817042</v>
      </c>
      <c r="F274" s="84">
        <v>347.4714806325353</v>
      </c>
      <c r="G274" s="84">
        <v>-108.67232629127221</v>
      </c>
      <c r="H274" s="215">
        <v>238.79915434126309</v>
      </c>
      <c r="I274" s="85">
        <v>777.97381299943356</v>
      </c>
      <c r="N274" s="83" t="s">
        <v>130</v>
      </c>
      <c r="O274" s="84">
        <f>+C274</f>
        <v>615.02950482436643</v>
      </c>
      <c r="P274" s="84">
        <f t="shared" ref="P274:U281" si="45">+D274</f>
        <v>-75.854846166195998</v>
      </c>
      <c r="Q274" s="215">
        <f t="shared" si="45"/>
        <v>539.17465865817042</v>
      </c>
      <c r="R274" s="84">
        <f t="shared" si="45"/>
        <v>347.4714806325353</v>
      </c>
      <c r="S274" s="84">
        <f t="shared" si="45"/>
        <v>-108.67232629127221</v>
      </c>
      <c r="T274" s="215">
        <f t="shared" si="45"/>
        <v>238.79915434126309</v>
      </c>
      <c r="U274" s="85">
        <f t="shared" si="45"/>
        <v>777.97381299943356</v>
      </c>
    </row>
    <row r="275" spans="2:24" x14ac:dyDescent="0.4">
      <c r="B275" s="86" t="s">
        <v>405</v>
      </c>
      <c r="C275" s="87">
        <v>72.702861004366397</v>
      </c>
      <c r="D275" s="87">
        <v>-51.499389996196001</v>
      </c>
      <c r="E275" s="216">
        <v>21.203471008170396</v>
      </c>
      <c r="F275" s="87">
        <v>-2.8610043663803708E-3</v>
      </c>
      <c r="G275" s="87">
        <v>-0.50061000380399179</v>
      </c>
      <c r="H275" s="216">
        <v>-0.50347100817037216</v>
      </c>
      <c r="I275" s="88">
        <v>20.700000000000024</v>
      </c>
      <c r="N275" s="86" t="s">
        <v>405</v>
      </c>
      <c r="O275" s="87">
        <f t="shared" ref="O275:O281" si="46">+C275</f>
        <v>72.702861004366397</v>
      </c>
      <c r="P275" s="87">
        <f t="shared" si="45"/>
        <v>-51.499389996196001</v>
      </c>
      <c r="Q275" s="216">
        <f t="shared" si="45"/>
        <v>21.203471008170396</v>
      </c>
      <c r="R275" s="87">
        <f t="shared" si="45"/>
        <v>-2.8610043663803708E-3</v>
      </c>
      <c r="S275" s="87">
        <f t="shared" si="45"/>
        <v>-0.50061000380399179</v>
      </c>
      <c r="T275" s="216">
        <f t="shared" si="45"/>
        <v>-0.50347100817037216</v>
      </c>
      <c r="U275" s="88">
        <f t="shared" si="45"/>
        <v>20.700000000000024</v>
      </c>
    </row>
    <row r="276" spans="2:24" x14ac:dyDescent="0.4">
      <c r="B276" s="86" t="s">
        <v>19</v>
      </c>
      <c r="C276" s="87">
        <v>542.32664382000007</v>
      </c>
      <c r="D276" s="87">
        <v>-24.35545617</v>
      </c>
      <c r="E276" s="216">
        <v>517.97118765000005</v>
      </c>
      <c r="F276" s="87">
        <v>256.21627534999993</v>
      </c>
      <c r="G276" s="87">
        <v>-43.179482700000023</v>
      </c>
      <c r="H276" s="216">
        <v>213.03679264999991</v>
      </c>
      <c r="I276" s="88">
        <v>731.00798029999999</v>
      </c>
      <c r="N276" s="86" t="s">
        <v>415</v>
      </c>
      <c r="O276" s="87">
        <f t="shared" si="46"/>
        <v>542.32664382000007</v>
      </c>
      <c r="P276" s="87">
        <f t="shared" si="45"/>
        <v>-24.35545617</v>
      </c>
      <c r="Q276" s="216">
        <f t="shared" si="45"/>
        <v>517.97118765000005</v>
      </c>
      <c r="R276" s="87">
        <f t="shared" si="45"/>
        <v>256.21627534999993</v>
      </c>
      <c r="S276" s="87">
        <f t="shared" si="45"/>
        <v>-43.179482700000023</v>
      </c>
      <c r="T276" s="216">
        <f t="shared" si="45"/>
        <v>213.03679264999991</v>
      </c>
      <c r="U276" s="88">
        <f t="shared" si="45"/>
        <v>731.00798029999999</v>
      </c>
    </row>
    <row r="277" spans="2:24" x14ac:dyDescent="0.4">
      <c r="B277" s="86" t="s">
        <v>406</v>
      </c>
      <c r="C277" s="87">
        <v>0</v>
      </c>
      <c r="D277" s="87">
        <v>0</v>
      </c>
      <c r="E277" s="216">
        <v>0</v>
      </c>
      <c r="F277" s="87">
        <v>91.258066286901723</v>
      </c>
      <c r="G277" s="87">
        <v>-64.992233587468206</v>
      </c>
      <c r="H277" s="216">
        <v>26.265832699433517</v>
      </c>
      <c r="I277" s="88">
        <v>26.265832699433517</v>
      </c>
      <c r="N277" s="86" t="s">
        <v>406</v>
      </c>
      <c r="O277" s="87">
        <f t="shared" si="46"/>
        <v>0</v>
      </c>
      <c r="P277" s="87">
        <f t="shared" si="45"/>
        <v>0</v>
      </c>
      <c r="Q277" s="216">
        <f t="shared" si="45"/>
        <v>0</v>
      </c>
      <c r="R277" s="87">
        <f t="shared" si="45"/>
        <v>91.258066286901723</v>
      </c>
      <c r="S277" s="87">
        <f t="shared" si="45"/>
        <v>-64.992233587468206</v>
      </c>
      <c r="T277" s="216">
        <f t="shared" si="45"/>
        <v>26.265832699433517</v>
      </c>
      <c r="U277" s="88">
        <f t="shared" si="45"/>
        <v>26.265832699433517</v>
      </c>
    </row>
    <row r="278" spans="2:24" ht="15.9" x14ac:dyDescent="0.4">
      <c r="B278" s="89" t="s">
        <v>10</v>
      </c>
      <c r="C278" s="90">
        <v>105.16943553848401</v>
      </c>
      <c r="D278" s="90">
        <v>-4.1768717797599004</v>
      </c>
      <c r="E278" s="217">
        <v>100.9925637587241</v>
      </c>
      <c r="F278" s="90">
        <v>673.72682306405113</v>
      </c>
      <c r="G278" s="90">
        <v>-340.210265589811</v>
      </c>
      <c r="H278" s="217">
        <v>333.51655747424013</v>
      </c>
      <c r="I278" s="91">
        <v>434.50912123296422</v>
      </c>
      <c r="N278" s="89" t="s">
        <v>12</v>
      </c>
      <c r="O278" s="90">
        <f t="shared" si="46"/>
        <v>105.16943553848401</v>
      </c>
      <c r="P278" s="90">
        <f t="shared" si="45"/>
        <v>-4.1768717797599004</v>
      </c>
      <c r="Q278" s="217">
        <f t="shared" si="45"/>
        <v>100.9925637587241</v>
      </c>
      <c r="R278" s="90">
        <f t="shared" si="45"/>
        <v>673.72682306405113</v>
      </c>
      <c r="S278" s="90">
        <f t="shared" si="45"/>
        <v>-340.210265589811</v>
      </c>
      <c r="T278" s="217">
        <f t="shared" si="45"/>
        <v>333.51655747424013</v>
      </c>
      <c r="U278" s="91">
        <f t="shared" si="45"/>
        <v>434.50912123296422</v>
      </c>
    </row>
    <row r="279" spans="2:24" ht="15.9" x14ac:dyDescent="0.4">
      <c r="B279" s="89" t="s">
        <v>407</v>
      </c>
      <c r="C279" s="90">
        <v>21.561632379999999</v>
      </c>
      <c r="D279" s="90">
        <v>-3.0576430000000001</v>
      </c>
      <c r="E279" s="217">
        <v>18.50398938</v>
      </c>
      <c r="F279" s="90">
        <v>6.0681846600000036</v>
      </c>
      <c r="G279" s="90">
        <v>7.3627999999947846E-4</v>
      </c>
      <c r="H279" s="217">
        <v>6.0689209400000035</v>
      </c>
      <c r="I279" s="91">
        <v>24.572910320000002</v>
      </c>
      <c r="N279" s="89" t="s">
        <v>416</v>
      </c>
      <c r="O279" s="90">
        <f t="shared" si="46"/>
        <v>21.561632379999999</v>
      </c>
      <c r="P279" s="90">
        <f t="shared" si="45"/>
        <v>-3.0576430000000001</v>
      </c>
      <c r="Q279" s="217">
        <f t="shared" si="45"/>
        <v>18.50398938</v>
      </c>
      <c r="R279" s="90">
        <f t="shared" si="45"/>
        <v>6.0681846600000036</v>
      </c>
      <c r="S279" s="90">
        <f t="shared" si="45"/>
        <v>7.3627999999947846E-4</v>
      </c>
      <c r="T279" s="217">
        <f t="shared" si="45"/>
        <v>6.0689209400000035</v>
      </c>
      <c r="U279" s="91">
        <f t="shared" si="45"/>
        <v>24.572910320000002</v>
      </c>
    </row>
    <row r="280" spans="2:24" ht="16.3" thickBot="1" x14ac:dyDescent="0.45">
      <c r="B280" s="92" t="s">
        <v>25</v>
      </c>
      <c r="C280" s="93">
        <v>0.51039877999958994</v>
      </c>
      <c r="D280" s="93">
        <v>0</v>
      </c>
      <c r="E280" s="218">
        <v>0.51039877999958994</v>
      </c>
      <c r="F280" s="93">
        <v>16.120444610000408</v>
      </c>
      <c r="G280" s="93">
        <v>0</v>
      </c>
      <c r="H280" s="218">
        <v>16.120444610000408</v>
      </c>
      <c r="I280" s="94">
        <v>16.630843389999999</v>
      </c>
      <c r="N280" s="92" t="s">
        <v>131</v>
      </c>
      <c r="O280" s="93">
        <f t="shared" si="46"/>
        <v>0.51039877999958994</v>
      </c>
      <c r="P280" s="93">
        <f t="shared" si="45"/>
        <v>0</v>
      </c>
      <c r="Q280" s="218">
        <f t="shared" si="45"/>
        <v>0.51039877999958994</v>
      </c>
      <c r="R280" s="93">
        <f t="shared" si="45"/>
        <v>16.120444610000408</v>
      </c>
      <c r="S280" s="93">
        <f t="shared" si="45"/>
        <v>0</v>
      </c>
      <c r="T280" s="218">
        <f t="shared" si="45"/>
        <v>16.120444610000408</v>
      </c>
      <c r="U280" s="94">
        <f t="shared" si="45"/>
        <v>16.630843389999999</v>
      </c>
    </row>
    <row r="281" spans="2:24" ht="19.3" thickTop="1" thickBot="1" x14ac:dyDescent="0.45">
      <c r="B281" s="95" t="s">
        <v>62</v>
      </c>
      <c r="C281" s="96">
        <v>742.27097152285</v>
      </c>
      <c r="D281" s="96">
        <v>-83.089360945955903</v>
      </c>
      <c r="E281" s="219">
        <v>659.18161057689406</v>
      </c>
      <c r="F281" s="96">
        <v>1043.386932966587</v>
      </c>
      <c r="G281" s="96">
        <v>-448.8818556010832</v>
      </c>
      <c r="H281" s="219">
        <v>594.50507736550378</v>
      </c>
      <c r="I281" s="97">
        <v>1253.6866879423978</v>
      </c>
      <c r="N281" s="95" t="s">
        <v>62</v>
      </c>
      <c r="O281" s="96">
        <f t="shared" si="46"/>
        <v>742.27097152285</v>
      </c>
      <c r="P281" s="96">
        <f t="shared" si="45"/>
        <v>-83.089360945955903</v>
      </c>
      <c r="Q281" s="219">
        <f t="shared" si="45"/>
        <v>659.18161057689406</v>
      </c>
      <c r="R281" s="96">
        <f t="shared" si="45"/>
        <v>1043.386932966587</v>
      </c>
      <c r="S281" s="96">
        <f t="shared" si="45"/>
        <v>-448.8818556010832</v>
      </c>
      <c r="T281" s="219">
        <f t="shared" si="45"/>
        <v>594.50507736550378</v>
      </c>
      <c r="U281" s="97">
        <f t="shared" si="45"/>
        <v>1253.6866879423978</v>
      </c>
    </row>
    <row r="282" spans="2:24" ht="15.45" thickTop="1" thickBot="1" x14ac:dyDescent="0.45"/>
    <row r="283" spans="2:24" ht="16.75" outlineLevel="1" thickTop="1" thickBot="1" x14ac:dyDescent="0.45">
      <c r="B283" s="338" t="s">
        <v>417</v>
      </c>
      <c r="C283" s="339"/>
      <c r="D283" s="339"/>
      <c r="E283" s="339"/>
      <c r="F283" s="339"/>
      <c r="G283" s="340"/>
      <c r="H283" s="220"/>
      <c r="I283" s="220"/>
      <c r="J283" s="220"/>
      <c r="K283" s="220"/>
      <c r="L283" s="221"/>
      <c r="N283" s="338" t="s">
        <v>427</v>
      </c>
      <c r="O283" s="339"/>
      <c r="P283" s="339"/>
      <c r="Q283" s="339"/>
      <c r="R283" s="339"/>
      <c r="S283" s="340"/>
      <c r="T283" s="220"/>
      <c r="U283" s="220"/>
      <c r="V283" s="220"/>
      <c r="W283" s="220"/>
      <c r="X283" s="221"/>
    </row>
    <row r="284" spans="2:24" ht="17.25" customHeight="1" outlineLevel="1" thickTop="1" thickBot="1" x14ac:dyDescent="0.45">
      <c r="B284" s="4" t="s">
        <v>59</v>
      </c>
      <c r="C284" s="836">
        <v>2018</v>
      </c>
      <c r="D284" s="837"/>
      <c r="E284" s="838">
        <v>2019</v>
      </c>
      <c r="F284" s="839"/>
      <c r="G284" s="139" t="s">
        <v>23</v>
      </c>
      <c r="H284" s="848"/>
      <c r="I284" s="848"/>
      <c r="J284" s="848"/>
      <c r="K284" s="848"/>
      <c r="L284" s="222"/>
      <c r="N284" s="4" t="s">
        <v>80</v>
      </c>
      <c r="O284" s="836">
        <v>2018</v>
      </c>
      <c r="P284" s="837"/>
      <c r="Q284" s="838">
        <v>2019</v>
      </c>
      <c r="R284" s="839"/>
      <c r="S284" s="139" t="s">
        <v>23</v>
      </c>
      <c r="T284" s="857"/>
      <c r="U284" s="848"/>
      <c r="V284" s="848"/>
      <c r="W284" s="848"/>
      <c r="X284" s="305"/>
    </row>
    <row r="285" spans="2:24" ht="15" outlineLevel="1" thickTop="1" x14ac:dyDescent="0.4">
      <c r="B285" s="140" t="s">
        <v>63</v>
      </c>
      <c r="C285" s="141">
        <v>28785.275000000001</v>
      </c>
      <c r="D285" s="142">
        <v>0.78486753315832547</v>
      </c>
      <c r="E285" s="143">
        <v>30955.100000000002</v>
      </c>
      <c r="F285" s="144">
        <v>0.79240879181561996</v>
      </c>
      <c r="G285" s="145">
        <v>7.5379686315312222E-2</v>
      </c>
      <c r="H285" s="185"/>
      <c r="I285" s="186"/>
      <c r="J285" s="185"/>
      <c r="K285" s="186"/>
      <c r="L285" s="223"/>
      <c r="N285" s="140" t="s">
        <v>130</v>
      </c>
      <c r="O285" s="141">
        <f>+C285</f>
        <v>28785.275000000001</v>
      </c>
      <c r="P285" s="142">
        <f t="shared" ref="P285:S289" si="47">+D285</f>
        <v>0.78486753315832547</v>
      </c>
      <c r="Q285" s="143">
        <f t="shared" si="47"/>
        <v>30955.100000000002</v>
      </c>
      <c r="R285" s="144">
        <f t="shared" si="47"/>
        <v>0.79240879181561996</v>
      </c>
      <c r="S285" s="145">
        <f t="shared" si="47"/>
        <v>7.5379686315312222E-2</v>
      </c>
      <c r="T285" s="185"/>
      <c r="U285" s="186"/>
      <c r="V285" s="185"/>
      <c r="W285" s="186"/>
      <c r="X285" s="223"/>
    </row>
    <row r="286" spans="2:24" outlineLevel="1" x14ac:dyDescent="0.4">
      <c r="B286" s="63" t="s">
        <v>10</v>
      </c>
      <c r="C286" s="141">
        <v>6385.054000000001</v>
      </c>
      <c r="D286" s="142">
        <v>0.17409670680800166</v>
      </c>
      <c r="E286" s="143">
        <v>6530.3420000000024</v>
      </c>
      <c r="F286" s="146">
        <v>0.16716794371081989</v>
      </c>
      <c r="G286" s="145">
        <v>2.2754388608146714E-2</v>
      </c>
      <c r="H286" s="185"/>
      <c r="I286" s="186"/>
      <c r="J286" s="185"/>
      <c r="K286" s="186"/>
      <c r="L286" s="223"/>
      <c r="N286" s="63" t="s">
        <v>12</v>
      </c>
      <c r="O286" s="141">
        <f t="shared" ref="O286:O289" si="48">+C286</f>
        <v>6385.054000000001</v>
      </c>
      <c r="P286" s="142">
        <f t="shared" si="47"/>
        <v>0.17409670680800166</v>
      </c>
      <c r="Q286" s="143">
        <f t="shared" si="47"/>
        <v>6530.3420000000024</v>
      </c>
      <c r="R286" s="146">
        <f t="shared" si="47"/>
        <v>0.16716794371081989</v>
      </c>
      <c r="S286" s="145">
        <f t="shared" si="47"/>
        <v>2.2754388608146714E-2</v>
      </c>
      <c r="T286" s="185"/>
      <c r="U286" s="186"/>
      <c r="V286" s="185"/>
      <c r="W286" s="186"/>
      <c r="X286" s="223"/>
    </row>
    <row r="287" spans="2:24" outlineLevel="1" x14ac:dyDescent="0.4">
      <c r="B287" s="63" t="s">
        <v>418</v>
      </c>
      <c r="C287" s="141">
        <v>1505</v>
      </c>
      <c r="D287" s="142">
        <v>4.1035760033672763E-2</v>
      </c>
      <c r="E287" s="143">
        <v>1579.117</v>
      </c>
      <c r="F287" s="146">
        <v>4.0423264473560289E-2</v>
      </c>
      <c r="G287" s="145">
        <v>4.9247176079734167E-2</v>
      </c>
      <c r="H287" s="185"/>
      <c r="I287" s="186"/>
      <c r="J287" s="185"/>
      <c r="K287" s="186"/>
      <c r="L287" s="223"/>
      <c r="N287" s="63" t="s">
        <v>416</v>
      </c>
      <c r="O287" s="141">
        <f t="shared" si="48"/>
        <v>1505</v>
      </c>
      <c r="P287" s="142">
        <f t="shared" si="47"/>
        <v>4.1035760033672763E-2</v>
      </c>
      <c r="Q287" s="143">
        <f t="shared" si="47"/>
        <v>1579.117</v>
      </c>
      <c r="R287" s="146">
        <f t="shared" si="47"/>
        <v>4.0423264473560289E-2</v>
      </c>
      <c r="S287" s="145">
        <f t="shared" si="47"/>
        <v>4.9247176079734167E-2</v>
      </c>
      <c r="T287" s="185"/>
      <c r="U287" s="186"/>
      <c r="V287" s="185"/>
      <c r="W287" s="186"/>
      <c r="X287" s="223"/>
    </row>
    <row r="288" spans="2:24" ht="16.3" outlineLevel="1" thickBot="1" x14ac:dyDescent="0.45">
      <c r="B288" s="63" t="s">
        <v>419</v>
      </c>
      <c r="C288" s="141">
        <v>-16.813315509997665</v>
      </c>
      <c r="D288" s="147"/>
      <c r="E288" s="143">
        <v>-15.686163880953245</v>
      </c>
      <c r="F288" s="148"/>
      <c r="G288" s="145"/>
      <c r="H288" s="185"/>
      <c r="I288" s="187"/>
      <c r="J288" s="185"/>
      <c r="K288" s="224"/>
      <c r="L288" s="223"/>
      <c r="N288" s="63" t="s">
        <v>428</v>
      </c>
      <c r="O288" s="141">
        <f t="shared" si="48"/>
        <v>-16.813315509997665</v>
      </c>
      <c r="P288" s="147"/>
      <c r="Q288" s="143">
        <f t="shared" si="47"/>
        <v>-15.686163880953245</v>
      </c>
      <c r="R288" s="148"/>
      <c r="S288" s="145"/>
      <c r="T288" s="185"/>
      <c r="U288" s="187"/>
      <c r="V288" s="185"/>
      <c r="W288" s="224"/>
      <c r="X288" s="223"/>
    </row>
    <row r="289" spans="2:24" ht="16.75" outlineLevel="1" thickTop="1" thickBot="1" x14ac:dyDescent="0.45">
      <c r="B289" s="28" t="s">
        <v>62</v>
      </c>
      <c r="C289" s="149">
        <v>36658.515684490005</v>
      </c>
      <c r="D289" s="150"/>
      <c r="E289" s="151">
        <v>39048.872836119051</v>
      </c>
      <c r="F289" s="152"/>
      <c r="G289" s="81">
        <v>6.5206053954890209E-2</v>
      </c>
      <c r="H289" s="225"/>
      <c r="I289" s="226"/>
      <c r="J289" s="225"/>
      <c r="K289" s="226"/>
      <c r="L289" s="227"/>
      <c r="N289" s="28" t="s">
        <v>62</v>
      </c>
      <c r="O289" s="149">
        <f t="shared" si="48"/>
        <v>36658.515684490005</v>
      </c>
      <c r="P289" s="150"/>
      <c r="Q289" s="151">
        <f t="shared" si="47"/>
        <v>39048.872836119051</v>
      </c>
      <c r="R289" s="152"/>
      <c r="S289" s="81">
        <f t="shared" si="47"/>
        <v>6.5206053954890209E-2</v>
      </c>
      <c r="T289" s="225"/>
      <c r="U289" s="226"/>
      <c r="V289" s="225"/>
      <c r="W289" s="226"/>
      <c r="X289" s="227"/>
    </row>
    <row r="290" spans="2:24" ht="15.45" outlineLevel="1" thickTop="1" thickBot="1" x14ac:dyDescent="0.45">
      <c r="B290" s="82"/>
      <c r="C290" s="153"/>
      <c r="D290" s="154"/>
      <c r="E290" s="155"/>
      <c r="F290" s="154"/>
      <c r="G290" s="239"/>
      <c r="H290" s="228"/>
      <c r="I290" s="229"/>
      <c r="J290" s="228"/>
      <c r="K290" s="229"/>
      <c r="L290" s="230"/>
      <c r="N290" s="82"/>
      <c r="O290" s="153"/>
      <c r="P290" s="154"/>
      <c r="Q290" s="155"/>
      <c r="R290" s="154"/>
      <c r="S290" s="239"/>
      <c r="T290" s="228"/>
      <c r="U290" s="229"/>
      <c r="V290" s="228"/>
      <c r="W290" s="229"/>
      <c r="X290" s="230"/>
    </row>
    <row r="291" spans="2:24" ht="16.75" outlineLevel="1" thickTop="1" thickBot="1" x14ac:dyDescent="0.45">
      <c r="B291" s="338" t="s">
        <v>420</v>
      </c>
      <c r="C291" s="339"/>
      <c r="D291" s="339"/>
      <c r="E291" s="339"/>
      <c r="F291" s="339"/>
      <c r="G291" s="340"/>
      <c r="H291" s="231"/>
      <c r="I291" s="231"/>
      <c r="J291" s="231"/>
      <c r="K291" s="231"/>
      <c r="L291" s="232"/>
      <c r="N291" s="338" t="s">
        <v>110</v>
      </c>
      <c r="O291" s="339"/>
      <c r="P291" s="339"/>
      <c r="Q291" s="339"/>
      <c r="R291" s="339"/>
      <c r="S291" s="340"/>
      <c r="T291" s="231"/>
      <c r="U291" s="231"/>
      <c r="V291" s="231"/>
      <c r="W291" s="231"/>
      <c r="X291" s="232"/>
    </row>
    <row r="292" spans="2:24" ht="17.25" customHeight="1" outlineLevel="1" thickTop="1" thickBot="1" x14ac:dyDescent="0.45">
      <c r="B292" s="4" t="s">
        <v>59</v>
      </c>
      <c r="C292" s="836">
        <v>2018</v>
      </c>
      <c r="D292" s="837"/>
      <c r="E292" s="838">
        <v>2019</v>
      </c>
      <c r="F292" s="839"/>
      <c r="G292" s="139" t="s">
        <v>23</v>
      </c>
      <c r="H292" s="848"/>
      <c r="I292" s="848"/>
      <c r="J292" s="848"/>
      <c r="K292" s="848"/>
      <c r="L292" s="222"/>
      <c r="N292" s="4" t="s">
        <v>80</v>
      </c>
      <c r="O292" s="836">
        <v>2018</v>
      </c>
      <c r="P292" s="837"/>
      <c r="Q292" s="838">
        <v>2019</v>
      </c>
      <c r="R292" s="839"/>
      <c r="S292" s="139" t="s">
        <v>23</v>
      </c>
      <c r="T292" s="857"/>
      <c r="U292" s="848"/>
      <c r="V292" s="848"/>
      <c r="W292" s="848"/>
      <c r="X292" s="305"/>
    </row>
    <row r="293" spans="2:24" ht="15" outlineLevel="1" thickTop="1" x14ac:dyDescent="0.4">
      <c r="B293" s="140" t="s">
        <v>63</v>
      </c>
      <c r="C293" s="141">
        <v>2239.3624774200025</v>
      </c>
      <c r="D293" s="142">
        <v>0.74607871844932538</v>
      </c>
      <c r="E293" s="143">
        <v>2420.9810932160099</v>
      </c>
      <c r="F293" s="144">
        <v>0.75470131350507608</v>
      </c>
      <c r="G293" s="145">
        <v>8.1102821730429486E-2</v>
      </c>
      <c r="H293" s="185"/>
      <c r="I293" s="186"/>
      <c r="J293" s="185"/>
      <c r="K293" s="186"/>
      <c r="L293" s="223"/>
      <c r="N293" s="140" t="s">
        <v>130</v>
      </c>
      <c r="O293" s="141">
        <f>+C293</f>
        <v>2239.3624774200025</v>
      </c>
      <c r="P293" s="142">
        <f t="shared" ref="P293:S297" si="49">+D293</f>
        <v>0.74607871844932538</v>
      </c>
      <c r="Q293" s="143">
        <f t="shared" si="49"/>
        <v>2420.9810932160099</v>
      </c>
      <c r="R293" s="144">
        <f t="shared" si="49"/>
        <v>0.75470131350507608</v>
      </c>
      <c r="S293" s="145">
        <f t="shared" si="49"/>
        <v>8.1102821730429486E-2</v>
      </c>
      <c r="T293" s="185"/>
      <c r="U293" s="186"/>
      <c r="V293" s="185"/>
      <c r="W293" s="186"/>
      <c r="X293" s="223"/>
    </row>
    <row r="294" spans="2:24" outlineLevel="1" x14ac:dyDescent="0.4">
      <c r="B294" s="63" t="s">
        <v>10</v>
      </c>
      <c r="C294" s="141">
        <v>675.02700000000004</v>
      </c>
      <c r="D294" s="142">
        <v>0.2248958282354197</v>
      </c>
      <c r="E294" s="143">
        <v>693.09405700000286</v>
      </c>
      <c r="F294" s="146">
        <v>0.21606075184404297</v>
      </c>
      <c r="G294" s="145">
        <v>2.6764939772783602E-2</v>
      </c>
      <c r="H294" s="185"/>
      <c r="I294" s="186"/>
      <c r="J294" s="185"/>
      <c r="K294" s="186"/>
      <c r="L294" s="223"/>
      <c r="N294" s="63" t="s">
        <v>12</v>
      </c>
      <c r="O294" s="141">
        <f t="shared" ref="O294:O297" si="50">+C294</f>
        <v>675.02700000000004</v>
      </c>
      <c r="P294" s="142">
        <f t="shared" si="49"/>
        <v>0.2248958282354197</v>
      </c>
      <c r="Q294" s="143">
        <f t="shared" si="49"/>
        <v>693.09405700000286</v>
      </c>
      <c r="R294" s="146">
        <f t="shared" si="49"/>
        <v>0.21606075184404297</v>
      </c>
      <c r="S294" s="145">
        <f t="shared" si="49"/>
        <v>2.6764939772783602E-2</v>
      </c>
      <c r="T294" s="185"/>
      <c r="U294" s="186"/>
      <c r="V294" s="185"/>
      <c r="W294" s="186"/>
      <c r="X294" s="223"/>
    </row>
    <row r="295" spans="2:24" outlineLevel="1" x14ac:dyDescent="0.4">
      <c r="B295" s="63" t="s">
        <v>418</v>
      </c>
      <c r="C295" s="141">
        <v>87.120178390000177</v>
      </c>
      <c r="D295" s="142">
        <v>2.9025453315254947E-2</v>
      </c>
      <c r="E295" s="143">
        <v>93.791392339999973</v>
      </c>
      <c r="F295" s="146">
        <v>2.9237934650880905E-2</v>
      </c>
      <c r="G295" s="145">
        <v>7.6574842628714501E-2</v>
      </c>
      <c r="H295" s="185"/>
      <c r="I295" s="186"/>
      <c r="J295" s="185"/>
      <c r="K295" s="186"/>
      <c r="L295" s="223"/>
      <c r="N295" s="63" t="s">
        <v>416</v>
      </c>
      <c r="O295" s="141">
        <f t="shared" si="50"/>
        <v>87.120178390000177</v>
      </c>
      <c r="P295" s="142">
        <f t="shared" si="49"/>
        <v>2.9025453315254947E-2</v>
      </c>
      <c r="Q295" s="143">
        <f t="shared" si="49"/>
        <v>93.791392339999973</v>
      </c>
      <c r="R295" s="146">
        <f t="shared" si="49"/>
        <v>2.9237934650880905E-2</v>
      </c>
      <c r="S295" s="145">
        <f t="shared" si="49"/>
        <v>7.6574842628714501E-2</v>
      </c>
      <c r="T295" s="185"/>
      <c r="U295" s="186"/>
      <c r="V295" s="185"/>
      <c r="W295" s="186"/>
      <c r="X295" s="223"/>
    </row>
    <row r="296" spans="2:24" ht="16.3" outlineLevel="1" thickBot="1" x14ac:dyDescent="0.45">
      <c r="B296" s="63" t="s">
        <v>419</v>
      </c>
      <c r="C296" s="141">
        <v>-60.358330309996404</v>
      </c>
      <c r="D296" s="157"/>
      <c r="E296" s="143">
        <v>-59.863655646007601</v>
      </c>
      <c r="F296" s="158"/>
      <c r="G296" s="145"/>
      <c r="H296" s="185"/>
      <c r="I296" s="187"/>
      <c r="J296" s="185"/>
      <c r="K296" s="224"/>
      <c r="L296" s="223"/>
      <c r="N296" s="63" t="s">
        <v>428</v>
      </c>
      <c r="O296" s="141">
        <f t="shared" si="50"/>
        <v>-60.358330309996404</v>
      </c>
      <c r="P296" s="304"/>
      <c r="Q296" s="143">
        <f t="shared" si="49"/>
        <v>-59.863655646007601</v>
      </c>
      <c r="R296" s="158"/>
      <c r="S296" s="145"/>
      <c r="T296" s="185"/>
      <c r="U296" s="187"/>
      <c r="V296" s="185"/>
      <c r="W296" s="224"/>
      <c r="X296" s="223"/>
    </row>
    <row r="297" spans="2:24" ht="16.75" outlineLevel="1" thickTop="1" thickBot="1" x14ac:dyDescent="0.45">
      <c r="B297" s="28" t="s">
        <v>62</v>
      </c>
      <c r="C297" s="149">
        <v>2941.1513255000064</v>
      </c>
      <c r="D297" s="150"/>
      <c r="E297" s="151">
        <v>3148.0028869100051</v>
      </c>
      <c r="F297" s="152"/>
      <c r="G297" s="81">
        <v>7.0330132154908132E-2</v>
      </c>
      <c r="H297" s="225"/>
      <c r="I297" s="226"/>
      <c r="J297" s="225"/>
      <c r="K297" s="226"/>
      <c r="L297" s="227"/>
      <c r="N297" s="28" t="s">
        <v>62</v>
      </c>
      <c r="O297" s="149">
        <f t="shared" si="50"/>
        <v>2941.1513255000064</v>
      </c>
      <c r="P297" s="150"/>
      <c r="Q297" s="151">
        <f t="shared" si="49"/>
        <v>3148.0028869100051</v>
      </c>
      <c r="R297" s="152"/>
      <c r="S297" s="81">
        <f t="shared" si="49"/>
        <v>7.0330132154908132E-2</v>
      </c>
      <c r="T297" s="225"/>
      <c r="U297" s="226"/>
      <c r="V297" s="225"/>
      <c r="W297" s="226"/>
      <c r="X297" s="227"/>
    </row>
    <row r="298" spans="2:24" ht="15.45" outlineLevel="1" thickTop="1" thickBot="1" x14ac:dyDescent="0.45">
      <c r="B298" s="82"/>
      <c r="C298" s="153"/>
      <c r="D298" s="154"/>
      <c r="E298" s="159"/>
      <c r="F298" s="154"/>
      <c r="G298" s="239"/>
      <c r="H298" s="228"/>
      <c r="I298" s="229"/>
      <c r="J298" s="233"/>
      <c r="K298" s="229"/>
      <c r="L298" s="230"/>
      <c r="N298" s="82"/>
      <c r="O298" s="153"/>
      <c r="P298" s="154"/>
      <c r="Q298" s="159"/>
      <c r="R298" s="154"/>
      <c r="S298" s="239"/>
      <c r="T298" s="228"/>
      <c r="U298" s="229"/>
      <c r="V298" s="233"/>
      <c r="W298" s="229"/>
      <c r="X298" s="230"/>
    </row>
    <row r="299" spans="2:24" ht="16.75" outlineLevel="1" thickTop="1" thickBot="1" x14ac:dyDescent="0.45">
      <c r="B299" s="338" t="s">
        <v>421</v>
      </c>
      <c r="C299" s="339"/>
      <c r="D299" s="339"/>
      <c r="E299" s="339"/>
      <c r="F299" s="339"/>
      <c r="G299" s="340"/>
      <c r="H299" s="231"/>
      <c r="I299" s="231"/>
      <c r="J299" s="231"/>
      <c r="K299" s="231"/>
      <c r="L299" s="232"/>
      <c r="N299" s="338" t="s">
        <v>113</v>
      </c>
      <c r="O299" s="339"/>
      <c r="P299" s="339"/>
      <c r="Q299" s="339"/>
      <c r="R299" s="339"/>
      <c r="S299" s="340"/>
      <c r="T299" s="231"/>
      <c r="U299" s="231"/>
      <c r="V299" s="231"/>
      <c r="W299" s="231"/>
      <c r="X299" s="232"/>
    </row>
    <row r="300" spans="2:24" ht="17.25" customHeight="1" outlineLevel="1" thickTop="1" thickBot="1" x14ac:dyDescent="0.45">
      <c r="B300" s="4" t="s">
        <v>59</v>
      </c>
      <c r="C300" s="836">
        <v>2018</v>
      </c>
      <c r="D300" s="837"/>
      <c r="E300" s="838">
        <v>2019</v>
      </c>
      <c r="F300" s="839"/>
      <c r="G300" s="139" t="s">
        <v>23</v>
      </c>
      <c r="H300" s="848"/>
      <c r="I300" s="848"/>
      <c r="J300" s="848"/>
      <c r="K300" s="848"/>
      <c r="L300" s="222"/>
      <c r="N300" s="4" t="s">
        <v>80</v>
      </c>
      <c r="O300" s="836">
        <v>2018</v>
      </c>
      <c r="P300" s="837"/>
      <c r="Q300" s="838">
        <v>2019</v>
      </c>
      <c r="R300" s="839"/>
      <c r="S300" s="139" t="s">
        <v>23</v>
      </c>
      <c r="T300" s="857"/>
      <c r="U300" s="848"/>
      <c r="V300" s="848"/>
      <c r="W300" s="848"/>
      <c r="X300" s="305"/>
    </row>
    <row r="301" spans="2:24" ht="15" outlineLevel="1" thickTop="1" x14ac:dyDescent="0.4">
      <c r="B301" s="140" t="s">
        <v>63</v>
      </c>
      <c r="C301" s="141">
        <v>1464.5307521900027</v>
      </c>
      <c r="D301" s="142">
        <v>0.69306790517249883</v>
      </c>
      <c r="E301" s="143">
        <v>1537.79942445601</v>
      </c>
      <c r="F301" s="144">
        <v>0.70178041790710521</v>
      </c>
      <c r="G301" s="145">
        <v>5.0028770072901629E-2</v>
      </c>
      <c r="H301" s="185"/>
      <c r="I301" s="186"/>
      <c r="J301" s="185"/>
      <c r="K301" s="186"/>
      <c r="L301" s="223"/>
      <c r="N301" s="140" t="s">
        <v>130</v>
      </c>
      <c r="O301" s="141">
        <f>+C301</f>
        <v>1464.5307521900027</v>
      </c>
      <c r="P301" s="142">
        <f t="shared" ref="P301:S305" si="51">+D301</f>
        <v>0.69306790517249883</v>
      </c>
      <c r="Q301" s="143">
        <f t="shared" si="51"/>
        <v>1537.79942445601</v>
      </c>
      <c r="R301" s="144">
        <f t="shared" si="51"/>
        <v>0.70178041790710521</v>
      </c>
      <c r="S301" s="145">
        <f t="shared" si="51"/>
        <v>5.0028770072901629E-2</v>
      </c>
      <c r="T301" s="185"/>
      <c r="U301" s="186"/>
      <c r="V301" s="185"/>
      <c r="W301" s="186"/>
      <c r="X301" s="223"/>
    </row>
    <row r="302" spans="2:24" outlineLevel="1" x14ac:dyDescent="0.4">
      <c r="B302" s="63" t="s">
        <v>10</v>
      </c>
      <c r="C302" s="141">
        <v>592.65700000000015</v>
      </c>
      <c r="D302" s="142">
        <v>0.27546631650553988</v>
      </c>
      <c r="E302" s="143">
        <v>593.6640570000028</v>
      </c>
      <c r="F302" s="146">
        <v>0.27130682157881397</v>
      </c>
      <c r="G302" s="145">
        <v>1.699224003095523E-3</v>
      </c>
      <c r="H302" s="185"/>
      <c r="I302" s="186"/>
      <c r="J302" s="185"/>
      <c r="K302" s="186"/>
      <c r="L302" s="223"/>
      <c r="N302" s="63" t="s">
        <v>12</v>
      </c>
      <c r="O302" s="141">
        <f t="shared" ref="O302:O305" si="52">+C302</f>
        <v>592.65700000000015</v>
      </c>
      <c r="P302" s="142">
        <f t="shared" si="51"/>
        <v>0.27546631650553988</v>
      </c>
      <c r="Q302" s="143">
        <f t="shared" si="51"/>
        <v>593.6640570000028</v>
      </c>
      <c r="R302" s="146">
        <f t="shared" si="51"/>
        <v>0.27130682157881397</v>
      </c>
      <c r="S302" s="145">
        <f t="shared" si="51"/>
        <v>1.699224003095523E-3</v>
      </c>
      <c r="T302" s="185"/>
      <c r="U302" s="186"/>
      <c r="V302" s="185"/>
      <c r="W302" s="186"/>
      <c r="X302" s="223"/>
    </row>
    <row r="303" spans="2:24" outlineLevel="1" x14ac:dyDescent="0.4">
      <c r="B303" s="63" t="s">
        <v>418</v>
      </c>
      <c r="C303" s="141">
        <v>55.925178390000177</v>
      </c>
      <c r="D303" s="142">
        <v>2.6465778321961213E-2</v>
      </c>
      <c r="E303" s="143">
        <v>56.701392339999984</v>
      </c>
      <c r="F303" s="146">
        <v>2.5912760514080833E-2</v>
      </c>
      <c r="G303" s="145">
        <v>1.3879507805711455E-2</v>
      </c>
      <c r="H303" s="185"/>
      <c r="I303" s="186"/>
      <c r="J303" s="185"/>
      <c r="K303" s="186"/>
      <c r="L303" s="223"/>
      <c r="N303" s="63" t="s">
        <v>416</v>
      </c>
      <c r="O303" s="141">
        <f t="shared" si="52"/>
        <v>55.925178390000177</v>
      </c>
      <c r="P303" s="142">
        <f t="shared" si="51"/>
        <v>2.6465778321961213E-2</v>
      </c>
      <c r="Q303" s="143">
        <f t="shared" si="51"/>
        <v>56.701392339999984</v>
      </c>
      <c r="R303" s="146">
        <f t="shared" si="51"/>
        <v>2.5912760514080833E-2</v>
      </c>
      <c r="S303" s="145">
        <f t="shared" si="51"/>
        <v>1.3879507805711455E-2</v>
      </c>
      <c r="T303" s="185"/>
      <c r="U303" s="186"/>
      <c r="V303" s="185"/>
      <c r="W303" s="186"/>
      <c r="X303" s="223"/>
    </row>
    <row r="304" spans="2:24" ht="16.3" outlineLevel="1" thickBot="1" x14ac:dyDescent="0.45">
      <c r="B304" s="63" t="s">
        <v>419</v>
      </c>
      <c r="C304" s="141">
        <v>-63.171330309996165</v>
      </c>
      <c r="D304" s="147"/>
      <c r="E304" s="143">
        <v>-62.641655646007735</v>
      </c>
      <c r="F304" s="158"/>
      <c r="G304" s="145"/>
      <c r="H304" s="185"/>
      <c r="I304" s="187"/>
      <c r="J304" s="185"/>
      <c r="K304" s="224"/>
      <c r="L304" s="223"/>
      <c r="N304" s="63" t="s">
        <v>428</v>
      </c>
      <c r="O304" s="141">
        <f t="shared" si="52"/>
        <v>-63.171330309996165</v>
      </c>
      <c r="P304" s="147"/>
      <c r="Q304" s="143">
        <f t="shared" si="51"/>
        <v>-62.641655646007735</v>
      </c>
      <c r="R304" s="158"/>
      <c r="S304" s="145"/>
      <c r="T304" s="185"/>
      <c r="U304" s="187"/>
      <c r="V304" s="185"/>
      <c r="W304" s="224"/>
      <c r="X304" s="223"/>
    </row>
    <row r="305" spans="2:24" ht="16.75" outlineLevel="1" thickTop="1" thickBot="1" x14ac:dyDescent="0.45">
      <c r="B305" s="28" t="s">
        <v>62</v>
      </c>
      <c r="C305" s="149">
        <v>2049.9416002700068</v>
      </c>
      <c r="D305" s="150"/>
      <c r="E305" s="151">
        <v>2125.5232181500051</v>
      </c>
      <c r="F305" s="152"/>
      <c r="G305" s="81">
        <v>3.6870132236958897E-2</v>
      </c>
      <c r="H305" s="225"/>
      <c r="I305" s="226"/>
      <c r="J305" s="225"/>
      <c r="K305" s="226"/>
      <c r="L305" s="227"/>
      <c r="N305" s="28" t="s">
        <v>62</v>
      </c>
      <c r="O305" s="149">
        <f t="shared" si="52"/>
        <v>2049.9416002700068</v>
      </c>
      <c r="P305" s="150"/>
      <c r="Q305" s="151">
        <f t="shared" si="51"/>
        <v>2125.5232181500051</v>
      </c>
      <c r="R305" s="152"/>
      <c r="S305" s="81">
        <f t="shared" si="51"/>
        <v>3.6870132236958897E-2</v>
      </c>
      <c r="T305" s="225"/>
      <c r="U305" s="226"/>
      <c r="V305" s="225"/>
      <c r="W305" s="226"/>
      <c r="X305" s="227"/>
    </row>
    <row r="306" spans="2:24" ht="15.45" outlineLevel="1" thickTop="1" thickBot="1" x14ac:dyDescent="0.45">
      <c r="B306" s="82"/>
      <c r="C306" s="153"/>
      <c r="D306" s="154"/>
      <c r="E306" s="155"/>
      <c r="F306" s="154"/>
      <c r="G306" s="156"/>
      <c r="H306" s="228"/>
      <c r="I306" s="229"/>
      <c r="J306" s="228"/>
      <c r="K306" s="229"/>
      <c r="L306" s="230"/>
      <c r="N306" s="82"/>
      <c r="O306" s="153"/>
      <c r="P306" s="154"/>
      <c r="Q306" s="155"/>
      <c r="R306" s="154"/>
      <c r="S306" s="156"/>
      <c r="T306" s="228"/>
      <c r="U306" s="229"/>
      <c r="V306" s="228"/>
      <c r="W306" s="229"/>
      <c r="X306" s="230"/>
    </row>
    <row r="307" spans="2:24" ht="16.75" outlineLevel="1" thickTop="1" thickBot="1" x14ac:dyDescent="0.45">
      <c r="B307" s="338" t="s">
        <v>422</v>
      </c>
      <c r="C307" s="339"/>
      <c r="D307" s="339"/>
      <c r="E307" s="339"/>
      <c r="F307" s="339"/>
      <c r="G307" s="340"/>
      <c r="H307" s="231"/>
      <c r="I307" s="231"/>
      <c r="J307" s="231"/>
      <c r="K307" s="231"/>
      <c r="L307" s="232"/>
      <c r="N307" s="338" t="s">
        <v>429</v>
      </c>
      <c r="O307" s="339"/>
      <c r="P307" s="339"/>
      <c r="Q307" s="339"/>
      <c r="R307" s="339"/>
      <c r="S307" s="340"/>
      <c r="T307" s="231"/>
      <c r="U307" s="231"/>
      <c r="V307" s="231"/>
      <c r="W307" s="231"/>
      <c r="X307" s="232"/>
    </row>
    <row r="308" spans="2:24" ht="17.25" customHeight="1" outlineLevel="1" thickTop="1" thickBot="1" x14ac:dyDescent="0.45">
      <c r="B308" s="4" t="s">
        <v>59</v>
      </c>
      <c r="C308" s="836">
        <v>2018</v>
      </c>
      <c r="D308" s="837"/>
      <c r="E308" s="838">
        <v>2019</v>
      </c>
      <c r="F308" s="839"/>
      <c r="G308" s="139" t="s">
        <v>23</v>
      </c>
      <c r="H308" s="848"/>
      <c r="I308" s="848"/>
      <c r="J308" s="848"/>
      <c r="K308" s="848"/>
      <c r="L308" s="222"/>
      <c r="N308" s="4" t="s">
        <v>80</v>
      </c>
      <c r="O308" s="836">
        <v>2018</v>
      </c>
      <c r="P308" s="837"/>
      <c r="Q308" s="838">
        <v>2019</v>
      </c>
      <c r="R308" s="839"/>
      <c r="S308" s="139" t="s">
        <v>23</v>
      </c>
      <c r="T308" s="857"/>
      <c r="U308" s="848"/>
      <c r="V308" s="848"/>
      <c r="W308" s="848"/>
      <c r="X308" s="305"/>
    </row>
    <row r="309" spans="2:24" ht="15" outlineLevel="1" thickTop="1" x14ac:dyDescent="0.4">
      <c r="B309" s="140" t="s">
        <v>63</v>
      </c>
      <c r="C309" s="141">
        <v>585.94453198263034</v>
      </c>
      <c r="D309" s="142">
        <v>0.61830202959850933</v>
      </c>
      <c r="E309" s="143">
        <v>193.06311603271303</v>
      </c>
      <c r="F309" s="144">
        <v>0.23219242691276598</v>
      </c>
      <c r="G309" s="145">
        <v>-0.6705095696013148</v>
      </c>
      <c r="H309" s="185"/>
      <c r="I309" s="186"/>
      <c r="J309" s="185"/>
      <c r="K309" s="186"/>
      <c r="L309" s="223"/>
      <c r="N309" s="140" t="s">
        <v>130</v>
      </c>
      <c r="O309" s="141">
        <f>+C309</f>
        <v>585.94453198263034</v>
      </c>
      <c r="P309" s="142">
        <f t="shared" ref="P309:S313" si="53">+D309</f>
        <v>0.61830202959850933</v>
      </c>
      <c r="Q309" s="143">
        <f t="shared" si="53"/>
        <v>193.06311603271303</v>
      </c>
      <c r="R309" s="144">
        <f t="shared" si="53"/>
        <v>0.23219242691276598</v>
      </c>
      <c r="S309" s="145">
        <f t="shared" si="53"/>
        <v>-0.6705095696013148</v>
      </c>
      <c r="T309" s="185"/>
      <c r="U309" s="186"/>
      <c r="V309" s="185"/>
      <c r="W309" s="186"/>
      <c r="X309" s="223"/>
    </row>
    <row r="310" spans="2:24" outlineLevel="1" x14ac:dyDescent="0.4">
      <c r="B310" s="63" t="s">
        <v>10</v>
      </c>
      <c r="C310" s="141">
        <v>324.67825000000028</v>
      </c>
      <c r="D310" s="142">
        <v>0.34260789201706104</v>
      </c>
      <c r="E310" s="143">
        <v>600.13504275000275</v>
      </c>
      <c r="F310" s="146">
        <v>0.72176817050807618</v>
      </c>
      <c r="G310" s="145">
        <v>0.84839927759251577</v>
      </c>
      <c r="H310" s="185"/>
      <c r="I310" s="186"/>
      <c r="J310" s="185"/>
      <c r="K310" s="186"/>
      <c r="L310" s="223"/>
      <c r="N310" s="63" t="s">
        <v>12</v>
      </c>
      <c r="O310" s="141">
        <f t="shared" ref="O310:O313" si="54">+C310</f>
        <v>324.67825000000028</v>
      </c>
      <c r="P310" s="142">
        <f t="shared" si="53"/>
        <v>0.34260789201706104</v>
      </c>
      <c r="Q310" s="143">
        <f t="shared" si="53"/>
        <v>600.13504275000275</v>
      </c>
      <c r="R310" s="146">
        <f t="shared" si="53"/>
        <v>0.72176817050807618</v>
      </c>
      <c r="S310" s="145">
        <f t="shared" si="53"/>
        <v>0.84839927759251577</v>
      </c>
      <c r="T310" s="185"/>
      <c r="U310" s="186"/>
      <c r="V310" s="185"/>
      <c r="W310" s="186"/>
      <c r="X310" s="223"/>
    </row>
    <row r="311" spans="2:24" outlineLevel="1" x14ac:dyDescent="0.4">
      <c r="B311" s="63" t="s">
        <v>418</v>
      </c>
      <c r="C311" s="141">
        <v>37.04438379250017</v>
      </c>
      <c r="D311" s="142">
        <v>3.9090078384429669E-2</v>
      </c>
      <c r="E311" s="143">
        <v>38.280794254999996</v>
      </c>
      <c r="F311" s="146">
        <v>4.6039402579157743E-2</v>
      </c>
      <c r="G311" s="145">
        <v>3.3376461852502093E-2</v>
      </c>
      <c r="H311" s="185"/>
      <c r="I311" s="186"/>
      <c r="J311" s="185"/>
      <c r="K311" s="186"/>
      <c r="L311" s="223"/>
      <c r="N311" s="63" t="s">
        <v>416</v>
      </c>
      <c r="O311" s="141">
        <f t="shared" si="54"/>
        <v>37.04438379250017</v>
      </c>
      <c r="P311" s="142">
        <f t="shared" si="53"/>
        <v>3.9090078384429669E-2</v>
      </c>
      <c r="Q311" s="143">
        <f t="shared" si="53"/>
        <v>38.280794254999996</v>
      </c>
      <c r="R311" s="146">
        <f t="shared" si="53"/>
        <v>4.6039402579157743E-2</v>
      </c>
      <c r="S311" s="145">
        <f t="shared" si="53"/>
        <v>3.3376461852502093E-2</v>
      </c>
      <c r="T311" s="185"/>
      <c r="U311" s="186"/>
      <c r="V311" s="185"/>
      <c r="W311" s="186"/>
      <c r="X311" s="223"/>
    </row>
    <row r="312" spans="2:24" ht="15" outlineLevel="1" thickBot="1" x14ac:dyDescent="0.45">
      <c r="B312" s="63" t="s">
        <v>419</v>
      </c>
      <c r="C312" s="141">
        <v>-32.088678739995871</v>
      </c>
      <c r="D312" s="142"/>
      <c r="E312" s="143">
        <v>130.54834435399096</v>
      </c>
      <c r="F312" s="146"/>
      <c r="G312" s="145"/>
      <c r="H312" s="185"/>
      <c r="I312" s="186"/>
      <c r="J312" s="185"/>
      <c r="K312" s="186"/>
      <c r="L312" s="223"/>
      <c r="N312" s="63" t="s">
        <v>428</v>
      </c>
      <c r="O312" s="141">
        <f t="shared" si="54"/>
        <v>-32.088678739995871</v>
      </c>
      <c r="P312" s="142"/>
      <c r="Q312" s="143">
        <f t="shared" si="53"/>
        <v>130.54834435399096</v>
      </c>
      <c r="R312" s="146"/>
      <c r="S312" s="145"/>
      <c r="T312" s="185"/>
      <c r="U312" s="186"/>
      <c r="V312" s="185"/>
      <c r="W312" s="186"/>
      <c r="X312" s="223"/>
    </row>
    <row r="313" spans="2:24" ht="16.75" outlineLevel="1" thickTop="1" thickBot="1" x14ac:dyDescent="0.45">
      <c r="B313" s="28" t="s">
        <v>62</v>
      </c>
      <c r="C313" s="149">
        <v>915.57848703513491</v>
      </c>
      <c r="D313" s="150"/>
      <c r="E313" s="151">
        <v>962.02729739170684</v>
      </c>
      <c r="F313" s="152"/>
      <c r="G313" s="81">
        <v>5.0731653281833156E-2</v>
      </c>
      <c r="H313" s="225"/>
      <c r="I313" s="226"/>
      <c r="J313" s="225"/>
      <c r="K313" s="226"/>
      <c r="L313" s="227"/>
      <c r="N313" s="28" t="s">
        <v>62</v>
      </c>
      <c r="O313" s="149">
        <f t="shared" si="54"/>
        <v>915.57848703513491</v>
      </c>
      <c r="P313" s="150"/>
      <c r="Q313" s="151">
        <f t="shared" si="53"/>
        <v>962.02729739170684</v>
      </c>
      <c r="R313" s="152"/>
      <c r="S313" s="81">
        <f t="shared" si="53"/>
        <v>5.0731653281833156E-2</v>
      </c>
      <c r="T313" s="225"/>
      <c r="U313" s="226"/>
      <c r="V313" s="225"/>
      <c r="W313" s="226"/>
      <c r="X313" s="227"/>
    </row>
    <row r="314" spans="2:24" ht="15.45" outlineLevel="1" thickTop="1" thickBot="1" x14ac:dyDescent="0.45">
      <c r="B314" s="82"/>
      <c r="C314" s="153"/>
      <c r="D314" s="154"/>
      <c r="E314" s="155"/>
      <c r="F314" s="154"/>
      <c r="G314" s="239"/>
      <c r="H314" s="234"/>
      <c r="I314" s="235"/>
      <c r="J314" s="234"/>
      <c r="K314" s="235"/>
      <c r="L314" s="236"/>
      <c r="N314" s="82"/>
      <c r="O314" s="153"/>
      <c r="P314" s="154"/>
      <c r="Q314" s="155"/>
      <c r="R314" s="154"/>
      <c r="S314" s="239"/>
      <c r="T314" s="234"/>
      <c r="U314" s="235"/>
      <c r="V314" s="234"/>
      <c r="W314" s="235"/>
      <c r="X314" s="236"/>
    </row>
    <row r="315" spans="2:24" ht="16.75" outlineLevel="1" thickTop="1" thickBot="1" x14ac:dyDescent="0.45">
      <c r="B315" s="338" t="s">
        <v>423</v>
      </c>
      <c r="C315" s="345"/>
      <c r="D315" s="339"/>
      <c r="E315" s="345"/>
      <c r="F315" s="339"/>
      <c r="G315" s="340"/>
      <c r="H315" s="231"/>
      <c r="I315" s="231"/>
      <c r="J315" s="231"/>
      <c r="K315" s="231"/>
      <c r="L315" s="237"/>
      <c r="N315" s="338" t="s">
        <v>430</v>
      </c>
      <c r="O315" s="345"/>
      <c r="P315" s="339"/>
      <c r="Q315" s="345"/>
      <c r="R315" s="339"/>
      <c r="S315" s="340"/>
      <c r="T315" s="231"/>
      <c r="U315" s="231"/>
      <c r="V315" s="231"/>
      <c r="W315" s="231"/>
      <c r="X315" s="237"/>
    </row>
    <row r="316" spans="2:24" ht="17.25" customHeight="1" outlineLevel="1" thickTop="1" thickBot="1" x14ac:dyDescent="0.45">
      <c r="B316" s="4" t="s">
        <v>59</v>
      </c>
      <c r="C316" s="849">
        <v>2018</v>
      </c>
      <c r="D316" s="850"/>
      <c r="E316" s="824">
        <v>2019</v>
      </c>
      <c r="F316" s="825"/>
      <c r="G316" s="139" t="s">
        <v>23</v>
      </c>
      <c r="H316" s="848"/>
      <c r="I316" s="848"/>
      <c r="J316" s="848"/>
      <c r="K316" s="848"/>
      <c r="L316" s="222"/>
      <c r="N316" s="4" t="s">
        <v>80</v>
      </c>
      <c r="O316" s="849">
        <f>+O308</f>
        <v>2018</v>
      </c>
      <c r="P316" s="850"/>
      <c r="Q316" s="824">
        <v>2019</v>
      </c>
      <c r="R316" s="825"/>
      <c r="S316" s="139" t="s">
        <v>23</v>
      </c>
      <c r="T316" s="857"/>
      <c r="U316" s="848"/>
      <c r="V316" s="848"/>
      <c r="W316" s="848"/>
      <c r="X316" s="305"/>
    </row>
    <row r="317" spans="2:24" ht="15" outlineLevel="1" thickTop="1" x14ac:dyDescent="0.4">
      <c r="B317" s="140" t="s">
        <v>63</v>
      </c>
      <c r="C317" s="818">
        <v>34029.11</v>
      </c>
      <c r="D317" s="819"/>
      <c r="E317" s="826">
        <v>36670.644</v>
      </c>
      <c r="F317" s="827"/>
      <c r="G317" s="145">
        <v>7.7625715159755915E-2</v>
      </c>
      <c r="H317" s="185"/>
      <c r="I317" s="192"/>
      <c r="J317" s="185"/>
      <c r="K317" s="192"/>
      <c r="L317" s="223"/>
      <c r="N317" s="140" t="s">
        <v>130</v>
      </c>
      <c r="O317" s="818">
        <f>+C317</f>
        <v>34029.11</v>
      </c>
      <c r="P317" s="819"/>
      <c r="Q317" s="826">
        <f>+E317</f>
        <v>36670.644</v>
      </c>
      <c r="R317" s="827"/>
      <c r="S317" s="145">
        <f>+G317</f>
        <v>7.7625715159755915E-2</v>
      </c>
      <c r="T317" s="185"/>
      <c r="U317" s="192"/>
      <c r="V317" s="185"/>
      <c r="W317" s="192"/>
      <c r="X317" s="223"/>
    </row>
    <row r="318" spans="2:24" outlineLevel="1" x14ac:dyDescent="0.4">
      <c r="B318" s="63" t="s">
        <v>10</v>
      </c>
      <c r="C318" s="820">
        <v>6967.514422453989</v>
      </c>
      <c r="D318" s="821"/>
      <c r="E318" s="828">
        <v>6573.1767982542124</v>
      </c>
      <c r="F318" s="829"/>
      <c r="G318" s="145">
        <v>-5.6596599632281697E-2</v>
      </c>
      <c r="H318" s="185"/>
      <c r="I318" s="192"/>
      <c r="J318" s="185"/>
      <c r="K318" s="192"/>
      <c r="L318" s="223"/>
      <c r="N318" s="63" t="s">
        <v>12</v>
      </c>
      <c r="O318" s="820">
        <f t="shared" ref="O318:O320" si="55">+C318</f>
        <v>6967.514422453989</v>
      </c>
      <c r="P318" s="821"/>
      <c r="Q318" s="828">
        <f t="shared" ref="Q318:Q320" si="56">+E318</f>
        <v>6573.1767982542124</v>
      </c>
      <c r="R318" s="829"/>
      <c r="S318" s="145">
        <f t="shared" ref="S318:S320" si="57">+G318</f>
        <v>-5.6596599632281697E-2</v>
      </c>
      <c r="T318" s="185"/>
      <c r="U318" s="192"/>
      <c r="V318" s="185"/>
      <c r="W318" s="192"/>
      <c r="X318" s="223"/>
    </row>
    <row r="319" spans="2:24" ht="15" outlineLevel="1" thickBot="1" x14ac:dyDescent="0.45">
      <c r="B319" s="63" t="s">
        <v>418</v>
      </c>
      <c r="C319" s="822">
        <v>2255.4692015599999</v>
      </c>
      <c r="D319" s="823"/>
      <c r="E319" s="830">
        <v>1414.0178556100002</v>
      </c>
      <c r="F319" s="831"/>
      <c r="G319" s="145">
        <v>-0.37307153002488713</v>
      </c>
      <c r="H319" s="185"/>
      <c r="I319" s="192"/>
      <c r="J319" s="185"/>
      <c r="K319" s="192"/>
      <c r="L319" s="223"/>
      <c r="N319" s="63" t="s">
        <v>416</v>
      </c>
      <c r="O319" s="822">
        <f t="shared" si="55"/>
        <v>2255.4692015599999</v>
      </c>
      <c r="P319" s="823"/>
      <c r="Q319" s="830">
        <f t="shared" si="56"/>
        <v>1414.0178556100002</v>
      </c>
      <c r="R319" s="831"/>
      <c r="S319" s="145">
        <f t="shared" si="57"/>
        <v>-0.37307153002488713</v>
      </c>
      <c r="T319" s="185"/>
      <c r="U319" s="192"/>
      <c r="V319" s="185"/>
      <c r="W319" s="192"/>
      <c r="X319" s="223"/>
    </row>
    <row r="320" spans="2:24" ht="16.75" outlineLevel="1" thickTop="1" thickBot="1" x14ac:dyDescent="0.45">
      <c r="B320" s="28" t="s">
        <v>62</v>
      </c>
      <c r="C320" s="834">
        <v>43252.093624013993</v>
      </c>
      <c r="D320" s="835"/>
      <c r="E320" s="832">
        <v>44657.838653864223</v>
      </c>
      <c r="F320" s="833"/>
      <c r="G320" s="81">
        <v>3.25012019549904E-2</v>
      </c>
      <c r="H320" s="225"/>
      <c r="I320" s="238"/>
      <c r="J320" s="225"/>
      <c r="K320" s="238"/>
      <c r="L320" s="227"/>
      <c r="N320" s="28" t="s">
        <v>62</v>
      </c>
      <c r="O320" s="834">
        <f t="shared" si="55"/>
        <v>43252.093624013993</v>
      </c>
      <c r="P320" s="835"/>
      <c r="Q320" s="832">
        <f t="shared" si="56"/>
        <v>44657.838653864223</v>
      </c>
      <c r="R320" s="833"/>
      <c r="S320" s="81">
        <f t="shared" si="57"/>
        <v>3.25012019549904E-2</v>
      </c>
      <c r="T320" s="225"/>
      <c r="U320" s="238"/>
      <c r="V320" s="225"/>
      <c r="W320" s="238"/>
      <c r="X320" s="227"/>
    </row>
    <row r="321" spans="2:24" ht="15.45" outlineLevel="1" thickTop="1" thickBot="1" x14ac:dyDescent="0.45">
      <c r="B321" s="82"/>
      <c r="C321" s="153"/>
      <c r="D321" s="154"/>
      <c r="E321" s="155"/>
      <c r="F321" s="154"/>
      <c r="G321" s="239"/>
      <c r="H321" s="228"/>
      <c r="I321" s="229"/>
      <c r="J321" s="228"/>
      <c r="K321" s="229"/>
      <c r="L321" s="230"/>
      <c r="N321" s="82"/>
      <c r="O321" s="153"/>
      <c r="P321" s="154"/>
      <c r="Q321" s="155"/>
      <c r="R321" s="154"/>
      <c r="S321" s="346"/>
      <c r="T321" s="190"/>
      <c r="U321" s="189"/>
      <c r="V321" s="190"/>
      <c r="W321" s="189"/>
      <c r="X321" s="191"/>
    </row>
    <row r="322" spans="2:24" ht="16.75" outlineLevel="1" thickTop="1" thickBot="1" x14ac:dyDescent="0.45">
      <c r="B322" s="338" t="s">
        <v>424</v>
      </c>
      <c r="C322" s="339"/>
      <c r="D322" s="339"/>
      <c r="E322" s="339"/>
      <c r="F322" s="339"/>
      <c r="G322" s="340"/>
      <c r="H322" s="231"/>
      <c r="I322" s="231"/>
      <c r="J322" s="231"/>
      <c r="K322" s="231"/>
      <c r="L322" s="232"/>
      <c r="N322" s="338" t="s">
        <v>431</v>
      </c>
      <c r="O322" s="339"/>
      <c r="P322" s="339"/>
      <c r="Q322" s="339"/>
      <c r="R322" s="339"/>
      <c r="S322" s="340"/>
      <c r="T322" s="231"/>
      <c r="U322" s="231"/>
      <c r="V322" s="231"/>
      <c r="W322" s="231"/>
      <c r="X322" s="232"/>
    </row>
    <row r="323" spans="2:24" ht="16.75" outlineLevel="1" thickTop="1" thickBot="1" x14ac:dyDescent="0.45">
      <c r="B323" s="4" t="s">
        <v>59</v>
      </c>
      <c r="C323" s="240">
        <v>43464</v>
      </c>
      <c r="D323" s="160" t="s">
        <v>425</v>
      </c>
      <c r="E323" s="241">
        <v>43830</v>
      </c>
      <c r="F323" s="161" t="s">
        <v>425</v>
      </c>
      <c r="G323" s="139" t="s">
        <v>23</v>
      </c>
      <c r="H323" s="848"/>
      <c r="I323" s="848"/>
      <c r="J323" s="848"/>
      <c r="K323" s="848"/>
      <c r="L323" s="222"/>
      <c r="N323" s="4" t="s">
        <v>80</v>
      </c>
      <c r="O323" s="240">
        <v>43464</v>
      </c>
      <c r="P323" s="160" t="s">
        <v>432</v>
      </c>
      <c r="Q323" s="241">
        <v>43830</v>
      </c>
      <c r="R323" s="161" t="s">
        <v>432</v>
      </c>
      <c r="S323" s="139" t="s">
        <v>23</v>
      </c>
      <c r="T323" s="857"/>
      <c r="U323" s="848"/>
      <c r="V323" s="848"/>
      <c r="W323" s="848"/>
      <c r="X323" s="305"/>
    </row>
    <row r="324" spans="2:24" ht="15" outlineLevel="1" thickTop="1" x14ac:dyDescent="0.4">
      <c r="B324" s="140" t="s">
        <v>63</v>
      </c>
      <c r="C324" s="141">
        <v>59350.014930570003</v>
      </c>
      <c r="D324" s="162">
        <v>23.55312727172269</v>
      </c>
      <c r="E324" s="143">
        <v>64969.200656490015</v>
      </c>
      <c r="F324" s="163">
        <v>24.246595088138864</v>
      </c>
      <c r="G324" s="145">
        <v>9.467875842143525E-2</v>
      </c>
      <c r="H324" s="185"/>
      <c r="I324" s="186"/>
      <c r="J324" s="185"/>
      <c r="K324" s="186"/>
      <c r="L324" s="223"/>
      <c r="N324" s="140" t="s">
        <v>130</v>
      </c>
      <c r="O324" s="141">
        <f>+C324</f>
        <v>59350.014930570003</v>
      </c>
      <c r="P324" s="162">
        <f t="shared" ref="P324:S327" si="58">+D324</f>
        <v>23.55312727172269</v>
      </c>
      <c r="Q324" s="143">
        <f t="shared" si="58"/>
        <v>64969.200656490015</v>
      </c>
      <c r="R324" s="163">
        <f t="shared" si="58"/>
        <v>24.246595088138864</v>
      </c>
      <c r="S324" s="145">
        <f t="shared" si="58"/>
        <v>9.467875842143525E-2</v>
      </c>
      <c r="T324" s="185"/>
      <c r="U324" s="186"/>
      <c r="V324" s="185"/>
      <c r="W324" s="186"/>
      <c r="X324" s="223"/>
    </row>
    <row r="325" spans="2:24" outlineLevel="1" x14ac:dyDescent="0.4">
      <c r="B325" s="63" t="s">
        <v>10</v>
      </c>
      <c r="C325" s="141">
        <v>9844.5445485502514</v>
      </c>
      <c r="D325" s="162">
        <v>18.501725451920731</v>
      </c>
      <c r="E325" s="143">
        <v>9923.9394885758193</v>
      </c>
      <c r="F325" s="164">
        <v>18.235992855769144</v>
      </c>
      <c r="G325" s="145">
        <v>8.0648667527498663E-3</v>
      </c>
      <c r="H325" s="185"/>
      <c r="I325" s="186"/>
      <c r="J325" s="185"/>
      <c r="K325" s="186"/>
      <c r="L325" s="223"/>
      <c r="N325" s="63" t="s">
        <v>12</v>
      </c>
      <c r="O325" s="141">
        <f t="shared" ref="O325:O327" si="59">+C325</f>
        <v>9844.5445485502514</v>
      </c>
      <c r="P325" s="162">
        <f t="shared" si="58"/>
        <v>18.501725451920731</v>
      </c>
      <c r="Q325" s="143">
        <f t="shared" si="58"/>
        <v>9923.9394885758193</v>
      </c>
      <c r="R325" s="164">
        <f t="shared" si="58"/>
        <v>18.235992855769144</v>
      </c>
      <c r="S325" s="145">
        <f t="shared" si="58"/>
        <v>8.0648667527498663E-3</v>
      </c>
      <c r="T325" s="185"/>
      <c r="U325" s="186"/>
      <c r="V325" s="185"/>
      <c r="W325" s="186"/>
      <c r="X325" s="223"/>
    </row>
    <row r="326" spans="2:24" ht="15" outlineLevel="1" thickBot="1" x14ac:dyDescent="0.45">
      <c r="B326" s="63" t="s">
        <v>418</v>
      </c>
      <c r="C326" s="141">
        <v>3027.9037154399998</v>
      </c>
      <c r="D326" s="162">
        <v>24.149887231478655</v>
      </c>
      <c r="E326" s="143">
        <v>2862.8049268700001</v>
      </c>
      <c r="F326" s="164">
        <v>21.754985136186118</v>
      </c>
      <c r="G326" s="145">
        <v>-5.4525772311755372E-2</v>
      </c>
      <c r="H326" s="185"/>
      <c r="I326" s="186"/>
      <c r="J326" s="185"/>
      <c r="K326" s="186"/>
      <c r="L326" s="223"/>
      <c r="N326" s="63" t="s">
        <v>416</v>
      </c>
      <c r="O326" s="141">
        <f t="shared" si="59"/>
        <v>3027.9037154399998</v>
      </c>
      <c r="P326" s="162">
        <f t="shared" si="58"/>
        <v>24.149887231478655</v>
      </c>
      <c r="Q326" s="143">
        <f t="shared" si="58"/>
        <v>2862.8049268700001</v>
      </c>
      <c r="R326" s="164">
        <f t="shared" si="58"/>
        <v>21.754985136186118</v>
      </c>
      <c r="S326" s="145">
        <f t="shared" si="58"/>
        <v>-5.4525772311755372E-2</v>
      </c>
      <c r="T326" s="185"/>
      <c r="U326" s="186"/>
      <c r="V326" s="185"/>
      <c r="W326" s="186"/>
      <c r="X326" s="223"/>
    </row>
    <row r="327" spans="2:24" ht="16.75" outlineLevel="1" thickTop="1" thickBot="1" x14ac:dyDescent="0.45">
      <c r="B327" s="28" t="s">
        <v>62</v>
      </c>
      <c r="C327" s="149">
        <v>72222.46319456026</v>
      </c>
      <c r="D327" s="165">
        <v>22.730741746160643</v>
      </c>
      <c r="E327" s="151">
        <v>77755.945071935814</v>
      </c>
      <c r="F327" s="166">
        <v>23.174019730057346</v>
      </c>
      <c r="G327" s="81">
        <v>7.6617185742736238E-2</v>
      </c>
      <c r="H327" s="185"/>
      <c r="I327" s="186"/>
      <c r="J327" s="185"/>
      <c r="K327" s="186"/>
      <c r="L327" s="223"/>
      <c r="N327" s="28" t="s">
        <v>62</v>
      </c>
      <c r="O327" s="149">
        <f t="shared" si="59"/>
        <v>72222.46319456026</v>
      </c>
      <c r="P327" s="165">
        <f t="shared" si="58"/>
        <v>22.730741746160643</v>
      </c>
      <c r="Q327" s="151">
        <f t="shared" si="58"/>
        <v>77755.945071935814</v>
      </c>
      <c r="R327" s="166">
        <f t="shared" si="58"/>
        <v>23.174019730057346</v>
      </c>
      <c r="S327" s="81">
        <f t="shared" si="58"/>
        <v>7.6617185742736238E-2</v>
      </c>
      <c r="T327" s="225"/>
      <c r="U327" s="238"/>
      <c r="V327" s="225"/>
      <c r="W327" s="238"/>
      <c r="X327" s="227"/>
    </row>
    <row r="328" spans="2:24" ht="15.45" outlineLevel="1" thickTop="1" thickBot="1" x14ac:dyDescent="0.45">
      <c r="B328" s="82"/>
      <c r="C328" s="153"/>
      <c r="D328" s="154"/>
      <c r="E328" s="155"/>
      <c r="F328" s="154"/>
      <c r="G328" s="156"/>
      <c r="H328" s="188"/>
      <c r="I328" s="189"/>
      <c r="J328" s="190"/>
      <c r="K328" s="189"/>
      <c r="L328" s="191"/>
      <c r="N328" s="82"/>
      <c r="O328" s="153"/>
      <c r="P328" s="154"/>
      <c r="Q328" s="155"/>
      <c r="R328" s="154"/>
      <c r="S328" s="156"/>
      <c r="T328" s="188"/>
      <c r="U328" s="189"/>
      <c r="V328" s="190"/>
      <c r="W328" s="189"/>
      <c r="X328" s="191"/>
    </row>
    <row r="329" spans="2:24" ht="16.75" outlineLevel="1" thickTop="1" thickBot="1" x14ac:dyDescent="0.45">
      <c r="B329" s="338" t="s">
        <v>426</v>
      </c>
      <c r="C329" s="339"/>
      <c r="D329" s="339"/>
      <c r="E329" s="339"/>
      <c r="F329" s="339"/>
      <c r="G329" s="341"/>
      <c r="N329" s="338" t="s">
        <v>433</v>
      </c>
      <c r="O329" s="339"/>
      <c r="P329" s="339"/>
      <c r="Q329" s="339"/>
      <c r="R329" s="339"/>
      <c r="S329" s="341"/>
    </row>
    <row r="330" spans="2:24" ht="17.25" customHeight="1" outlineLevel="1" thickTop="1" thickBot="1" x14ac:dyDescent="0.45">
      <c r="B330" s="4" t="s">
        <v>59</v>
      </c>
      <c r="C330" s="240">
        <v>43464</v>
      </c>
      <c r="D330" s="240"/>
      <c r="E330" s="824">
        <v>43830</v>
      </c>
      <c r="F330" s="825"/>
      <c r="G330" s="139" t="str">
        <f>+G323</f>
        <v>Var.</v>
      </c>
      <c r="N330" s="4" t="s">
        <v>80</v>
      </c>
      <c r="O330" s="240">
        <v>43464</v>
      </c>
      <c r="P330" s="240"/>
      <c r="Q330" s="824">
        <v>43830</v>
      </c>
      <c r="R330" s="825"/>
      <c r="S330" s="139" t="s">
        <v>23</v>
      </c>
    </row>
    <row r="331" spans="2:24" ht="15" outlineLevel="1" thickTop="1" x14ac:dyDescent="0.4">
      <c r="B331" s="140" t="s">
        <v>63</v>
      </c>
      <c r="C331" s="141">
        <v>2286.2391134606896</v>
      </c>
      <c r="D331" s="142"/>
      <c r="E331" s="143">
        <v>2153.9106163111205</v>
      </c>
      <c r="F331" s="144"/>
      <c r="G331" s="145">
        <v>-5.7880427454179539E-2</v>
      </c>
      <c r="N331" s="140" t="s">
        <v>130</v>
      </c>
      <c r="O331" s="141">
        <f>+C331</f>
        <v>2286.2391134606896</v>
      </c>
      <c r="P331" s="142"/>
      <c r="Q331" s="143">
        <f t="shared" ref="Q331:S335" si="60">+E331</f>
        <v>2153.9106163111205</v>
      </c>
      <c r="R331" s="144"/>
      <c r="S331" s="145">
        <f t="shared" si="60"/>
        <v>-5.7880427454179539E-2</v>
      </c>
    </row>
    <row r="332" spans="2:24" outlineLevel="1" x14ac:dyDescent="0.4">
      <c r="B332" s="63" t="s">
        <v>10</v>
      </c>
      <c r="C332" s="141">
        <v>735.83748819792322</v>
      </c>
      <c r="D332" s="142"/>
      <c r="E332" s="143">
        <v>703.94938689679952</v>
      </c>
      <c r="F332" s="146"/>
      <c r="G332" s="145">
        <v>-4.3335793313844517E-2</v>
      </c>
      <c r="N332" s="63" t="s">
        <v>12</v>
      </c>
      <c r="O332" s="141">
        <f t="shared" ref="O332:O335" si="61">+C332</f>
        <v>735.83748819792322</v>
      </c>
      <c r="P332" s="142"/>
      <c r="Q332" s="143">
        <f t="shared" si="60"/>
        <v>703.94938689679952</v>
      </c>
      <c r="R332" s="146"/>
      <c r="S332" s="145">
        <f t="shared" si="60"/>
        <v>-4.3335793313844517E-2</v>
      </c>
    </row>
    <row r="333" spans="2:24" outlineLevel="1" x14ac:dyDescent="0.4">
      <c r="B333" s="63" t="s">
        <v>418</v>
      </c>
      <c r="C333" s="141">
        <v>-74.839519649242902</v>
      </c>
      <c r="D333" s="142"/>
      <c r="E333" s="143">
        <v>-152.1339250492029</v>
      </c>
      <c r="F333" s="146"/>
      <c r="G333" s="145">
        <v>1.0328019976908274</v>
      </c>
      <c r="N333" s="63" t="s">
        <v>416</v>
      </c>
      <c r="O333" s="141">
        <f t="shared" si="61"/>
        <v>-74.839519649242902</v>
      </c>
      <c r="P333" s="142"/>
      <c r="Q333" s="143">
        <f t="shared" si="60"/>
        <v>-152.1339250492029</v>
      </c>
      <c r="R333" s="146"/>
      <c r="S333" s="145">
        <f t="shared" si="60"/>
        <v>1.0328019976908274</v>
      </c>
    </row>
    <row r="334" spans="2:24" ht="15" outlineLevel="1" thickBot="1" x14ac:dyDescent="0.45">
      <c r="B334" s="63" t="s">
        <v>419</v>
      </c>
      <c r="C334" s="141">
        <v>-2943.9530349300003</v>
      </c>
      <c r="D334" s="142"/>
      <c r="E334" s="143">
        <v>-2759.4456729400022</v>
      </c>
      <c r="F334" s="146"/>
      <c r="G334" s="145">
        <v>-6.2673337448260313E-2</v>
      </c>
      <c r="N334" s="63" t="s">
        <v>428</v>
      </c>
      <c r="O334" s="141">
        <f t="shared" si="61"/>
        <v>-2943.9530349300003</v>
      </c>
      <c r="P334" s="142"/>
      <c r="Q334" s="143">
        <f t="shared" si="60"/>
        <v>-2759.4456729400022</v>
      </c>
      <c r="R334" s="146"/>
      <c r="S334" s="145">
        <f t="shared" si="60"/>
        <v>-6.2673337448260313E-2</v>
      </c>
    </row>
    <row r="335" spans="2:24" ht="16.75" outlineLevel="1" thickTop="1" thickBot="1" x14ac:dyDescent="0.45">
      <c r="B335" s="28" t="s">
        <v>62</v>
      </c>
      <c r="C335" s="149">
        <v>3.2840470793700218</v>
      </c>
      <c r="D335" s="150"/>
      <c r="E335" s="151">
        <v>-53.719594781284812</v>
      </c>
      <c r="F335" s="152"/>
      <c r="G335" s="81" t="s">
        <v>104</v>
      </c>
      <c r="N335" s="28" t="s">
        <v>62</v>
      </c>
      <c r="O335" s="149">
        <f t="shared" si="61"/>
        <v>3.2840470793700218</v>
      </c>
      <c r="P335" s="150"/>
      <c r="Q335" s="151">
        <f t="shared" si="60"/>
        <v>-53.719594781284812</v>
      </c>
      <c r="R335" s="152"/>
      <c r="S335" s="81" t="str">
        <f t="shared" si="60"/>
        <v>n.a.</v>
      </c>
    </row>
    <row r="336" spans="2:24" ht="15.45" thickTop="1" thickBot="1" x14ac:dyDescent="0.45"/>
    <row r="337" spans="2:19" ht="21" thickBot="1" x14ac:dyDescent="0.45">
      <c r="B337" s="347" t="s">
        <v>434</v>
      </c>
      <c r="C337" s="348">
        <v>2018</v>
      </c>
      <c r="D337" s="349">
        <v>2019</v>
      </c>
      <c r="E337" s="202"/>
      <c r="N337" s="347" t="s">
        <v>448</v>
      </c>
      <c r="O337" s="348">
        <v>2018</v>
      </c>
      <c r="P337" s="349">
        <v>2019</v>
      </c>
    </row>
    <row r="338" spans="2:19" ht="15.9" x14ac:dyDescent="0.4">
      <c r="B338" s="350" t="s">
        <v>435</v>
      </c>
      <c r="C338" s="351">
        <v>33.83</v>
      </c>
      <c r="D338" s="352">
        <v>35.65</v>
      </c>
      <c r="E338" s="203"/>
      <c r="N338" s="350" t="s">
        <v>449</v>
      </c>
      <c r="O338" s="351">
        <f>+C338</f>
        <v>33.83</v>
      </c>
      <c r="P338" s="352">
        <f>+D338</f>
        <v>35.65</v>
      </c>
    </row>
    <row r="339" spans="2:19" ht="15.9" x14ac:dyDescent="0.4">
      <c r="B339" s="350" t="s">
        <v>436</v>
      </c>
      <c r="C339" s="353">
        <v>3.7093807480073515E-2</v>
      </c>
      <c r="D339" s="354">
        <v>5.3798403783624105E-2</v>
      </c>
      <c r="E339" s="204"/>
      <c r="N339" s="350" t="s">
        <v>450</v>
      </c>
      <c r="O339" s="353">
        <f t="shared" ref="O339:O350" si="62">+C339</f>
        <v>3.7093807480073515E-2</v>
      </c>
      <c r="P339" s="354">
        <f t="shared" ref="P339:P350" si="63">+D339</f>
        <v>5.3798403783624105E-2</v>
      </c>
    </row>
    <row r="340" spans="2:19" ht="15.9" x14ac:dyDescent="0.4">
      <c r="B340" s="350" t="s">
        <v>437</v>
      </c>
      <c r="C340" s="355">
        <v>38.36</v>
      </c>
      <c r="D340" s="352">
        <v>40.97</v>
      </c>
      <c r="E340" s="202"/>
      <c r="N340" s="350" t="s">
        <v>451</v>
      </c>
      <c r="O340" s="355">
        <f t="shared" si="62"/>
        <v>38.36</v>
      </c>
      <c r="P340" s="352">
        <f t="shared" si="63"/>
        <v>40.97</v>
      </c>
    </row>
    <row r="341" spans="2:19" ht="15.9" x14ac:dyDescent="0.4">
      <c r="B341" s="356" t="s">
        <v>438</v>
      </c>
      <c r="C341" s="357">
        <v>43308</v>
      </c>
      <c r="D341" s="358">
        <v>43585</v>
      </c>
      <c r="E341" s="202"/>
      <c r="N341" s="356" t="s">
        <v>452</v>
      </c>
      <c r="O341" s="357">
        <f t="shared" si="62"/>
        <v>43308</v>
      </c>
      <c r="P341" s="358">
        <f t="shared" si="63"/>
        <v>43585</v>
      </c>
    </row>
    <row r="342" spans="2:19" ht="15.9" x14ac:dyDescent="0.4">
      <c r="B342" s="350" t="s">
        <v>439</v>
      </c>
      <c r="C342" s="355">
        <v>26.67</v>
      </c>
      <c r="D342" s="352">
        <v>32.32</v>
      </c>
      <c r="E342" s="202"/>
      <c r="N342" s="350" t="s">
        <v>453</v>
      </c>
      <c r="O342" s="355">
        <f t="shared" si="62"/>
        <v>26.67</v>
      </c>
      <c r="P342" s="352">
        <f t="shared" si="63"/>
        <v>32.32</v>
      </c>
    </row>
    <row r="343" spans="2:19" ht="15.9" x14ac:dyDescent="0.4">
      <c r="B343" s="356" t="s">
        <v>440</v>
      </c>
      <c r="C343" s="357">
        <v>43166</v>
      </c>
      <c r="D343" s="358">
        <v>43692</v>
      </c>
      <c r="E343" s="202"/>
      <c r="N343" s="356" t="s">
        <v>454</v>
      </c>
      <c r="O343" s="357">
        <f t="shared" si="62"/>
        <v>43166</v>
      </c>
      <c r="P343" s="358">
        <f t="shared" si="63"/>
        <v>43692</v>
      </c>
    </row>
    <row r="344" spans="2:19" ht="16.3" thickBot="1" x14ac:dyDescent="0.45">
      <c r="B344" s="350" t="s">
        <v>441</v>
      </c>
      <c r="C344" s="355">
        <v>33.733212472989109</v>
      </c>
      <c r="D344" s="352">
        <v>36.510013452479697</v>
      </c>
      <c r="E344" s="202"/>
      <c r="N344" s="350" t="s">
        <v>455</v>
      </c>
      <c r="O344" s="355">
        <f t="shared" si="62"/>
        <v>33.733212472989109</v>
      </c>
      <c r="P344" s="352">
        <f t="shared" si="63"/>
        <v>36.510013452479697</v>
      </c>
    </row>
    <row r="345" spans="2:19" ht="15.9" x14ac:dyDescent="0.4">
      <c r="B345" s="359" t="s">
        <v>442</v>
      </c>
      <c r="C345" s="360">
        <v>175686.19500000001</v>
      </c>
      <c r="D345" s="361">
        <v>171395.24100000001</v>
      </c>
      <c r="E345" s="202"/>
      <c r="N345" s="359" t="s">
        <v>456</v>
      </c>
      <c r="O345" s="360">
        <f t="shared" si="62"/>
        <v>175686.19500000001</v>
      </c>
      <c r="P345" s="361">
        <f t="shared" si="63"/>
        <v>171395.24100000001</v>
      </c>
    </row>
    <row r="346" spans="2:19" ht="15.9" x14ac:dyDescent="0.4">
      <c r="B346" s="350" t="s">
        <v>443</v>
      </c>
      <c r="C346" s="362">
        <v>688.96547058823535</v>
      </c>
      <c r="D346" s="363">
        <v>672.13819999999998</v>
      </c>
      <c r="E346" s="202"/>
      <c r="N346" s="350" t="s">
        <v>457</v>
      </c>
      <c r="O346" s="362">
        <f t="shared" si="62"/>
        <v>688.96547058823535</v>
      </c>
      <c r="P346" s="363">
        <f t="shared" si="63"/>
        <v>672.13819999999998</v>
      </c>
    </row>
    <row r="347" spans="2:19" ht="15.9" x14ac:dyDescent="0.4">
      <c r="B347" s="350" t="s">
        <v>444</v>
      </c>
      <c r="C347" s="362">
        <v>5926.4597445059972</v>
      </c>
      <c r="D347" s="363">
        <v>6257.6425546010005</v>
      </c>
      <c r="E347" s="202"/>
      <c r="N347" s="350" t="s">
        <v>458</v>
      </c>
      <c r="O347" s="362">
        <f t="shared" si="62"/>
        <v>5926.4597445059972</v>
      </c>
      <c r="P347" s="363">
        <f t="shared" si="63"/>
        <v>6257.6425546010005</v>
      </c>
    </row>
    <row r="348" spans="2:19" ht="16.3" thickBot="1" x14ac:dyDescent="0.45">
      <c r="B348" s="364" t="s">
        <v>445</v>
      </c>
      <c r="C348" s="365">
        <v>23.241018605905872</v>
      </c>
      <c r="D348" s="366">
        <v>24.539774723925493</v>
      </c>
      <c r="E348" s="202"/>
      <c r="N348" s="364" t="s">
        <v>459</v>
      </c>
      <c r="O348" s="365">
        <f t="shared" si="62"/>
        <v>23.241018605905872</v>
      </c>
      <c r="P348" s="366">
        <f t="shared" si="63"/>
        <v>24.539774723925493</v>
      </c>
    </row>
    <row r="349" spans="2:19" ht="15.9" x14ac:dyDescent="0.45">
      <c r="B349" s="350" t="s">
        <v>446</v>
      </c>
      <c r="C349" s="367">
        <v>314.66000000000003</v>
      </c>
      <c r="D349" s="368">
        <v>314.66000000000003</v>
      </c>
      <c r="E349" s="205"/>
      <c r="N349" s="350" t="s">
        <v>460</v>
      </c>
      <c r="O349" s="367">
        <f t="shared" si="62"/>
        <v>314.66000000000003</v>
      </c>
      <c r="P349" s="368">
        <f t="shared" si="63"/>
        <v>314.66000000000003</v>
      </c>
    </row>
    <row r="350" spans="2:19" ht="16.3" thickBot="1" x14ac:dyDescent="0.45">
      <c r="B350" s="364" t="s">
        <v>447</v>
      </c>
      <c r="C350" s="369">
        <v>10644.9478</v>
      </c>
      <c r="D350" s="370">
        <v>11217.629000000001</v>
      </c>
      <c r="E350" s="206"/>
      <c r="N350" s="364" t="s">
        <v>461</v>
      </c>
      <c r="O350" s="369">
        <f t="shared" si="62"/>
        <v>10644.9478</v>
      </c>
      <c r="P350" s="370">
        <f t="shared" si="63"/>
        <v>11217.629000000001</v>
      </c>
    </row>
    <row r="351" spans="2:19" ht="15" thickBot="1" x14ac:dyDescent="0.45"/>
    <row r="352" spans="2:19" ht="37.75" thickTop="1" thickBot="1" x14ac:dyDescent="0.45">
      <c r="B352" s="682" t="s">
        <v>462</v>
      </c>
      <c r="C352" s="683" t="s">
        <v>63</v>
      </c>
      <c r="D352" s="683" t="s">
        <v>10</v>
      </c>
      <c r="E352" s="683" t="s">
        <v>36</v>
      </c>
      <c r="F352" s="683" t="s">
        <v>419</v>
      </c>
      <c r="G352" s="685" t="s">
        <v>0</v>
      </c>
      <c r="N352" s="691" t="s">
        <v>463</v>
      </c>
      <c r="O352" s="683" t="s">
        <v>130</v>
      </c>
      <c r="P352" s="684" t="s">
        <v>12</v>
      </c>
      <c r="Q352" s="684" t="s">
        <v>35</v>
      </c>
      <c r="R352" s="690" t="s">
        <v>428</v>
      </c>
      <c r="S352" s="685" t="s">
        <v>0</v>
      </c>
    </row>
    <row r="353" spans="2:19" ht="19.3" customHeight="1" thickTop="1" thickBot="1" x14ac:dyDescent="0.45">
      <c r="B353" s="4" t="s">
        <v>1</v>
      </c>
      <c r="C353" s="686"/>
      <c r="D353" s="686"/>
      <c r="E353" s="686"/>
      <c r="F353" s="686"/>
      <c r="G353" s="687"/>
      <c r="N353" s="692" t="s">
        <v>464</v>
      </c>
      <c r="O353" s="686"/>
      <c r="P353" s="686"/>
      <c r="Q353" s="686"/>
      <c r="R353" s="686"/>
      <c r="S353" s="687"/>
    </row>
    <row r="354" spans="2:19" ht="16.850000000000001" customHeight="1" thickTop="1" thickBot="1" x14ac:dyDescent="0.45">
      <c r="B354" s="28" t="s">
        <v>190</v>
      </c>
      <c r="C354" s="29">
        <v>30955.1</v>
      </c>
      <c r="D354" s="29">
        <v>6530.3419999999996</v>
      </c>
      <c r="E354" s="29">
        <v>1579.117</v>
      </c>
      <c r="F354" s="29">
        <v>-15.686163880942331</v>
      </c>
      <c r="G354" s="74">
        <v>39048.872836119051</v>
      </c>
      <c r="N354" s="693" t="s">
        <v>212</v>
      </c>
      <c r="O354" s="29">
        <f>+C354</f>
        <v>30955.1</v>
      </c>
      <c r="P354" s="29">
        <f t="shared" ref="P354:S369" si="64">+D354</f>
        <v>6530.3419999999996</v>
      </c>
      <c r="Q354" s="29">
        <f t="shared" si="64"/>
        <v>1579.117</v>
      </c>
      <c r="R354" s="29">
        <f t="shared" si="64"/>
        <v>-15.686163880942331</v>
      </c>
      <c r="S354" s="74">
        <f t="shared" si="64"/>
        <v>39048.872836119051</v>
      </c>
    </row>
    <row r="355" spans="2:19" ht="16.3" customHeight="1" thickTop="1" x14ac:dyDescent="0.4">
      <c r="B355" s="34" t="s">
        <v>191</v>
      </c>
      <c r="C355" s="35">
        <v>272.584</v>
      </c>
      <c r="D355" s="35">
        <v>46.588999999999999</v>
      </c>
      <c r="E355" s="35">
        <v>22.58</v>
      </c>
      <c r="F355" s="35">
        <v>-18.56899999999996</v>
      </c>
      <c r="G355" s="73">
        <v>323.18400000000003</v>
      </c>
      <c r="N355" s="694" t="s">
        <v>213</v>
      </c>
      <c r="O355" s="35">
        <f t="shared" ref="O355:O381" si="65">+C355</f>
        <v>272.584</v>
      </c>
      <c r="P355" s="35">
        <f t="shared" si="64"/>
        <v>46.588999999999999</v>
      </c>
      <c r="Q355" s="35">
        <f t="shared" si="64"/>
        <v>22.58</v>
      </c>
      <c r="R355" s="35">
        <f t="shared" si="64"/>
        <v>-18.56899999999996</v>
      </c>
      <c r="S355" s="73">
        <f t="shared" si="64"/>
        <v>323.18400000000003</v>
      </c>
    </row>
    <row r="356" spans="2:19" ht="15.9" customHeight="1" x14ac:dyDescent="0.4">
      <c r="B356" s="34" t="s">
        <v>537</v>
      </c>
      <c r="C356" s="35">
        <v>507.16272419600909</v>
      </c>
      <c r="D356" s="35">
        <v>46.146999999999998</v>
      </c>
      <c r="E356" s="35">
        <v>0</v>
      </c>
      <c r="F356" s="35">
        <v>3.4435399084031815E-4</v>
      </c>
      <c r="G356" s="73">
        <v>553.31006854999998</v>
      </c>
      <c r="N356" s="695" t="s">
        <v>543</v>
      </c>
      <c r="O356" s="35">
        <f t="shared" si="65"/>
        <v>507.16272419600909</v>
      </c>
      <c r="P356" s="35">
        <f t="shared" si="64"/>
        <v>46.146999999999998</v>
      </c>
      <c r="Q356" s="35">
        <f t="shared" si="64"/>
        <v>0</v>
      </c>
      <c r="R356" s="35">
        <f t="shared" si="64"/>
        <v>3.4435399084031815E-4</v>
      </c>
      <c r="S356" s="73">
        <f t="shared" si="64"/>
        <v>553.31006854999998</v>
      </c>
    </row>
    <row r="357" spans="2:19" ht="15.9" customHeight="1" x14ac:dyDescent="0.4">
      <c r="B357" s="8" t="s">
        <v>538</v>
      </c>
      <c r="C357" s="38">
        <v>31734.846724196006</v>
      </c>
      <c r="D357" s="38">
        <v>6623.0779999999995</v>
      </c>
      <c r="E357" s="38">
        <v>1601.6969999999999</v>
      </c>
      <c r="F357" s="38">
        <v>-34.254819526948268</v>
      </c>
      <c r="G357" s="688">
        <v>39925.366904669056</v>
      </c>
      <c r="N357" s="696" t="s">
        <v>214</v>
      </c>
      <c r="O357" s="38">
        <f t="shared" si="65"/>
        <v>31734.846724196006</v>
      </c>
      <c r="P357" s="38">
        <f t="shared" si="64"/>
        <v>6623.0779999999995</v>
      </c>
      <c r="Q357" s="38">
        <f t="shared" si="64"/>
        <v>1601.6969999999999</v>
      </c>
      <c r="R357" s="38">
        <f t="shared" si="64"/>
        <v>-34.254819526948268</v>
      </c>
      <c r="S357" s="688">
        <f t="shared" si="64"/>
        <v>39925.366904669056</v>
      </c>
    </row>
    <row r="358" spans="2:19" ht="15.9" customHeight="1" x14ac:dyDescent="0.4">
      <c r="B358" s="34" t="s">
        <v>193</v>
      </c>
      <c r="C358" s="35">
        <v>-23845.002630979994</v>
      </c>
      <c r="D358" s="35">
        <v>-4380.3589429999965</v>
      </c>
      <c r="E358" s="35">
        <v>-170.64060765999989</v>
      </c>
      <c r="F358" s="35">
        <v>13.065163880943146</v>
      </c>
      <c r="G358" s="73">
        <v>-28382.937017759046</v>
      </c>
      <c r="N358" s="695" t="s">
        <v>215</v>
      </c>
      <c r="O358" s="35">
        <f t="shared" si="65"/>
        <v>-23845.002630979994</v>
      </c>
      <c r="P358" s="35">
        <f t="shared" si="64"/>
        <v>-4380.3589429999965</v>
      </c>
      <c r="Q358" s="35">
        <f t="shared" si="64"/>
        <v>-170.64060765999989</v>
      </c>
      <c r="R358" s="35">
        <f t="shared" si="64"/>
        <v>13.065163880943146</v>
      </c>
      <c r="S358" s="73">
        <f t="shared" si="64"/>
        <v>-28382.937017759046</v>
      </c>
    </row>
    <row r="359" spans="2:19" ht="16.3" customHeight="1" thickBot="1" x14ac:dyDescent="0.45">
      <c r="B359" s="34" t="s">
        <v>194</v>
      </c>
      <c r="C359" s="35">
        <v>-5468.8630000000003</v>
      </c>
      <c r="D359" s="35">
        <v>-1549.625</v>
      </c>
      <c r="E359" s="35">
        <v>-1337.2650000000001</v>
      </c>
      <c r="F359" s="35">
        <v>-38.673999999999069</v>
      </c>
      <c r="G359" s="73">
        <v>-8394.4269999999997</v>
      </c>
      <c r="N359" s="695" t="s">
        <v>216</v>
      </c>
      <c r="O359" s="35">
        <f t="shared" si="65"/>
        <v>-5468.8630000000003</v>
      </c>
      <c r="P359" s="35">
        <f t="shared" si="64"/>
        <v>-1549.625</v>
      </c>
      <c r="Q359" s="35">
        <f t="shared" si="64"/>
        <v>-1337.2650000000001</v>
      </c>
      <c r="R359" s="35">
        <f t="shared" si="64"/>
        <v>-38.673999999999069</v>
      </c>
      <c r="S359" s="73">
        <f t="shared" si="64"/>
        <v>-8394.4269999999997</v>
      </c>
    </row>
    <row r="360" spans="2:19" ht="16.850000000000001" customHeight="1" thickTop="1" thickBot="1" x14ac:dyDescent="0.45">
      <c r="B360" s="28" t="s">
        <v>539</v>
      </c>
      <c r="C360" s="29">
        <v>2420.9810932160099</v>
      </c>
      <c r="D360" s="29">
        <v>693.09405700000286</v>
      </c>
      <c r="E360" s="29">
        <v>93.791392339999973</v>
      </c>
      <c r="F360" s="29">
        <v>-59.863655646007828</v>
      </c>
      <c r="G360" s="74">
        <v>3148.0028869100051</v>
      </c>
      <c r="N360" s="693" t="s">
        <v>218</v>
      </c>
      <c r="O360" s="29">
        <f t="shared" si="65"/>
        <v>2420.9810932160099</v>
      </c>
      <c r="P360" s="29">
        <f t="shared" si="64"/>
        <v>693.09405700000286</v>
      </c>
      <c r="Q360" s="29">
        <f t="shared" si="64"/>
        <v>93.791392339999973</v>
      </c>
      <c r="R360" s="29">
        <f t="shared" si="64"/>
        <v>-59.863655646007828</v>
      </c>
      <c r="S360" s="74">
        <f t="shared" si="64"/>
        <v>3148.0028869100051</v>
      </c>
    </row>
    <row r="361" spans="2:19" ht="16.3" customHeight="1" thickTop="1" x14ac:dyDescent="0.4">
      <c r="B361" s="34" t="s">
        <v>124</v>
      </c>
      <c r="C361" s="35">
        <v>-843.31366876000004</v>
      </c>
      <c r="D361" s="35">
        <v>-88.027000000000001</v>
      </c>
      <c r="E361" s="35">
        <v>-37.394999999999996</v>
      </c>
      <c r="F361" s="35">
        <v>-0.9779999999999518</v>
      </c>
      <c r="G361" s="73">
        <v>-969.71366876000002</v>
      </c>
      <c r="N361" s="694" t="s">
        <v>219</v>
      </c>
      <c r="O361" s="35">
        <f t="shared" si="65"/>
        <v>-843.31366876000004</v>
      </c>
      <c r="P361" s="35">
        <f t="shared" si="64"/>
        <v>-88.027000000000001</v>
      </c>
      <c r="Q361" s="35">
        <f t="shared" si="64"/>
        <v>-37.394999999999996</v>
      </c>
      <c r="R361" s="35">
        <f t="shared" si="64"/>
        <v>-0.9779999999999518</v>
      </c>
      <c r="S361" s="73">
        <f t="shared" si="64"/>
        <v>-969.71366876000002</v>
      </c>
    </row>
    <row r="362" spans="2:19" ht="16.3" customHeight="1" thickBot="1" x14ac:dyDescent="0.45">
      <c r="B362" s="34" t="s">
        <v>125</v>
      </c>
      <c r="C362" s="35">
        <v>-39.868000000000002</v>
      </c>
      <c r="D362" s="35">
        <v>-11.402999999999999</v>
      </c>
      <c r="E362" s="35">
        <v>0.30499999999999999</v>
      </c>
      <c r="F362" s="35">
        <v>-1.7999999999999972</v>
      </c>
      <c r="G362" s="73">
        <v>-52.765999999999998</v>
      </c>
      <c r="N362" s="695" t="s">
        <v>132</v>
      </c>
      <c r="O362" s="35">
        <f t="shared" si="65"/>
        <v>-39.868000000000002</v>
      </c>
      <c r="P362" s="35">
        <f t="shared" si="64"/>
        <v>-11.402999999999999</v>
      </c>
      <c r="Q362" s="35">
        <f t="shared" si="64"/>
        <v>0.30499999999999999</v>
      </c>
      <c r="R362" s="35">
        <f t="shared" si="64"/>
        <v>-1.7999999999999972</v>
      </c>
      <c r="S362" s="73">
        <f t="shared" si="64"/>
        <v>-52.765999999999998</v>
      </c>
    </row>
    <row r="363" spans="2:19" ht="16.850000000000001" customHeight="1" thickTop="1" thickBot="1" x14ac:dyDescent="0.45">
      <c r="B363" s="28" t="s">
        <v>540</v>
      </c>
      <c r="C363" s="29">
        <v>1537.79942445601</v>
      </c>
      <c r="D363" s="29">
        <v>593.6640570000028</v>
      </c>
      <c r="E363" s="29">
        <v>56.701392339999984</v>
      </c>
      <c r="F363" s="29">
        <v>-62.641655646007621</v>
      </c>
      <c r="G363" s="74">
        <v>2125.5232181500051</v>
      </c>
      <c r="N363" s="693" t="s">
        <v>183</v>
      </c>
      <c r="O363" s="29">
        <f t="shared" si="65"/>
        <v>1537.79942445601</v>
      </c>
      <c r="P363" s="29">
        <f t="shared" si="64"/>
        <v>593.6640570000028</v>
      </c>
      <c r="Q363" s="29">
        <f t="shared" si="64"/>
        <v>56.701392339999984</v>
      </c>
      <c r="R363" s="29">
        <f t="shared" si="64"/>
        <v>-62.641655646007621</v>
      </c>
      <c r="S363" s="74">
        <f t="shared" si="64"/>
        <v>2125.5232181500051</v>
      </c>
    </row>
    <row r="364" spans="2:19" ht="16.3" customHeight="1" thickTop="1" x14ac:dyDescent="0.4">
      <c r="B364" s="34" t="s">
        <v>176</v>
      </c>
      <c r="C364" s="35">
        <v>10.854576680000001</v>
      </c>
      <c r="D364" s="35">
        <v>279.32400000000001</v>
      </c>
      <c r="E364" s="35">
        <v>-0.629</v>
      </c>
      <c r="F364" s="35">
        <v>-9.9999999997635314E-4</v>
      </c>
      <c r="G364" s="73">
        <v>289.54857668</v>
      </c>
      <c r="N364" s="694" t="s">
        <v>184</v>
      </c>
      <c r="O364" s="35">
        <f t="shared" si="65"/>
        <v>10.854576680000001</v>
      </c>
      <c r="P364" s="35">
        <f t="shared" si="64"/>
        <v>279.32400000000001</v>
      </c>
      <c r="Q364" s="35">
        <f t="shared" si="64"/>
        <v>-0.629</v>
      </c>
      <c r="R364" s="35">
        <f t="shared" si="64"/>
        <v>-9.9999999997635314E-4</v>
      </c>
      <c r="S364" s="73">
        <f t="shared" si="64"/>
        <v>289.54857668</v>
      </c>
    </row>
    <row r="365" spans="2:19" ht="15.9" customHeight="1" x14ac:dyDescent="0.4">
      <c r="B365" s="34" t="s">
        <v>541</v>
      </c>
      <c r="C365" s="35">
        <v>-1703.5885558599998</v>
      </c>
      <c r="D365" s="35">
        <v>-59.918999999999997</v>
      </c>
      <c r="E365" s="35">
        <v>0.156</v>
      </c>
      <c r="F365" s="35">
        <v>229.85200000000009</v>
      </c>
      <c r="G365" s="73">
        <v>-1533.4995558599999</v>
      </c>
      <c r="N365" s="695" t="s">
        <v>220</v>
      </c>
      <c r="O365" s="35">
        <f t="shared" si="65"/>
        <v>-1703.5885558599998</v>
      </c>
      <c r="P365" s="35">
        <f t="shared" si="64"/>
        <v>-59.918999999999997</v>
      </c>
      <c r="Q365" s="35">
        <f t="shared" si="64"/>
        <v>0.156</v>
      </c>
      <c r="R365" s="35">
        <f t="shared" si="64"/>
        <v>229.85200000000009</v>
      </c>
      <c r="S365" s="73">
        <f t="shared" si="64"/>
        <v>-1533.4995558599999</v>
      </c>
    </row>
    <row r="366" spans="2:19" ht="15.9" customHeight="1" x14ac:dyDescent="0.4">
      <c r="B366" s="8" t="s">
        <v>181</v>
      </c>
      <c r="C366" s="38">
        <v>-154.93455472398978</v>
      </c>
      <c r="D366" s="38">
        <v>813.06905700000277</v>
      </c>
      <c r="E366" s="38">
        <v>56.228392339999985</v>
      </c>
      <c r="F366" s="38">
        <v>167.20934435399249</v>
      </c>
      <c r="G366" s="688">
        <v>881.5722389700054</v>
      </c>
      <c r="N366" s="696" t="s">
        <v>221</v>
      </c>
      <c r="O366" s="38">
        <f t="shared" si="65"/>
        <v>-154.93455472398978</v>
      </c>
      <c r="P366" s="38">
        <f t="shared" si="64"/>
        <v>813.06905700000277</v>
      </c>
      <c r="Q366" s="38">
        <f t="shared" si="64"/>
        <v>56.228392339999985</v>
      </c>
      <c r="R366" s="38">
        <f t="shared" si="64"/>
        <v>167.20934435399249</v>
      </c>
      <c r="S366" s="688">
        <f t="shared" si="64"/>
        <v>881.5722389700054</v>
      </c>
    </row>
    <row r="367" spans="2:19" ht="15.9" customHeight="1" x14ac:dyDescent="0.4">
      <c r="B367" s="34" t="s">
        <v>135</v>
      </c>
      <c r="C367" s="35">
        <v>118.64900000000002</v>
      </c>
      <c r="D367" s="35">
        <v>51.286000000000001</v>
      </c>
      <c r="E367" s="35">
        <v>6.5800000000000054</v>
      </c>
      <c r="F367" s="35">
        <v>28.611887867283485</v>
      </c>
      <c r="G367" s="73">
        <v>205.1268878672835</v>
      </c>
      <c r="N367" s="695" t="s">
        <v>144</v>
      </c>
      <c r="O367" s="35">
        <f t="shared" si="65"/>
        <v>118.64900000000002</v>
      </c>
      <c r="P367" s="35">
        <f t="shared" si="64"/>
        <v>51.286000000000001</v>
      </c>
      <c r="Q367" s="35">
        <f t="shared" si="64"/>
        <v>6.5800000000000054</v>
      </c>
      <c r="R367" s="35">
        <f t="shared" si="64"/>
        <v>28.611887867283485</v>
      </c>
      <c r="S367" s="73">
        <f t="shared" si="64"/>
        <v>205.1268878672835</v>
      </c>
    </row>
    <row r="368" spans="2:19" ht="15.9" customHeight="1" x14ac:dyDescent="0.4">
      <c r="B368" s="34" t="s">
        <v>136</v>
      </c>
      <c r="C368" s="35">
        <v>-314.392</v>
      </c>
      <c r="D368" s="35">
        <v>-121.78999999999999</v>
      </c>
      <c r="E368" s="35">
        <v>-13.457000000000001</v>
      </c>
      <c r="F368" s="35">
        <v>-47.56288786728345</v>
      </c>
      <c r="G368" s="73">
        <v>-497.20188786728346</v>
      </c>
      <c r="N368" s="695" t="s">
        <v>145</v>
      </c>
      <c r="O368" s="35">
        <f t="shared" si="65"/>
        <v>-314.392</v>
      </c>
      <c r="P368" s="35">
        <f t="shared" si="64"/>
        <v>-121.78999999999999</v>
      </c>
      <c r="Q368" s="35">
        <f t="shared" si="64"/>
        <v>-13.457000000000001</v>
      </c>
      <c r="R368" s="35">
        <f t="shared" si="64"/>
        <v>-47.56288786728345</v>
      </c>
      <c r="S368" s="73">
        <f t="shared" si="64"/>
        <v>-497.20188786728346</v>
      </c>
    </row>
    <row r="369" spans="2:19" ht="15.9" customHeight="1" x14ac:dyDescent="0.4">
      <c r="B369" s="8" t="s">
        <v>137</v>
      </c>
      <c r="C369" s="38">
        <v>-195.74299999999999</v>
      </c>
      <c r="D369" s="38">
        <v>-70.503999999999991</v>
      </c>
      <c r="E369" s="38">
        <v>-6.8769999999999953</v>
      </c>
      <c r="F369" s="38">
        <v>-18.950999999999965</v>
      </c>
      <c r="G369" s="688">
        <v>-292.07499999999993</v>
      </c>
      <c r="N369" s="696" t="s">
        <v>146</v>
      </c>
      <c r="O369" s="38">
        <f t="shared" si="65"/>
        <v>-195.74299999999999</v>
      </c>
      <c r="P369" s="38">
        <f t="shared" si="64"/>
        <v>-70.503999999999991</v>
      </c>
      <c r="Q369" s="38">
        <f t="shared" si="64"/>
        <v>-6.8769999999999953</v>
      </c>
      <c r="R369" s="38">
        <f t="shared" si="64"/>
        <v>-18.950999999999965</v>
      </c>
      <c r="S369" s="688">
        <f t="shared" si="64"/>
        <v>-292.07499999999993</v>
      </c>
    </row>
    <row r="370" spans="2:19" ht="15.9" customHeight="1" x14ac:dyDescent="0.4">
      <c r="B370" s="34" t="s">
        <v>138</v>
      </c>
      <c r="C370" s="35">
        <v>-0.37799999999999945</v>
      </c>
      <c r="D370" s="35">
        <v>4.5759999999999996</v>
      </c>
      <c r="E370" s="35">
        <v>0</v>
      </c>
      <c r="F370" s="35">
        <v>-1.000000000000334E-3</v>
      </c>
      <c r="G370" s="73">
        <v>4.1970000000000001</v>
      </c>
      <c r="N370" s="695" t="s">
        <v>544</v>
      </c>
      <c r="O370" s="35">
        <f t="shared" si="65"/>
        <v>-0.37799999999999945</v>
      </c>
      <c r="P370" s="35">
        <f t="shared" ref="P370:P381" si="66">+D370</f>
        <v>4.5759999999999996</v>
      </c>
      <c r="Q370" s="35">
        <f t="shared" ref="Q370:Q381" si="67">+E370</f>
        <v>0</v>
      </c>
      <c r="R370" s="35">
        <f t="shared" ref="R370:R381" si="68">+F370</f>
        <v>-1.000000000000334E-3</v>
      </c>
      <c r="S370" s="73">
        <f t="shared" ref="S370:S381" si="69">+G370</f>
        <v>4.1970000000000001</v>
      </c>
    </row>
    <row r="371" spans="2:19" ht="15.9" customHeight="1" x14ac:dyDescent="0.4">
      <c r="B371" s="34" t="s">
        <v>139</v>
      </c>
      <c r="C371" s="35">
        <v>4.7870000000000008</v>
      </c>
      <c r="D371" s="35">
        <v>-0.17899999999999999</v>
      </c>
      <c r="E371" s="35">
        <v>0</v>
      </c>
      <c r="F371" s="35">
        <v>25.466999999999999</v>
      </c>
      <c r="G371" s="73">
        <v>30.074999999999999</v>
      </c>
      <c r="N371" s="695" t="s">
        <v>545</v>
      </c>
      <c r="O371" s="35">
        <f t="shared" si="65"/>
        <v>4.7870000000000008</v>
      </c>
      <c r="P371" s="35">
        <f t="shared" si="66"/>
        <v>-0.17899999999999999</v>
      </c>
      <c r="Q371" s="35">
        <f t="shared" si="67"/>
        <v>0</v>
      </c>
      <c r="R371" s="35">
        <f t="shared" si="68"/>
        <v>25.466999999999999</v>
      </c>
      <c r="S371" s="73">
        <f t="shared" si="69"/>
        <v>30.074999999999999</v>
      </c>
    </row>
    <row r="372" spans="2:19" ht="15.9" customHeight="1" x14ac:dyDescent="0.4">
      <c r="B372" s="34" t="s">
        <v>140</v>
      </c>
      <c r="C372" s="35">
        <v>7.2523786999995536</v>
      </c>
      <c r="D372" s="35">
        <v>-3.9690000000000003</v>
      </c>
      <c r="E372" s="35">
        <v>-1E-3</v>
      </c>
      <c r="F372" s="35">
        <v>2.9753977059954195E-14</v>
      </c>
      <c r="G372" s="73">
        <v>3.2823786999995832</v>
      </c>
      <c r="N372" s="695" t="s">
        <v>546</v>
      </c>
      <c r="O372" s="35">
        <f t="shared" si="65"/>
        <v>7.2523786999995536</v>
      </c>
      <c r="P372" s="35">
        <f t="shared" si="66"/>
        <v>-3.9690000000000003</v>
      </c>
      <c r="Q372" s="35">
        <f t="shared" si="67"/>
        <v>-1E-3</v>
      </c>
      <c r="R372" s="35">
        <f t="shared" si="68"/>
        <v>2.9753977059954195E-14</v>
      </c>
      <c r="S372" s="73">
        <f t="shared" si="69"/>
        <v>3.2823786999995832</v>
      </c>
    </row>
    <row r="373" spans="2:19" ht="15.9" customHeight="1" x14ac:dyDescent="0.4">
      <c r="B373" s="8" t="s">
        <v>141</v>
      </c>
      <c r="C373" s="38">
        <v>-184.08162130000042</v>
      </c>
      <c r="D373" s="38">
        <v>-70.075999999999993</v>
      </c>
      <c r="E373" s="38">
        <v>-6.8779999999999957</v>
      </c>
      <c r="F373" s="38">
        <v>6.5150000000000432</v>
      </c>
      <c r="G373" s="688">
        <v>-254.52062130000036</v>
      </c>
      <c r="N373" s="696" t="s">
        <v>150</v>
      </c>
      <c r="O373" s="38">
        <f t="shared" si="65"/>
        <v>-184.08162130000042</v>
      </c>
      <c r="P373" s="38">
        <f t="shared" si="66"/>
        <v>-70.075999999999993</v>
      </c>
      <c r="Q373" s="38">
        <f t="shared" si="67"/>
        <v>-6.8779999999999957</v>
      </c>
      <c r="R373" s="38">
        <f t="shared" si="68"/>
        <v>6.5150000000000432</v>
      </c>
      <c r="S373" s="688">
        <f t="shared" si="69"/>
        <v>-254.52062130000036</v>
      </c>
    </row>
    <row r="374" spans="2:19" ht="16.3" customHeight="1" thickBot="1" x14ac:dyDescent="0.45">
      <c r="B374" s="34" t="s">
        <v>542</v>
      </c>
      <c r="C374" s="35">
        <v>4.5549999999999997</v>
      </c>
      <c r="D374" s="35">
        <v>0</v>
      </c>
      <c r="E374" s="35">
        <v>0</v>
      </c>
      <c r="F374" s="35">
        <v>0</v>
      </c>
      <c r="G374" s="73">
        <v>4.5549999999999997</v>
      </c>
      <c r="N374" s="695" t="s">
        <v>547</v>
      </c>
      <c r="O374" s="35">
        <f t="shared" si="65"/>
        <v>4.5549999999999997</v>
      </c>
      <c r="P374" s="35">
        <f t="shared" si="66"/>
        <v>0</v>
      </c>
      <c r="Q374" s="35">
        <f t="shared" si="67"/>
        <v>0</v>
      </c>
      <c r="R374" s="35">
        <f t="shared" si="68"/>
        <v>0</v>
      </c>
      <c r="S374" s="73">
        <f t="shared" si="69"/>
        <v>4.5549999999999997</v>
      </c>
    </row>
    <row r="375" spans="2:19" ht="16.850000000000001" customHeight="1" thickTop="1" thickBot="1" x14ac:dyDescent="0.45">
      <c r="B375" s="28" t="s">
        <v>200</v>
      </c>
      <c r="C375" s="29">
        <v>-334.46117602399028</v>
      </c>
      <c r="D375" s="29">
        <v>742.99305700000275</v>
      </c>
      <c r="E375" s="29">
        <v>49.350392339999992</v>
      </c>
      <c r="F375" s="29">
        <v>173.72434435399254</v>
      </c>
      <c r="G375" s="74">
        <v>631.60661767000499</v>
      </c>
      <c r="N375" s="693" t="s">
        <v>548</v>
      </c>
      <c r="O375" s="29">
        <f t="shared" si="65"/>
        <v>-334.46117602399028</v>
      </c>
      <c r="P375" s="29">
        <f t="shared" si="66"/>
        <v>742.99305700000275</v>
      </c>
      <c r="Q375" s="29">
        <f t="shared" si="67"/>
        <v>49.350392339999992</v>
      </c>
      <c r="R375" s="29">
        <f t="shared" si="68"/>
        <v>173.72434435399254</v>
      </c>
      <c r="S375" s="74">
        <f t="shared" si="69"/>
        <v>631.60661767000499</v>
      </c>
    </row>
    <row r="376" spans="2:19" ht="16.3" customHeight="1" thickTop="1" x14ac:dyDescent="0.4">
      <c r="B376" s="34" t="s">
        <v>201</v>
      </c>
      <c r="C376" s="35">
        <v>277.60675214499997</v>
      </c>
      <c r="D376" s="35">
        <v>-141.16601424999999</v>
      </c>
      <c r="E376" s="35">
        <v>-9.2025980849999982</v>
      </c>
      <c r="F376" s="35">
        <v>-43.176000000000016</v>
      </c>
      <c r="G376" s="73">
        <v>84.062139809999962</v>
      </c>
      <c r="N376" s="694" t="s">
        <v>224</v>
      </c>
      <c r="O376" s="35">
        <f t="shared" si="65"/>
        <v>277.60675214499997</v>
      </c>
      <c r="P376" s="35">
        <f t="shared" si="66"/>
        <v>-141.16601424999999</v>
      </c>
      <c r="Q376" s="35">
        <f t="shared" si="67"/>
        <v>-9.2025980849999982</v>
      </c>
      <c r="R376" s="35">
        <f t="shared" si="68"/>
        <v>-43.176000000000016</v>
      </c>
      <c r="S376" s="73">
        <f t="shared" si="69"/>
        <v>84.062139809999962</v>
      </c>
    </row>
    <row r="377" spans="2:19" ht="15.9" customHeight="1" x14ac:dyDescent="0.4">
      <c r="B377" s="8" t="s">
        <v>203</v>
      </c>
      <c r="C377" s="38">
        <v>-56.854423878990303</v>
      </c>
      <c r="D377" s="38">
        <v>601.82704275000276</v>
      </c>
      <c r="E377" s="38">
        <v>40.147794254999994</v>
      </c>
      <c r="F377" s="38">
        <v>130.54834435399255</v>
      </c>
      <c r="G377" s="688">
        <v>715.66875748000496</v>
      </c>
      <c r="N377" s="696" t="s">
        <v>549</v>
      </c>
      <c r="O377" s="38">
        <f t="shared" si="65"/>
        <v>-56.854423878990303</v>
      </c>
      <c r="P377" s="38">
        <f t="shared" si="66"/>
        <v>601.82704275000276</v>
      </c>
      <c r="Q377" s="38">
        <f t="shared" si="67"/>
        <v>40.147794254999994</v>
      </c>
      <c r="R377" s="38">
        <f t="shared" si="68"/>
        <v>130.54834435399255</v>
      </c>
      <c r="S377" s="688">
        <f t="shared" si="69"/>
        <v>715.66875748000496</v>
      </c>
    </row>
    <row r="378" spans="2:19" ht="15.9" customHeight="1" x14ac:dyDescent="0.4">
      <c r="B378" s="34" t="s">
        <v>204</v>
      </c>
      <c r="C378" s="35">
        <v>0</v>
      </c>
      <c r="D378" s="35">
        <v>0</v>
      </c>
      <c r="E378" s="35">
        <v>0</v>
      </c>
      <c r="F378" s="35">
        <v>0</v>
      </c>
      <c r="G378" s="73">
        <v>0</v>
      </c>
      <c r="N378" s="695" t="s">
        <v>227</v>
      </c>
      <c r="O378" s="35">
        <f t="shared" si="65"/>
        <v>0</v>
      </c>
      <c r="P378" s="35">
        <f t="shared" si="66"/>
        <v>0</v>
      </c>
      <c r="Q378" s="35">
        <f t="shared" si="67"/>
        <v>0</v>
      </c>
      <c r="R378" s="35">
        <f t="shared" si="68"/>
        <v>0</v>
      </c>
      <c r="S378" s="73">
        <f t="shared" si="69"/>
        <v>0</v>
      </c>
    </row>
    <row r="379" spans="2:19" ht="15.9" customHeight="1" x14ac:dyDescent="0.4">
      <c r="B379" s="8" t="s">
        <v>205</v>
      </c>
      <c r="C379" s="38">
        <v>-56.854423878990303</v>
      </c>
      <c r="D379" s="38">
        <v>601.82704275000276</v>
      </c>
      <c r="E379" s="38">
        <v>40.147794254999994</v>
      </c>
      <c r="F379" s="38">
        <v>130.54834435399255</v>
      </c>
      <c r="G379" s="688">
        <v>715.66875748000496</v>
      </c>
      <c r="N379" s="696" t="s">
        <v>228</v>
      </c>
      <c r="O379" s="38">
        <f t="shared" si="65"/>
        <v>-56.854423878990303</v>
      </c>
      <c r="P379" s="38">
        <f t="shared" si="66"/>
        <v>601.82704275000276</v>
      </c>
      <c r="Q379" s="38">
        <f t="shared" si="67"/>
        <v>40.147794254999994</v>
      </c>
      <c r="R379" s="38">
        <f t="shared" si="68"/>
        <v>130.54834435399255</v>
      </c>
      <c r="S379" s="688">
        <f t="shared" si="69"/>
        <v>715.66875748000496</v>
      </c>
    </row>
    <row r="380" spans="2:19" ht="16.3" customHeight="1" thickBot="1" x14ac:dyDescent="0.45">
      <c r="B380" s="34" t="s">
        <v>271</v>
      </c>
      <c r="C380" s="35">
        <v>249.91753991170185</v>
      </c>
      <c r="D380" s="35">
        <v>-1.6920000000000002</v>
      </c>
      <c r="E380" s="35">
        <v>-1.867</v>
      </c>
      <c r="F380" s="35">
        <v>0</v>
      </c>
      <c r="G380" s="73">
        <v>246.35853991170185</v>
      </c>
      <c r="N380" s="695" t="s">
        <v>550</v>
      </c>
      <c r="O380" s="35">
        <f t="shared" si="65"/>
        <v>249.91753991170185</v>
      </c>
      <c r="P380" s="35">
        <f t="shared" si="66"/>
        <v>-1.6920000000000002</v>
      </c>
      <c r="Q380" s="35">
        <f t="shared" si="67"/>
        <v>-1.867</v>
      </c>
      <c r="R380" s="35">
        <f t="shared" si="68"/>
        <v>0</v>
      </c>
      <c r="S380" s="73">
        <f t="shared" si="69"/>
        <v>246.35853991170185</v>
      </c>
    </row>
    <row r="381" spans="2:19" ht="19.3" customHeight="1" thickTop="1" thickBot="1" x14ac:dyDescent="0.45">
      <c r="B381" s="19" t="s">
        <v>208</v>
      </c>
      <c r="C381" s="39">
        <v>193.06311603271155</v>
      </c>
      <c r="D381" s="39">
        <v>600.13504275000275</v>
      </c>
      <c r="E381" s="39">
        <v>38.280794254999996</v>
      </c>
      <c r="F381" s="39">
        <v>130.54834435399255</v>
      </c>
      <c r="G381" s="689">
        <v>962.02729739170684</v>
      </c>
      <c r="N381" s="697" t="s">
        <v>231</v>
      </c>
      <c r="O381" s="39">
        <f t="shared" si="65"/>
        <v>193.06311603271155</v>
      </c>
      <c r="P381" s="39">
        <f t="shared" si="66"/>
        <v>600.13504275000275</v>
      </c>
      <c r="Q381" s="39">
        <f t="shared" si="67"/>
        <v>38.280794254999996</v>
      </c>
      <c r="R381" s="39">
        <f t="shared" si="68"/>
        <v>130.54834435399255</v>
      </c>
      <c r="S381" s="689">
        <f t="shared" si="69"/>
        <v>962.02729739170684</v>
      </c>
    </row>
    <row r="382" spans="2:19" ht="15.45" thickTop="1" thickBot="1" x14ac:dyDescent="0.45"/>
    <row r="383" spans="2:19" ht="21" customHeight="1" thickTop="1" x14ac:dyDescent="0.4">
      <c r="B383" s="698" t="s">
        <v>252</v>
      </c>
      <c r="C383" s="860" t="s">
        <v>63</v>
      </c>
      <c r="D383" s="860" t="s">
        <v>10</v>
      </c>
      <c r="E383" s="860" t="s">
        <v>36</v>
      </c>
      <c r="F383" s="862" t="s">
        <v>465</v>
      </c>
      <c r="G383" s="858" t="s">
        <v>0</v>
      </c>
      <c r="N383" s="698" t="s">
        <v>468</v>
      </c>
      <c r="O383" s="860" t="s">
        <v>130</v>
      </c>
      <c r="P383" s="860" t="s">
        <v>12</v>
      </c>
      <c r="Q383" s="860" t="s">
        <v>35</v>
      </c>
      <c r="R383" s="862" t="s">
        <v>428</v>
      </c>
      <c r="S383" s="858" t="s">
        <v>0</v>
      </c>
    </row>
    <row r="384" spans="2:19" ht="16.3" customHeight="1" thickBot="1" x14ac:dyDescent="0.45">
      <c r="B384" s="699">
        <v>43830</v>
      </c>
      <c r="C384" s="861"/>
      <c r="D384" s="861"/>
      <c r="E384" s="861"/>
      <c r="F384" s="863"/>
      <c r="G384" s="859"/>
      <c r="N384" s="699" t="s">
        <v>469</v>
      </c>
      <c r="O384" s="861"/>
      <c r="P384" s="861"/>
      <c r="Q384" s="861"/>
      <c r="R384" s="863"/>
      <c r="S384" s="859"/>
    </row>
    <row r="385" spans="2:19" ht="19.3" customHeight="1" thickTop="1" thickBot="1" x14ac:dyDescent="0.45">
      <c r="B385" s="700" t="s">
        <v>1</v>
      </c>
      <c r="C385" s="701"/>
      <c r="D385" s="701"/>
      <c r="E385" s="701"/>
      <c r="F385" s="701"/>
      <c r="G385" s="702"/>
      <c r="N385" s="700" t="s">
        <v>464</v>
      </c>
      <c r="O385" s="701"/>
      <c r="P385" s="701"/>
      <c r="Q385" s="701"/>
      <c r="R385" s="701"/>
      <c r="S385" s="702"/>
    </row>
    <row r="386" spans="2:19" ht="16.3" customHeight="1" thickBot="1" x14ac:dyDescent="0.45">
      <c r="B386" s="307" t="s">
        <v>254</v>
      </c>
      <c r="C386" s="308">
        <v>11741.031999999999</v>
      </c>
      <c r="D386" s="308">
        <v>1282.3399999999999</v>
      </c>
      <c r="E386" s="308">
        <v>1067.1130000000001</v>
      </c>
      <c r="F386" s="703">
        <v>258.26800000000185</v>
      </c>
      <c r="G386" s="704">
        <v>14348.753000000001</v>
      </c>
      <c r="N386" s="307" t="s">
        <v>292</v>
      </c>
      <c r="O386" s="308">
        <f>+C386</f>
        <v>11741.031999999999</v>
      </c>
      <c r="P386" s="308">
        <f t="shared" ref="P386:S401" si="70">+D386</f>
        <v>1282.3399999999999</v>
      </c>
      <c r="Q386" s="308">
        <f t="shared" si="70"/>
        <v>1067.1130000000001</v>
      </c>
      <c r="R386" s="703">
        <f t="shared" si="70"/>
        <v>258.26800000000185</v>
      </c>
      <c r="S386" s="704">
        <f t="shared" si="70"/>
        <v>14348.753000000001</v>
      </c>
    </row>
    <row r="387" spans="2:19" ht="15.9" customHeight="1" x14ac:dyDescent="0.4">
      <c r="B387" s="313" t="s">
        <v>255</v>
      </c>
      <c r="C387" s="314">
        <v>3520.4059999999999</v>
      </c>
      <c r="D387" s="314">
        <v>170.054</v>
      </c>
      <c r="E387" s="314">
        <v>240.78399999999999</v>
      </c>
      <c r="F387" s="705">
        <v>237.53099999999949</v>
      </c>
      <c r="G387" s="706">
        <v>4168.7749999999996</v>
      </c>
      <c r="N387" s="313" t="s">
        <v>293</v>
      </c>
      <c r="O387" s="314">
        <v>3520.4059999999999</v>
      </c>
      <c r="P387" s="314">
        <v>170.054</v>
      </c>
      <c r="Q387" s="314">
        <v>240.78399999999999</v>
      </c>
      <c r="R387" s="705">
        <v>237.53099999999949</v>
      </c>
      <c r="S387" s="706">
        <v>4168.7749999999996</v>
      </c>
    </row>
    <row r="388" spans="2:19" ht="15.9" customHeight="1" x14ac:dyDescent="0.4">
      <c r="B388" s="313" t="s">
        <v>256</v>
      </c>
      <c r="C388" s="314">
        <v>2342.3759999999997</v>
      </c>
      <c r="D388" s="314">
        <v>258.36</v>
      </c>
      <c r="E388" s="314">
        <v>131.37300000000002</v>
      </c>
      <c r="F388" s="705">
        <v>7.1390000000001237</v>
      </c>
      <c r="G388" s="706">
        <v>2739.248</v>
      </c>
      <c r="N388" s="313" t="s">
        <v>294</v>
      </c>
      <c r="O388" s="314">
        <v>2342.3759999999997</v>
      </c>
      <c r="P388" s="314">
        <v>258.36</v>
      </c>
      <c r="Q388" s="314">
        <v>131.37300000000002</v>
      </c>
      <c r="R388" s="705">
        <v>7.1390000000001237</v>
      </c>
      <c r="S388" s="706">
        <v>2739.248</v>
      </c>
    </row>
    <row r="389" spans="2:19" ht="15.9" customHeight="1" x14ac:dyDescent="0.4">
      <c r="B389" s="313" t="s">
        <v>257</v>
      </c>
      <c r="C389" s="314">
        <v>4221.63</v>
      </c>
      <c r="D389" s="314">
        <v>189.95500000000001</v>
      </c>
      <c r="E389" s="314">
        <v>0</v>
      </c>
      <c r="F389" s="705">
        <v>-0.14500000000043656</v>
      </c>
      <c r="G389" s="706">
        <v>4411.4399999999996</v>
      </c>
      <c r="N389" s="313" t="s">
        <v>295</v>
      </c>
      <c r="O389" s="314">
        <f t="shared" ref="O389:O427" si="71">+C389</f>
        <v>4221.63</v>
      </c>
      <c r="P389" s="314">
        <f t="shared" si="70"/>
        <v>189.95500000000001</v>
      </c>
      <c r="Q389" s="314">
        <f t="shared" si="70"/>
        <v>0</v>
      </c>
      <c r="R389" s="705">
        <f t="shared" si="70"/>
        <v>-0.14500000000043656</v>
      </c>
      <c r="S389" s="706">
        <f t="shared" si="70"/>
        <v>4411.4399999999996</v>
      </c>
    </row>
    <row r="390" spans="2:19" ht="15.9" customHeight="1" x14ac:dyDescent="0.4">
      <c r="B390" s="313" t="s">
        <v>258</v>
      </c>
      <c r="C390" s="314">
        <v>593.10400000000004</v>
      </c>
      <c r="D390" s="314">
        <v>321.81900000000002</v>
      </c>
      <c r="E390" s="314">
        <v>622.20299999999997</v>
      </c>
      <c r="F390" s="705">
        <v>-621.86199999999997</v>
      </c>
      <c r="G390" s="706">
        <v>915.26400000000001</v>
      </c>
      <c r="N390" s="313" t="s">
        <v>296</v>
      </c>
      <c r="O390" s="314">
        <f t="shared" si="71"/>
        <v>593.10400000000004</v>
      </c>
      <c r="P390" s="314">
        <f t="shared" si="70"/>
        <v>321.81900000000002</v>
      </c>
      <c r="Q390" s="314">
        <f t="shared" si="70"/>
        <v>622.20299999999997</v>
      </c>
      <c r="R390" s="705">
        <f t="shared" si="70"/>
        <v>-621.86199999999997</v>
      </c>
      <c r="S390" s="706">
        <f t="shared" si="70"/>
        <v>915.26400000000001</v>
      </c>
    </row>
    <row r="391" spans="2:19" ht="15.9" customHeight="1" x14ac:dyDescent="0.4">
      <c r="B391" s="313" t="s">
        <v>466</v>
      </c>
      <c r="C391" s="314">
        <v>0</v>
      </c>
      <c r="D391" s="314">
        <v>0.28299999999999997</v>
      </c>
      <c r="E391" s="314">
        <v>0</v>
      </c>
      <c r="F391" s="705">
        <v>0</v>
      </c>
      <c r="G391" s="706">
        <v>0.28299999999999997</v>
      </c>
      <c r="N391" s="313" t="s">
        <v>470</v>
      </c>
      <c r="O391" s="314">
        <f t="shared" si="71"/>
        <v>0</v>
      </c>
      <c r="P391" s="314">
        <f t="shared" si="70"/>
        <v>0.28299999999999997</v>
      </c>
      <c r="Q391" s="314">
        <f t="shared" si="70"/>
        <v>0</v>
      </c>
      <c r="R391" s="705">
        <f t="shared" si="70"/>
        <v>0</v>
      </c>
      <c r="S391" s="706">
        <f t="shared" si="70"/>
        <v>0.28299999999999997</v>
      </c>
    </row>
    <row r="392" spans="2:19" ht="15.9" customHeight="1" x14ac:dyDescent="0.4">
      <c r="B392" s="313" t="s">
        <v>259</v>
      </c>
      <c r="C392" s="314">
        <v>5.2539999999999996</v>
      </c>
      <c r="D392" s="314">
        <v>2.1469999999999998</v>
      </c>
      <c r="E392" s="314">
        <v>0</v>
      </c>
      <c r="F392" s="705">
        <v>0</v>
      </c>
      <c r="G392" s="706">
        <v>7.4009999999999998</v>
      </c>
      <c r="N392" s="313" t="s">
        <v>297</v>
      </c>
      <c r="O392" s="314">
        <f t="shared" si="71"/>
        <v>5.2539999999999996</v>
      </c>
      <c r="P392" s="314">
        <f t="shared" si="70"/>
        <v>2.1469999999999998</v>
      </c>
      <c r="Q392" s="314">
        <f t="shared" si="70"/>
        <v>0</v>
      </c>
      <c r="R392" s="705">
        <f t="shared" si="70"/>
        <v>0</v>
      </c>
      <c r="S392" s="706">
        <f t="shared" si="70"/>
        <v>7.4009999999999998</v>
      </c>
    </row>
    <row r="393" spans="2:19" ht="16.3" customHeight="1" thickBot="1" x14ac:dyDescent="0.45">
      <c r="B393" s="313" t="s">
        <v>260</v>
      </c>
      <c r="C393" s="314">
        <v>1058.2619999999999</v>
      </c>
      <c r="D393" s="314">
        <v>339.72199999999998</v>
      </c>
      <c r="E393" s="314">
        <v>72.753</v>
      </c>
      <c r="F393" s="705">
        <v>635.60500000000025</v>
      </c>
      <c r="G393" s="706">
        <v>2106.3420000000001</v>
      </c>
      <c r="N393" s="313" t="s">
        <v>298</v>
      </c>
      <c r="O393" s="314">
        <f t="shared" si="71"/>
        <v>1058.2619999999999</v>
      </c>
      <c r="P393" s="314">
        <f t="shared" si="70"/>
        <v>339.72199999999998</v>
      </c>
      <c r="Q393" s="314">
        <f t="shared" si="70"/>
        <v>72.753</v>
      </c>
      <c r="R393" s="705">
        <f t="shared" si="70"/>
        <v>635.60500000000025</v>
      </c>
      <c r="S393" s="706">
        <f t="shared" si="70"/>
        <v>2106.3420000000001</v>
      </c>
    </row>
    <row r="394" spans="2:19" ht="16.3" customHeight="1" thickBot="1" x14ac:dyDescent="0.45">
      <c r="B394" s="307" t="s">
        <v>261</v>
      </c>
      <c r="C394" s="711">
        <v>16169.142</v>
      </c>
      <c r="D394" s="308">
        <v>7604.4809999999998</v>
      </c>
      <c r="E394" s="308">
        <v>381.03800000000001</v>
      </c>
      <c r="F394" s="703">
        <v>88.312000000001717</v>
      </c>
      <c r="G394" s="704">
        <v>24242.973000000002</v>
      </c>
      <c r="N394" s="307" t="s">
        <v>299</v>
      </c>
      <c r="O394" s="711">
        <f t="shared" si="71"/>
        <v>16169.142</v>
      </c>
      <c r="P394" s="308">
        <f t="shared" si="70"/>
        <v>7604.4809999999998</v>
      </c>
      <c r="Q394" s="308">
        <f t="shared" si="70"/>
        <v>381.03800000000001</v>
      </c>
      <c r="R394" s="703">
        <f t="shared" si="70"/>
        <v>88.312000000001717</v>
      </c>
      <c r="S394" s="704">
        <f t="shared" si="70"/>
        <v>24242.973000000002</v>
      </c>
    </row>
    <row r="395" spans="2:19" ht="15.9" customHeight="1" x14ac:dyDescent="0.4">
      <c r="B395" s="318" t="s">
        <v>262</v>
      </c>
      <c r="C395" s="712">
        <v>57.734000000000002</v>
      </c>
      <c r="D395" s="314">
        <v>2053.2370000000001</v>
      </c>
      <c r="E395" s="314">
        <v>0</v>
      </c>
      <c r="F395" s="705">
        <v>0</v>
      </c>
      <c r="G395" s="706">
        <v>2110.971</v>
      </c>
      <c r="N395" s="318" t="s">
        <v>300</v>
      </c>
      <c r="O395" s="712">
        <f t="shared" si="71"/>
        <v>57.734000000000002</v>
      </c>
      <c r="P395" s="314">
        <f t="shared" si="70"/>
        <v>2053.2370000000001</v>
      </c>
      <c r="Q395" s="314">
        <f t="shared" si="70"/>
        <v>0</v>
      </c>
      <c r="R395" s="705">
        <f t="shared" si="70"/>
        <v>0</v>
      </c>
      <c r="S395" s="706">
        <f t="shared" si="70"/>
        <v>2110.971</v>
      </c>
    </row>
    <row r="396" spans="2:19" ht="15.9" customHeight="1" x14ac:dyDescent="0.4">
      <c r="B396" s="318" t="s">
        <v>263</v>
      </c>
      <c r="C396" s="713">
        <v>823.03499999999997</v>
      </c>
      <c r="D396" s="314">
        <v>89.772000000000006</v>
      </c>
      <c r="E396" s="314">
        <v>0.70099999999999996</v>
      </c>
      <c r="F396" s="705">
        <v>-2.5430000000000064</v>
      </c>
      <c r="G396" s="706">
        <v>910.96500000000003</v>
      </c>
      <c r="N396" s="318" t="s">
        <v>301</v>
      </c>
      <c r="O396" s="713">
        <f t="shared" si="71"/>
        <v>823.03499999999997</v>
      </c>
      <c r="P396" s="314">
        <f t="shared" si="70"/>
        <v>89.772000000000006</v>
      </c>
      <c r="Q396" s="314">
        <f t="shared" si="70"/>
        <v>0.70099999999999996</v>
      </c>
      <c r="R396" s="705">
        <f t="shared" si="70"/>
        <v>-2.5430000000000064</v>
      </c>
      <c r="S396" s="706">
        <f t="shared" si="70"/>
        <v>910.96500000000003</v>
      </c>
    </row>
    <row r="397" spans="2:19" ht="15.9" customHeight="1" x14ac:dyDescent="0.4">
      <c r="B397" s="318" t="s">
        <v>264</v>
      </c>
      <c r="C397" s="713">
        <v>7947.665</v>
      </c>
      <c r="D397" s="314">
        <v>3422.6309999999999</v>
      </c>
      <c r="E397" s="314">
        <v>208.46899999999999</v>
      </c>
      <c r="F397" s="705">
        <v>-26.323999999998705</v>
      </c>
      <c r="G397" s="706">
        <v>11552.441000000001</v>
      </c>
      <c r="N397" s="318" t="s">
        <v>302</v>
      </c>
      <c r="O397" s="713">
        <f t="shared" si="71"/>
        <v>7947.665</v>
      </c>
      <c r="P397" s="314">
        <f t="shared" si="70"/>
        <v>3422.6309999999999</v>
      </c>
      <c r="Q397" s="314">
        <f t="shared" si="70"/>
        <v>208.46899999999999</v>
      </c>
      <c r="R397" s="705">
        <f t="shared" si="70"/>
        <v>-26.323999999998705</v>
      </c>
      <c r="S397" s="706">
        <f t="shared" si="70"/>
        <v>11552.441000000001</v>
      </c>
    </row>
    <row r="398" spans="2:19" ht="15.9" customHeight="1" x14ac:dyDescent="0.4">
      <c r="B398" s="318" t="s">
        <v>259</v>
      </c>
      <c r="C398" s="713">
        <v>11.259</v>
      </c>
      <c r="D398" s="314">
        <v>0</v>
      </c>
      <c r="E398" s="314">
        <v>0</v>
      </c>
      <c r="F398" s="705">
        <v>0</v>
      </c>
      <c r="G398" s="706">
        <v>11.259</v>
      </c>
      <c r="N398" s="318" t="s">
        <v>297</v>
      </c>
      <c r="O398" s="713">
        <f t="shared" si="71"/>
        <v>11.259</v>
      </c>
      <c r="P398" s="314">
        <f t="shared" si="70"/>
        <v>0</v>
      </c>
      <c r="Q398" s="314">
        <f t="shared" si="70"/>
        <v>0</v>
      </c>
      <c r="R398" s="705">
        <f t="shared" si="70"/>
        <v>0</v>
      </c>
      <c r="S398" s="706">
        <f t="shared" si="70"/>
        <v>11.259</v>
      </c>
    </row>
    <row r="399" spans="2:19" ht="15.9" customHeight="1" x14ac:dyDescent="0.4">
      <c r="B399" s="318" t="s">
        <v>266</v>
      </c>
      <c r="C399" s="713">
        <v>192.84899999999999</v>
      </c>
      <c r="D399" s="314">
        <v>32.274000000000001</v>
      </c>
      <c r="E399" s="314">
        <v>2.2290000000000001</v>
      </c>
      <c r="F399" s="705">
        <v>1.5370000000000061</v>
      </c>
      <c r="G399" s="706">
        <v>228.88900000000001</v>
      </c>
      <c r="N399" s="318" t="s">
        <v>304</v>
      </c>
      <c r="O399" s="713">
        <f t="shared" si="71"/>
        <v>192.84899999999999</v>
      </c>
      <c r="P399" s="314">
        <f t="shared" si="70"/>
        <v>32.274000000000001</v>
      </c>
      <c r="Q399" s="314">
        <f t="shared" si="70"/>
        <v>2.2290000000000001</v>
      </c>
      <c r="R399" s="705">
        <f t="shared" si="70"/>
        <v>1.5370000000000061</v>
      </c>
      <c r="S399" s="706">
        <f t="shared" si="70"/>
        <v>228.88900000000001</v>
      </c>
    </row>
    <row r="400" spans="2:19" ht="16.3" customHeight="1" thickBot="1" x14ac:dyDescent="0.45">
      <c r="B400" s="318" t="s">
        <v>267</v>
      </c>
      <c r="C400" s="713">
        <v>6141.6130000000003</v>
      </c>
      <c r="D400" s="314">
        <v>1746.1559999999999</v>
      </c>
      <c r="E400" s="314">
        <v>91.370999999999995</v>
      </c>
      <c r="F400" s="705">
        <v>110.27899999999954</v>
      </c>
      <c r="G400" s="706">
        <v>8089.4189999999999</v>
      </c>
      <c r="N400" s="318" t="s">
        <v>305</v>
      </c>
      <c r="O400" s="713">
        <f t="shared" si="71"/>
        <v>6141.6130000000003</v>
      </c>
      <c r="P400" s="314">
        <f t="shared" si="70"/>
        <v>1746.1559999999999</v>
      </c>
      <c r="Q400" s="314">
        <f t="shared" si="70"/>
        <v>91.370999999999995</v>
      </c>
      <c r="R400" s="705">
        <f t="shared" si="70"/>
        <v>110.27899999999954</v>
      </c>
      <c r="S400" s="706">
        <f t="shared" si="70"/>
        <v>8089.4189999999999</v>
      </c>
    </row>
    <row r="401" spans="2:19" ht="16.3" customHeight="1" thickBot="1" x14ac:dyDescent="0.45">
      <c r="B401" s="307" t="s">
        <v>268</v>
      </c>
      <c r="C401" s="715">
        <v>27910.173999999999</v>
      </c>
      <c r="D401" s="308">
        <v>8886.8209999999999</v>
      </c>
      <c r="E401" s="308">
        <v>1448.1510000000001</v>
      </c>
      <c r="F401" s="703">
        <v>346.58000000000902</v>
      </c>
      <c r="G401" s="704">
        <v>38591.726000000002</v>
      </c>
      <c r="N401" s="307" t="s">
        <v>306</v>
      </c>
      <c r="O401" s="715">
        <f t="shared" si="71"/>
        <v>27910.173999999999</v>
      </c>
      <c r="P401" s="308">
        <f t="shared" si="70"/>
        <v>8886.8209999999999</v>
      </c>
      <c r="Q401" s="308">
        <f t="shared" si="70"/>
        <v>1448.1510000000001</v>
      </c>
      <c r="R401" s="703">
        <f t="shared" si="70"/>
        <v>346.58000000000902</v>
      </c>
      <c r="S401" s="704">
        <f t="shared" si="70"/>
        <v>38591.726000000002</v>
      </c>
    </row>
    <row r="402" spans="2:19" ht="15" customHeight="1" thickBot="1" x14ac:dyDescent="0.45">
      <c r="B402" s="41"/>
      <c r="C402" s="710"/>
      <c r="D402" s="41"/>
      <c r="E402" s="41"/>
      <c r="F402" s="41"/>
      <c r="G402" s="41"/>
      <c r="N402" s="41"/>
      <c r="O402" s="710"/>
      <c r="P402" s="41"/>
      <c r="Q402" s="41"/>
      <c r="R402" s="41"/>
      <c r="S402" s="41"/>
    </row>
    <row r="403" spans="2:19" ht="16.3" customHeight="1" thickBot="1" x14ac:dyDescent="0.45">
      <c r="B403" s="307" t="s">
        <v>45</v>
      </c>
      <c r="C403" s="717">
        <v>6149.7560000000003</v>
      </c>
      <c r="D403" s="319">
        <v>1203.633</v>
      </c>
      <c r="E403" s="319">
        <v>793.16199999999992</v>
      </c>
      <c r="F403" s="319">
        <v>-2650.6450000000004</v>
      </c>
      <c r="G403" s="707">
        <v>5495.9059999999999</v>
      </c>
      <c r="N403" s="307" t="s">
        <v>307</v>
      </c>
      <c r="O403" s="717">
        <f t="shared" si="71"/>
        <v>6149.7560000000003</v>
      </c>
      <c r="P403" s="319">
        <f t="shared" ref="P403:P427" si="72">+D403</f>
        <v>1203.633</v>
      </c>
      <c r="Q403" s="319">
        <f t="shared" ref="Q403:Q427" si="73">+E403</f>
        <v>793.16199999999992</v>
      </c>
      <c r="R403" s="319">
        <f t="shared" ref="R403:R427" si="74">+F403</f>
        <v>-2650.6450000000004</v>
      </c>
      <c r="S403" s="707">
        <f t="shared" ref="S403:S427" si="75">+G403</f>
        <v>5495.9059999999999</v>
      </c>
    </row>
    <row r="404" spans="2:19" ht="15.9" customHeight="1" x14ac:dyDescent="0.4">
      <c r="B404" s="318" t="s">
        <v>269</v>
      </c>
      <c r="C404" s="718">
        <v>5333.9639999999999</v>
      </c>
      <c r="D404" s="35">
        <v>1286.788</v>
      </c>
      <c r="E404" s="35">
        <v>788.58199999999999</v>
      </c>
      <c r="F404" s="708">
        <v>-2631.728000000001</v>
      </c>
      <c r="G404" s="706">
        <v>4777.6059999999998</v>
      </c>
      <c r="N404" s="318" t="s">
        <v>308</v>
      </c>
      <c r="O404" s="718">
        <f t="shared" si="71"/>
        <v>5333.9639999999999</v>
      </c>
      <c r="P404" s="35">
        <f t="shared" si="72"/>
        <v>1286.788</v>
      </c>
      <c r="Q404" s="35">
        <f t="shared" si="73"/>
        <v>788.58199999999999</v>
      </c>
      <c r="R404" s="708">
        <f t="shared" si="74"/>
        <v>-2631.728000000001</v>
      </c>
      <c r="S404" s="706">
        <f t="shared" si="75"/>
        <v>4777.6059999999998</v>
      </c>
    </row>
    <row r="405" spans="2:19" ht="15.9" customHeight="1" x14ac:dyDescent="0.4">
      <c r="B405" s="318" t="s">
        <v>270</v>
      </c>
      <c r="C405" s="719">
        <v>-165.07499999999999</v>
      </c>
      <c r="D405" s="35">
        <v>-176.85400000000001</v>
      </c>
      <c r="E405" s="35">
        <v>-0.75800000000000001</v>
      </c>
      <c r="F405" s="709">
        <v>-18.772000000000048</v>
      </c>
      <c r="G405" s="706">
        <v>-361.459</v>
      </c>
      <c r="N405" s="318" t="s">
        <v>309</v>
      </c>
      <c r="O405" s="719">
        <f t="shared" si="71"/>
        <v>-165.07499999999999</v>
      </c>
      <c r="P405" s="35">
        <f t="shared" si="72"/>
        <v>-176.85400000000001</v>
      </c>
      <c r="Q405" s="35">
        <f t="shared" si="73"/>
        <v>-0.75800000000000001</v>
      </c>
      <c r="R405" s="709">
        <f t="shared" si="74"/>
        <v>-18.772000000000048</v>
      </c>
      <c r="S405" s="706">
        <f t="shared" si="75"/>
        <v>-361.459</v>
      </c>
    </row>
    <row r="406" spans="2:19" ht="16.3" customHeight="1" thickBot="1" x14ac:dyDescent="0.45">
      <c r="B406" s="318" t="s">
        <v>271</v>
      </c>
      <c r="C406" s="719">
        <v>980.86699999999996</v>
      </c>
      <c r="D406" s="35">
        <v>93.698999999999998</v>
      </c>
      <c r="E406" s="35">
        <v>5.3380000000000001</v>
      </c>
      <c r="F406" s="709">
        <v>-0.14499999999998181</v>
      </c>
      <c r="G406" s="706">
        <v>1079.759</v>
      </c>
      <c r="N406" s="318" t="s">
        <v>310</v>
      </c>
      <c r="O406" s="719">
        <f t="shared" si="71"/>
        <v>980.86699999999996</v>
      </c>
      <c r="P406" s="35">
        <f t="shared" si="72"/>
        <v>93.698999999999998</v>
      </c>
      <c r="Q406" s="35">
        <f t="shared" si="73"/>
        <v>5.3380000000000001</v>
      </c>
      <c r="R406" s="709">
        <f t="shared" si="74"/>
        <v>-0.14499999999998181</v>
      </c>
      <c r="S406" s="706">
        <f t="shared" si="75"/>
        <v>1079.759</v>
      </c>
    </row>
    <row r="407" spans="2:19" ht="16.3" customHeight="1" thickBot="1" x14ac:dyDescent="0.45">
      <c r="B407" s="307" t="s">
        <v>272</v>
      </c>
      <c r="C407" s="715">
        <v>5401.8469999999998</v>
      </c>
      <c r="D407" s="308">
        <v>1236.4369999999999</v>
      </c>
      <c r="E407" s="308">
        <v>317.53899999999999</v>
      </c>
      <c r="F407" s="703">
        <v>2085.1729999999998</v>
      </c>
      <c r="G407" s="704">
        <v>9040.9959999999992</v>
      </c>
      <c r="N407" s="307" t="s">
        <v>311</v>
      </c>
      <c r="O407" s="715">
        <f t="shared" si="71"/>
        <v>5401.8469999999998</v>
      </c>
      <c r="P407" s="308">
        <f t="shared" si="72"/>
        <v>1236.4369999999999</v>
      </c>
      <c r="Q407" s="308">
        <f t="shared" si="73"/>
        <v>317.53899999999999</v>
      </c>
      <c r="R407" s="703">
        <f t="shared" si="74"/>
        <v>2085.1729999999998</v>
      </c>
      <c r="S407" s="704">
        <f t="shared" si="75"/>
        <v>9040.9959999999992</v>
      </c>
    </row>
    <row r="408" spans="2:19" ht="15.9" customHeight="1" x14ac:dyDescent="0.4">
      <c r="B408" s="313" t="s">
        <v>273</v>
      </c>
      <c r="C408" s="718">
        <v>0.115</v>
      </c>
      <c r="D408" s="35">
        <v>0.81</v>
      </c>
      <c r="E408" s="35">
        <v>1.772</v>
      </c>
      <c r="F408" s="709">
        <v>0</v>
      </c>
      <c r="G408" s="706">
        <v>2.6970000000000001</v>
      </c>
      <c r="N408" s="313" t="s">
        <v>312</v>
      </c>
      <c r="O408" s="718">
        <f t="shared" si="71"/>
        <v>0.115</v>
      </c>
      <c r="P408" s="35">
        <f t="shared" si="72"/>
        <v>0.81</v>
      </c>
      <c r="Q408" s="35">
        <f t="shared" si="73"/>
        <v>1.772</v>
      </c>
      <c r="R408" s="709">
        <f t="shared" si="74"/>
        <v>0</v>
      </c>
      <c r="S408" s="706">
        <f t="shared" si="75"/>
        <v>2.6970000000000001</v>
      </c>
    </row>
    <row r="409" spans="2:19" ht="15.9" customHeight="1" x14ac:dyDescent="0.4">
      <c r="B409" s="313" t="s">
        <v>274</v>
      </c>
      <c r="C409" s="719">
        <v>952.774</v>
      </c>
      <c r="D409" s="35">
        <v>148.846</v>
      </c>
      <c r="E409" s="35">
        <v>23.355</v>
      </c>
      <c r="F409" s="709">
        <v>236.94800000000009</v>
      </c>
      <c r="G409" s="706">
        <v>1361.923</v>
      </c>
      <c r="N409" s="313" t="s">
        <v>313</v>
      </c>
      <c r="O409" s="719">
        <f t="shared" si="71"/>
        <v>952.774</v>
      </c>
      <c r="P409" s="35">
        <f t="shared" si="72"/>
        <v>148.846</v>
      </c>
      <c r="Q409" s="35">
        <f t="shared" si="73"/>
        <v>23.355</v>
      </c>
      <c r="R409" s="709">
        <f t="shared" si="74"/>
        <v>236.94800000000009</v>
      </c>
      <c r="S409" s="706">
        <f t="shared" si="75"/>
        <v>1361.923</v>
      </c>
    </row>
    <row r="410" spans="2:19" ht="15.9" customHeight="1" x14ac:dyDescent="0.4">
      <c r="B410" s="313" t="s">
        <v>275</v>
      </c>
      <c r="C410" s="719">
        <v>3486.59</v>
      </c>
      <c r="D410" s="35">
        <v>916.471</v>
      </c>
      <c r="E410" s="35">
        <v>227.22200000000001</v>
      </c>
      <c r="F410" s="709">
        <v>1803.7040000000006</v>
      </c>
      <c r="G410" s="706">
        <v>6433.9870000000001</v>
      </c>
      <c r="N410" s="313" t="s">
        <v>314</v>
      </c>
      <c r="O410" s="719">
        <f t="shared" si="71"/>
        <v>3486.59</v>
      </c>
      <c r="P410" s="35">
        <f t="shared" si="72"/>
        <v>916.471</v>
      </c>
      <c r="Q410" s="35">
        <f t="shared" si="73"/>
        <v>227.22200000000001</v>
      </c>
      <c r="R410" s="709">
        <f t="shared" si="74"/>
        <v>1803.7040000000006</v>
      </c>
      <c r="S410" s="706">
        <f t="shared" si="75"/>
        <v>6433.9870000000001</v>
      </c>
    </row>
    <row r="411" spans="2:19" ht="15.9" customHeight="1" x14ac:dyDescent="0.4">
      <c r="B411" s="323" t="s">
        <v>276</v>
      </c>
      <c r="C411" s="719">
        <v>3291.9250000000002</v>
      </c>
      <c r="D411" s="35">
        <v>824.28800000000001</v>
      </c>
      <c r="E411" s="35">
        <v>227.22200000000001</v>
      </c>
      <c r="F411" s="709">
        <v>1807.4250000000002</v>
      </c>
      <c r="G411" s="706">
        <v>6150.86</v>
      </c>
      <c r="N411" s="323" t="s">
        <v>315</v>
      </c>
      <c r="O411" s="719">
        <f t="shared" si="71"/>
        <v>3291.9250000000002</v>
      </c>
      <c r="P411" s="35">
        <f t="shared" si="72"/>
        <v>824.28800000000001</v>
      </c>
      <c r="Q411" s="35">
        <f t="shared" si="73"/>
        <v>227.22200000000001</v>
      </c>
      <c r="R411" s="709">
        <f t="shared" si="74"/>
        <v>1807.4250000000002</v>
      </c>
      <c r="S411" s="706">
        <f t="shared" si="75"/>
        <v>6150.86</v>
      </c>
    </row>
    <row r="412" spans="2:19" ht="15.9" customHeight="1" x14ac:dyDescent="0.4">
      <c r="B412" s="324" t="s">
        <v>277</v>
      </c>
      <c r="C412" s="719">
        <v>78.644999999999996</v>
      </c>
      <c r="D412" s="35">
        <v>43.850999999999999</v>
      </c>
      <c r="E412" s="35">
        <v>0</v>
      </c>
      <c r="F412" s="709">
        <v>0</v>
      </c>
      <c r="G412" s="706">
        <v>122.496</v>
      </c>
      <c r="N412" s="324" t="s">
        <v>316</v>
      </c>
      <c r="O412" s="719">
        <f t="shared" si="71"/>
        <v>78.644999999999996</v>
      </c>
      <c r="P412" s="35">
        <f t="shared" si="72"/>
        <v>43.850999999999999</v>
      </c>
      <c r="Q412" s="35">
        <f t="shared" si="73"/>
        <v>0</v>
      </c>
      <c r="R412" s="709">
        <f t="shared" si="74"/>
        <v>0</v>
      </c>
      <c r="S412" s="706">
        <f t="shared" si="75"/>
        <v>122.496</v>
      </c>
    </row>
    <row r="413" spans="2:19" ht="15.9" customHeight="1" x14ac:dyDescent="0.4">
      <c r="B413" s="323" t="s">
        <v>278</v>
      </c>
      <c r="C413" s="719">
        <v>116.02</v>
      </c>
      <c r="D413" s="35">
        <v>48.332000000000001</v>
      </c>
      <c r="E413" s="35">
        <v>0</v>
      </c>
      <c r="F413" s="709">
        <v>-3.7210000000000036</v>
      </c>
      <c r="G413" s="706">
        <v>160.631</v>
      </c>
      <c r="N413" s="323" t="s">
        <v>317</v>
      </c>
      <c r="O413" s="719">
        <f t="shared" si="71"/>
        <v>116.02</v>
      </c>
      <c r="P413" s="35">
        <f t="shared" si="72"/>
        <v>48.332000000000001</v>
      </c>
      <c r="Q413" s="35">
        <f t="shared" si="73"/>
        <v>0</v>
      </c>
      <c r="R413" s="709">
        <f t="shared" si="74"/>
        <v>-3.7210000000000036</v>
      </c>
      <c r="S413" s="706">
        <f t="shared" si="75"/>
        <v>160.631</v>
      </c>
    </row>
    <row r="414" spans="2:19" ht="15.9" customHeight="1" x14ac:dyDescent="0.4">
      <c r="B414" s="313" t="s">
        <v>279</v>
      </c>
      <c r="C414" s="719">
        <v>599.73599999999999</v>
      </c>
      <c r="D414" s="35">
        <v>47.918999999999997</v>
      </c>
      <c r="E414" s="35">
        <v>39.289000000000001</v>
      </c>
      <c r="F414" s="709">
        <v>0</v>
      </c>
      <c r="G414" s="706">
        <v>686.94399999999996</v>
      </c>
      <c r="N414" s="313" t="s">
        <v>318</v>
      </c>
      <c r="O414" s="719">
        <f t="shared" si="71"/>
        <v>599.73599999999999</v>
      </c>
      <c r="P414" s="35">
        <f t="shared" si="72"/>
        <v>47.918999999999997</v>
      </c>
      <c r="Q414" s="35">
        <f t="shared" si="73"/>
        <v>39.289000000000001</v>
      </c>
      <c r="R414" s="709">
        <f t="shared" si="74"/>
        <v>0</v>
      </c>
      <c r="S414" s="706">
        <f t="shared" si="75"/>
        <v>686.94399999999996</v>
      </c>
    </row>
    <row r="415" spans="2:19" ht="15.9" customHeight="1" x14ac:dyDescent="0.4">
      <c r="B415" s="313" t="s">
        <v>280</v>
      </c>
      <c r="C415" s="719">
        <v>31.957999999999998</v>
      </c>
      <c r="D415" s="35">
        <v>15.994</v>
      </c>
      <c r="E415" s="35">
        <v>0</v>
      </c>
      <c r="F415" s="709">
        <v>24.287000000000006</v>
      </c>
      <c r="G415" s="706">
        <v>72.239000000000004</v>
      </c>
      <c r="N415" s="313" t="s">
        <v>319</v>
      </c>
      <c r="O415" s="719">
        <f t="shared" si="71"/>
        <v>31.957999999999998</v>
      </c>
      <c r="P415" s="35">
        <f t="shared" si="72"/>
        <v>15.994</v>
      </c>
      <c r="Q415" s="35">
        <f t="shared" si="73"/>
        <v>0</v>
      </c>
      <c r="R415" s="709">
        <f t="shared" si="74"/>
        <v>24.287000000000006</v>
      </c>
      <c r="S415" s="706">
        <f t="shared" si="75"/>
        <v>72.239000000000004</v>
      </c>
    </row>
    <row r="416" spans="2:19" ht="15.9" customHeight="1" x14ac:dyDescent="0.4">
      <c r="B416" s="313" t="s">
        <v>281</v>
      </c>
      <c r="C416" s="719">
        <v>260.24099999999999</v>
      </c>
      <c r="D416" s="35">
        <v>80.063000000000002</v>
      </c>
      <c r="E416" s="35">
        <v>22.582999999999998</v>
      </c>
      <c r="F416" s="709">
        <v>20.234000000000037</v>
      </c>
      <c r="G416" s="706">
        <v>383.12099999999998</v>
      </c>
      <c r="N416" s="313" t="s">
        <v>320</v>
      </c>
      <c r="O416" s="719">
        <f t="shared" si="71"/>
        <v>260.24099999999999</v>
      </c>
      <c r="P416" s="35">
        <f t="shared" si="72"/>
        <v>80.063000000000002</v>
      </c>
      <c r="Q416" s="35">
        <f t="shared" si="73"/>
        <v>22.582999999999998</v>
      </c>
      <c r="R416" s="709">
        <f t="shared" si="74"/>
        <v>20.234000000000037</v>
      </c>
      <c r="S416" s="706">
        <f t="shared" si="75"/>
        <v>383.12099999999998</v>
      </c>
    </row>
    <row r="417" spans="2:19" ht="16.3" customHeight="1" thickBot="1" x14ac:dyDescent="0.45">
      <c r="B417" s="313" t="s">
        <v>282</v>
      </c>
      <c r="C417" s="719">
        <v>70.433000000000007</v>
      </c>
      <c r="D417" s="35">
        <v>26.334</v>
      </c>
      <c r="E417" s="35">
        <v>3.3180000000000001</v>
      </c>
      <c r="F417" s="709">
        <v>0</v>
      </c>
      <c r="G417" s="706">
        <v>100.08499999999999</v>
      </c>
      <c r="N417" s="313" t="s">
        <v>321</v>
      </c>
      <c r="O417" s="719">
        <f t="shared" si="71"/>
        <v>70.433000000000007</v>
      </c>
      <c r="P417" s="35">
        <f t="shared" si="72"/>
        <v>26.334</v>
      </c>
      <c r="Q417" s="35">
        <f t="shared" si="73"/>
        <v>3.3180000000000001</v>
      </c>
      <c r="R417" s="709">
        <f t="shared" si="74"/>
        <v>0</v>
      </c>
      <c r="S417" s="706">
        <f t="shared" si="75"/>
        <v>100.08499999999999</v>
      </c>
    </row>
    <row r="418" spans="2:19" ht="16.3" customHeight="1" thickBot="1" x14ac:dyDescent="0.45">
      <c r="B418" s="325" t="s">
        <v>283</v>
      </c>
      <c r="C418" s="715">
        <v>16358.571</v>
      </c>
      <c r="D418" s="308">
        <v>6446.7510000000002</v>
      </c>
      <c r="E418" s="308">
        <v>337.45</v>
      </c>
      <c r="F418" s="703">
        <v>912.05199999999968</v>
      </c>
      <c r="G418" s="704">
        <v>24054.824000000001</v>
      </c>
      <c r="N418" s="325" t="s">
        <v>322</v>
      </c>
      <c r="O418" s="715">
        <f t="shared" si="71"/>
        <v>16358.571</v>
      </c>
      <c r="P418" s="308">
        <f t="shared" si="72"/>
        <v>6446.7510000000002</v>
      </c>
      <c r="Q418" s="308">
        <f t="shared" si="73"/>
        <v>337.45</v>
      </c>
      <c r="R418" s="703">
        <f t="shared" si="74"/>
        <v>912.05199999999968</v>
      </c>
      <c r="S418" s="704">
        <f t="shared" si="75"/>
        <v>24054.824000000001</v>
      </c>
    </row>
    <row r="419" spans="2:19" ht="15.9" customHeight="1" x14ac:dyDescent="0.4">
      <c r="B419" s="313" t="s">
        <v>284</v>
      </c>
      <c r="C419" s="718">
        <v>21.812000000000001</v>
      </c>
      <c r="D419" s="35">
        <v>1165.242</v>
      </c>
      <c r="E419" s="35">
        <v>0</v>
      </c>
      <c r="F419" s="709">
        <v>0</v>
      </c>
      <c r="G419" s="706">
        <v>1187.0540000000001</v>
      </c>
      <c r="N419" s="313" t="s">
        <v>323</v>
      </c>
      <c r="O419" s="718">
        <f t="shared" si="71"/>
        <v>21.812000000000001</v>
      </c>
      <c r="P419" s="35">
        <f t="shared" si="72"/>
        <v>1165.242</v>
      </c>
      <c r="Q419" s="35">
        <f t="shared" si="73"/>
        <v>0</v>
      </c>
      <c r="R419" s="709">
        <f t="shared" si="74"/>
        <v>0</v>
      </c>
      <c r="S419" s="706">
        <f t="shared" si="75"/>
        <v>1187.0540000000001</v>
      </c>
    </row>
    <row r="420" spans="2:19" ht="15.9" customHeight="1" x14ac:dyDescent="0.4">
      <c r="B420" s="313" t="s">
        <v>285</v>
      </c>
      <c r="C420" s="719">
        <v>1130.8720000000001</v>
      </c>
      <c r="D420" s="35">
        <v>78.313999999999993</v>
      </c>
      <c r="E420" s="35">
        <v>3.7669999999999999</v>
      </c>
      <c r="F420" s="709">
        <v>22.052999999999884</v>
      </c>
      <c r="G420" s="706">
        <v>1235.0060000000001</v>
      </c>
      <c r="N420" s="313" t="s">
        <v>324</v>
      </c>
      <c r="O420" s="719">
        <f t="shared" si="71"/>
        <v>1130.8720000000001</v>
      </c>
      <c r="P420" s="35">
        <f t="shared" si="72"/>
        <v>78.313999999999993</v>
      </c>
      <c r="Q420" s="35">
        <f t="shared" si="73"/>
        <v>3.7669999999999999</v>
      </c>
      <c r="R420" s="709">
        <f t="shared" si="74"/>
        <v>22.052999999999884</v>
      </c>
      <c r="S420" s="706">
        <f t="shared" si="75"/>
        <v>1235.0060000000001</v>
      </c>
    </row>
    <row r="421" spans="2:19" ht="15.9" customHeight="1" x14ac:dyDescent="0.4">
      <c r="B421" s="313" t="s">
        <v>286</v>
      </c>
      <c r="C421" s="719">
        <v>1499.799</v>
      </c>
      <c r="D421" s="35">
        <v>386.56700000000001</v>
      </c>
      <c r="E421" s="35">
        <v>94.551000000000002</v>
      </c>
      <c r="F421" s="709">
        <v>1067.547</v>
      </c>
      <c r="G421" s="706">
        <v>3048.4639999999999</v>
      </c>
      <c r="N421" s="313" t="s">
        <v>325</v>
      </c>
      <c r="O421" s="719">
        <f t="shared" si="71"/>
        <v>1499.799</v>
      </c>
      <c r="P421" s="35">
        <f t="shared" si="72"/>
        <v>386.56700000000001</v>
      </c>
      <c r="Q421" s="35">
        <f t="shared" si="73"/>
        <v>94.551000000000002</v>
      </c>
      <c r="R421" s="709">
        <f t="shared" si="74"/>
        <v>1067.547</v>
      </c>
      <c r="S421" s="706">
        <f t="shared" si="75"/>
        <v>3048.4639999999999</v>
      </c>
    </row>
    <row r="422" spans="2:19" ht="15.9" customHeight="1" x14ac:dyDescent="0.4">
      <c r="B422" s="323" t="s">
        <v>276</v>
      </c>
      <c r="C422" s="719">
        <v>1343.2750000000001</v>
      </c>
      <c r="D422" s="35">
        <v>295.23599999999999</v>
      </c>
      <c r="E422" s="35">
        <v>93.631</v>
      </c>
      <c r="F422" s="709">
        <v>1135.7470000000001</v>
      </c>
      <c r="G422" s="706">
        <v>2867.8890000000001</v>
      </c>
      <c r="N422" s="323" t="s">
        <v>315</v>
      </c>
      <c r="O422" s="719">
        <f t="shared" si="71"/>
        <v>1343.2750000000001</v>
      </c>
      <c r="P422" s="35">
        <f t="shared" si="72"/>
        <v>295.23599999999999</v>
      </c>
      <c r="Q422" s="35">
        <f t="shared" si="73"/>
        <v>93.631</v>
      </c>
      <c r="R422" s="709">
        <f t="shared" si="74"/>
        <v>1135.7470000000001</v>
      </c>
      <c r="S422" s="706">
        <f t="shared" si="75"/>
        <v>2867.8890000000001</v>
      </c>
    </row>
    <row r="423" spans="2:19" ht="15.9" customHeight="1" x14ac:dyDescent="0.4">
      <c r="B423" s="324" t="s">
        <v>277</v>
      </c>
      <c r="C423" s="719">
        <v>14.166</v>
      </c>
      <c r="D423" s="35">
        <v>4.3360000000000003</v>
      </c>
      <c r="E423" s="35">
        <v>0</v>
      </c>
      <c r="F423" s="709">
        <v>0</v>
      </c>
      <c r="G423" s="706">
        <v>18.501999999999999</v>
      </c>
      <c r="N423" s="324" t="s">
        <v>316</v>
      </c>
      <c r="O423" s="719">
        <f t="shared" si="71"/>
        <v>14.166</v>
      </c>
      <c r="P423" s="35">
        <f t="shared" si="72"/>
        <v>4.3360000000000003</v>
      </c>
      <c r="Q423" s="35">
        <f t="shared" si="73"/>
        <v>0</v>
      </c>
      <c r="R423" s="709">
        <f t="shared" si="74"/>
        <v>0</v>
      </c>
      <c r="S423" s="706">
        <f t="shared" si="75"/>
        <v>18.501999999999999</v>
      </c>
    </row>
    <row r="424" spans="2:19" ht="15.9" customHeight="1" x14ac:dyDescent="0.4">
      <c r="B424" s="324" t="s">
        <v>278</v>
      </c>
      <c r="C424" s="719">
        <v>142.358</v>
      </c>
      <c r="D424" s="35">
        <v>86.995000000000005</v>
      </c>
      <c r="E424" s="35">
        <v>0.92</v>
      </c>
      <c r="F424" s="709">
        <v>-68.199999999999989</v>
      </c>
      <c r="G424" s="706">
        <v>162.07300000000001</v>
      </c>
      <c r="N424" s="324" t="s">
        <v>317</v>
      </c>
      <c r="O424" s="719">
        <f t="shared" si="71"/>
        <v>142.358</v>
      </c>
      <c r="P424" s="35">
        <f t="shared" si="72"/>
        <v>86.995000000000005</v>
      </c>
      <c r="Q424" s="35">
        <f t="shared" si="73"/>
        <v>0.92</v>
      </c>
      <c r="R424" s="709">
        <f t="shared" si="74"/>
        <v>-68.199999999999989</v>
      </c>
      <c r="S424" s="706">
        <f t="shared" si="75"/>
        <v>162.07300000000001</v>
      </c>
    </row>
    <row r="425" spans="2:19" ht="15.9" customHeight="1" x14ac:dyDescent="0.4">
      <c r="B425" s="313" t="s">
        <v>287</v>
      </c>
      <c r="C425" s="719">
        <v>279.79399999999998</v>
      </c>
      <c r="D425" s="35">
        <v>31.100999999999999</v>
      </c>
      <c r="E425" s="35">
        <v>10.356</v>
      </c>
      <c r="F425" s="709">
        <v>0</v>
      </c>
      <c r="G425" s="706">
        <v>321.25099999999998</v>
      </c>
      <c r="N425" s="313" t="s">
        <v>326</v>
      </c>
      <c r="O425" s="719">
        <f t="shared" si="71"/>
        <v>279.79399999999998</v>
      </c>
      <c r="P425" s="35">
        <f t="shared" si="72"/>
        <v>31.100999999999999</v>
      </c>
      <c r="Q425" s="35">
        <f t="shared" si="73"/>
        <v>10.356</v>
      </c>
      <c r="R425" s="709">
        <f t="shared" si="74"/>
        <v>0</v>
      </c>
      <c r="S425" s="706">
        <f t="shared" si="75"/>
        <v>321.25099999999998</v>
      </c>
    </row>
    <row r="426" spans="2:19" ht="15.9" customHeight="1" x14ac:dyDescent="0.4">
      <c r="B426" s="313" t="s">
        <v>280</v>
      </c>
      <c r="C426" s="719">
        <v>7.8959999999999999</v>
      </c>
      <c r="D426" s="35">
        <v>0.42699999999999999</v>
      </c>
      <c r="E426" s="35">
        <v>0</v>
      </c>
      <c r="F426" s="709">
        <v>20.058</v>
      </c>
      <c r="G426" s="706">
        <v>28.381</v>
      </c>
      <c r="N426" s="313" t="s">
        <v>319</v>
      </c>
      <c r="O426" s="719">
        <f t="shared" si="71"/>
        <v>7.8959999999999999</v>
      </c>
      <c r="P426" s="35">
        <f t="shared" si="72"/>
        <v>0.42699999999999999</v>
      </c>
      <c r="Q426" s="35">
        <f t="shared" si="73"/>
        <v>0</v>
      </c>
      <c r="R426" s="709">
        <f t="shared" si="74"/>
        <v>20.058</v>
      </c>
      <c r="S426" s="706">
        <f t="shared" si="75"/>
        <v>28.381</v>
      </c>
    </row>
    <row r="427" spans="2:19" ht="15.9" customHeight="1" x14ac:dyDescent="0.4">
      <c r="B427" s="313" t="s">
        <v>288</v>
      </c>
      <c r="C427" s="719">
        <v>11972.53</v>
      </c>
      <c r="D427" s="35">
        <v>4659.7160000000003</v>
      </c>
      <c r="E427" s="35">
        <v>211.899</v>
      </c>
      <c r="F427" s="709">
        <v>-88.366000000001804</v>
      </c>
      <c r="G427" s="706">
        <v>16755.778999999999</v>
      </c>
      <c r="N427" s="313" t="s">
        <v>327</v>
      </c>
      <c r="O427" s="719">
        <f t="shared" si="71"/>
        <v>11972.53</v>
      </c>
      <c r="P427" s="35">
        <f t="shared" si="72"/>
        <v>4659.7160000000003</v>
      </c>
      <c r="Q427" s="35">
        <f t="shared" si="73"/>
        <v>211.899</v>
      </c>
      <c r="R427" s="709">
        <f t="shared" si="74"/>
        <v>-88.366000000001804</v>
      </c>
      <c r="S427" s="706">
        <f t="shared" si="75"/>
        <v>16755.778999999999</v>
      </c>
    </row>
    <row r="428" spans="2:19" ht="15.9" customHeight="1" x14ac:dyDescent="0.4">
      <c r="B428" s="313" t="s">
        <v>467</v>
      </c>
      <c r="C428" s="719">
        <v>518.43700000000001</v>
      </c>
      <c r="D428" s="35">
        <v>125.384</v>
      </c>
      <c r="E428" s="35">
        <v>16.876999999999999</v>
      </c>
      <c r="F428" s="709">
        <v>-109.24000000000001</v>
      </c>
      <c r="G428" s="706">
        <v>551.45799999999997</v>
      </c>
      <c r="N428" s="313" t="s">
        <v>328</v>
      </c>
      <c r="O428" s="719">
        <f t="shared" ref="O428:O430" si="76">+C428</f>
        <v>518.43700000000001</v>
      </c>
      <c r="P428" s="35">
        <f t="shared" ref="P428:P430" si="77">+D428</f>
        <v>125.384</v>
      </c>
      <c r="Q428" s="35">
        <f t="shared" ref="Q428:Q430" si="78">+E428</f>
        <v>16.876999999999999</v>
      </c>
      <c r="R428" s="709">
        <f t="shared" ref="R428:R430" si="79">+F428</f>
        <v>-109.24000000000001</v>
      </c>
      <c r="S428" s="706">
        <f t="shared" ref="S428:S430" si="80">+G428</f>
        <v>551.45799999999997</v>
      </c>
    </row>
    <row r="429" spans="2:19" ht="16.3" customHeight="1" thickBot="1" x14ac:dyDescent="0.45">
      <c r="B429" s="313" t="s">
        <v>290</v>
      </c>
      <c r="C429" s="719">
        <v>927.43100000000004</v>
      </c>
      <c r="D429" s="35">
        <v>0</v>
      </c>
      <c r="E429" s="35">
        <v>0</v>
      </c>
      <c r="F429" s="709">
        <v>0</v>
      </c>
      <c r="G429" s="706">
        <v>927.43100000000004</v>
      </c>
      <c r="N429" s="313" t="s">
        <v>57</v>
      </c>
      <c r="O429" s="719">
        <f t="shared" si="76"/>
        <v>927.43100000000004</v>
      </c>
      <c r="P429" s="35">
        <f t="shared" si="77"/>
        <v>0</v>
      </c>
      <c r="Q429" s="35">
        <f t="shared" si="78"/>
        <v>0</v>
      </c>
      <c r="R429" s="709">
        <f t="shared" si="79"/>
        <v>0</v>
      </c>
      <c r="S429" s="706">
        <f t="shared" si="80"/>
        <v>927.43100000000004</v>
      </c>
    </row>
    <row r="430" spans="2:19" ht="16.3" customHeight="1" thickBot="1" x14ac:dyDescent="0.45">
      <c r="B430" s="325" t="s">
        <v>291</v>
      </c>
      <c r="C430" s="714">
        <v>27910.173999999999</v>
      </c>
      <c r="D430" s="308">
        <v>8886.8209999999999</v>
      </c>
      <c r="E430" s="308">
        <v>1448.1509999999998</v>
      </c>
      <c r="F430" s="703">
        <v>346.58000000000902</v>
      </c>
      <c r="G430" s="704">
        <v>38591.726000000002</v>
      </c>
      <c r="N430" s="795" t="s">
        <v>329</v>
      </c>
      <c r="O430" s="714">
        <f t="shared" si="76"/>
        <v>27910.173999999999</v>
      </c>
      <c r="P430" s="308">
        <f t="shared" si="77"/>
        <v>8886.8209999999999</v>
      </c>
      <c r="Q430" s="308">
        <f t="shared" si="78"/>
        <v>1448.1509999999998</v>
      </c>
      <c r="R430" s="703">
        <f t="shared" si="79"/>
        <v>346.58000000000902</v>
      </c>
      <c r="S430" s="704">
        <f t="shared" si="80"/>
        <v>38591.726000000002</v>
      </c>
    </row>
    <row r="431" spans="2:19" ht="14.6" customHeight="1" x14ac:dyDescent="0.4">
      <c r="N431" s="796"/>
    </row>
  </sheetData>
  <mergeCells count="115">
    <mergeCell ref="B85:G85"/>
    <mergeCell ref="B86:G86"/>
    <mergeCell ref="B87:G87"/>
    <mergeCell ref="N85:S85"/>
    <mergeCell ref="N86:S86"/>
    <mergeCell ref="N87:S87"/>
    <mergeCell ref="S383:S384"/>
    <mergeCell ref="C383:C384"/>
    <mergeCell ref="D383:D384"/>
    <mergeCell ref="E383:E384"/>
    <mergeCell ref="F383:F384"/>
    <mergeCell ref="G383:G384"/>
    <mergeCell ref="O383:O384"/>
    <mergeCell ref="P383:P384"/>
    <mergeCell ref="Q383:Q384"/>
    <mergeCell ref="R383:R384"/>
    <mergeCell ref="T323:U323"/>
    <mergeCell ref="V323:W323"/>
    <mergeCell ref="T308:U308"/>
    <mergeCell ref="V308:W308"/>
    <mergeCell ref="T316:U316"/>
    <mergeCell ref="V316:W316"/>
    <mergeCell ref="V284:W284"/>
    <mergeCell ref="V292:W292"/>
    <mergeCell ref="V300:W300"/>
    <mergeCell ref="T292:U292"/>
    <mergeCell ref="T300:U300"/>
    <mergeCell ref="T284:U284"/>
    <mergeCell ref="E330:F330"/>
    <mergeCell ref="O317:P317"/>
    <mergeCell ref="O318:P318"/>
    <mergeCell ref="O319:P319"/>
    <mergeCell ref="O320:P320"/>
    <mergeCell ref="Q317:R317"/>
    <mergeCell ref="Q318:R318"/>
    <mergeCell ref="Q319:R319"/>
    <mergeCell ref="Q320:R320"/>
    <mergeCell ref="Q330:R330"/>
    <mergeCell ref="H323:I323"/>
    <mergeCell ref="J323:K323"/>
    <mergeCell ref="J308:K308"/>
    <mergeCell ref="R272:U272"/>
    <mergeCell ref="O284:P284"/>
    <mergeCell ref="F272:I272"/>
    <mergeCell ref="H292:I292"/>
    <mergeCell ref="H300:I300"/>
    <mergeCell ref="J292:K292"/>
    <mergeCell ref="J300:K300"/>
    <mergeCell ref="Q292:R292"/>
    <mergeCell ref="Q300:R300"/>
    <mergeCell ref="O300:P300"/>
    <mergeCell ref="O292:P292"/>
    <mergeCell ref="H284:I284"/>
    <mergeCell ref="J284:K284"/>
    <mergeCell ref="Q284:R284"/>
    <mergeCell ref="C37:G37"/>
    <mergeCell ref="B38:B39"/>
    <mergeCell ref="C38:C39"/>
    <mergeCell ref="D38:G38"/>
    <mergeCell ref="O173:P173"/>
    <mergeCell ref="Q173:R173"/>
    <mergeCell ref="H316:I316"/>
    <mergeCell ref="J316:K316"/>
    <mergeCell ref="O316:P316"/>
    <mergeCell ref="C316:D316"/>
    <mergeCell ref="O308:P308"/>
    <mergeCell ref="C292:D292"/>
    <mergeCell ref="C300:D300"/>
    <mergeCell ref="C253:E253"/>
    <mergeCell ref="F253:H253"/>
    <mergeCell ref="N253:N254"/>
    <mergeCell ref="O253:Q253"/>
    <mergeCell ref="R253:T253"/>
    <mergeCell ref="T235:T236"/>
    <mergeCell ref="Q308:R308"/>
    <mergeCell ref="Q316:R316"/>
    <mergeCell ref="C308:D308"/>
    <mergeCell ref="E308:F308"/>
    <mergeCell ref="H308:I308"/>
    <mergeCell ref="C284:D284"/>
    <mergeCell ref="E284:F284"/>
    <mergeCell ref="B253:B254"/>
    <mergeCell ref="E173:F173"/>
    <mergeCell ref="E220:G220"/>
    <mergeCell ref="B219:G219"/>
    <mergeCell ref="C173:D173"/>
    <mergeCell ref="E292:F292"/>
    <mergeCell ref="E300:F300"/>
    <mergeCell ref="C317:D317"/>
    <mergeCell ref="C318:D318"/>
    <mergeCell ref="C319:D319"/>
    <mergeCell ref="E316:F316"/>
    <mergeCell ref="E317:F317"/>
    <mergeCell ref="E318:F318"/>
    <mergeCell ref="E319:F319"/>
    <mergeCell ref="E320:F320"/>
    <mergeCell ref="C320:D320"/>
    <mergeCell ref="O37:S37"/>
    <mergeCell ref="O38:O39"/>
    <mergeCell ref="P38:S38"/>
    <mergeCell ref="N38:N39"/>
    <mergeCell ref="C2:E2"/>
    <mergeCell ref="R235:R236"/>
    <mergeCell ref="E235:E236"/>
    <mergeCell ref="F235:F236"/>
    <mergeCell ref="G235:G236"/>
    <mergeCell ref="I235:I236"/>
    <mergeCell ref="P235:P236"/>
    <mergeCell ref="Q235:Q236"/>
    <mergeCell ref="S235:S236"/>
    <mergeCell ref="D235:D236"/>
    <mergeCell ref="O2:Q2"/>
    <mergeCell ref="Q220:S220"/>
    <mergeCell ref="H235:H236"/>
    <mergeCell ref="O235:O23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86"/>
  <sheetViews>
    <sheetView showGridLines="0" topLeftCell="B13" zoomScale="70" zoomScaleNormal="70" workbookViewId="0">
      <selection activeCell="L20" sqref="L20"/>
    </sheetView>
  </sheetViews>
  <sheetFormatPr baseColWidth="10" defaultRowHeight="14.6" x14ac:dyDescent="0.4"/>
  <cols>
    <col min="1" max="1" width="2.53515625" customWidth="1"/>
    <col min="2" max="2" width="43" customWidth="1"/>
    <col min="3" max="3" width="15.3046875" customWidth="1"/>
    <col min="4" max="4" width="14.53515625" customWidth="1"/>
    <col min="5" max="5" width="13.69140625" customWidth="1"/>
    <col min="22" max="22" width="42.84375" customWidth="1"/>
    <col min="23" max="24" width="13.15234375" customWidth="1"/>
    <col min="25" max="25" width="11.3046875" customWidth="1"/>
  </cols>
  <sheetData>
    <row r="1" spans="2:27" ht="15" thickBot="1" x14ac:dyDescent="0.45"/>
    <row r="2" spans="2:27" ht="23.6" thickBot="1" x14ac:dyDescent="0.45">
      <c r="B2" s="371" t="s">
        <v>63</v>
      </c>
      <c r="C2" s="874" t="s">
        <v>471</v>
      </c>
      <c r="D2" s="874"/>
      <c r="E2" s="875"/>
      <c r="J2" s="180"/>
      <c r="V2" s="371" t="s">
        <v>130</v>
      </c>
      <c r="W2" s="874" t="s">
        <v>474</v>
      </c>
      <c r="X2" s="874"/>
      <c r="Y2" s="875" t="s">
        <v>3</v>
      </c>
    </row>
    <row r="3" spans="2:27" ht="15" thickBot="1" x14ac:dyDescent="0.45">
      <c r="B3" s="372" t="s">
        <v>59</v>
      </c>
      <c r="C3" s="373">
        <v>2018</v>
      </c>
      <c r="D3" s="374">
        <v>2019</v>
      </c>
      <c r="E3" s="375" t="s">
        <v>23</v>
      </c>
      <c r="I3" s="193"/>
      <c r="J3" s="184"/>
      <c r="V3" s="372" t="s">
        <v>80</v>
      </c>
      <c r="W3" s="373">
        <v>2018</v>
      </c>
      <c r="X3" s="374">
        <v>2019</v>
      </c>
      <c r="Y3" s="375" t="s">
        <v>23</v>
      </c>
    </row>
    <row r="4" spans="2:27" ht="15.9" x14ac:dyDescent="0.4">
      <c r="B4" s="376" t="s">
        <v>94</v>
      </c>
      <c r="C4" s="38">
        <v>28785.275000000001</v>
      </c>
      <c r="D4" s="100">
        <v>30955.100000000002</v>
      </c>
      <c r="E4" s="377">
        <v>7.5379686315312222E-2</v>
      </c>
      <c r="I4" s="194"/>
      <c r="J4" s="195"/>
      <c r="V4" s="376" t="s">
        <v>81</v>
      </c>
      <c r="W4" s="38">
        <f>+C4</f>
        <v>28785.275000000001</v>
      </c>
      <c r="X4" s="100">
        <f t="shared" ref="X4:Y12" si="0">+D4</f>
        <v>30955.100000000002</v>
      </c>
      <c r="Y4" s="377">
        <f t="shared" si="0"/>
        <v>7.5379686315312222E-2</v>
      </c>
    </row>
    <row r="5" spans="2:27" ht="15.9" x14ac:dyDescent="0.4">
      <c r="B5" s="376" t="s">
        <v>110</v>
      </c>
      <c r="C5" s="38">
        <v>2239.3624774200025</v>
      </c>
      <c r="D5" s="100">
        <v>2420.9810932160099</v>
      </c>
      <c r="E5" s="377">
        <v>8.1102821730429486E-2</v>
      </c>
      <c r="I5" s="194"/>
      <c r="J5" s="195"/>
      <c r="V5" s="376" t="s">
        <v>110</v>
      </c>
      <c r="W5" s="38">
        <f t="shared" ref="W5:W12" si="1">+C5</f>
        <v>2239.3624774200025</v>
      </c>
      <c r="X5" s="100">
        <f t="shared" si="0"/>
        <v>2420.9810932160099</v>
      </c>
      <c r="Y5" s="377">
        <f t="shared" si="0"/>
        <v>8.1102821730429486E-2</v>
      </c>
    </row>
    <row r="6" spans="2:27" x14ac:dyDescent="0.4">
      <c r="B6" s="378" t="s">
        <v>472</v>
      </c>
      <c r="C6" s="102">
        <v>7.7795417185349186E-2</v>
      </c>
      <c r="D6" s="103">
        <v>7.8209441843702973E-2</v>
      </c>
      <c r="E6" s="379"/>
      <c r="I6" s="194"/>
      <c r="J6" s="196"/>
      <c r="V6" s="378" t="s">
        <v>85</v>
      </c>
      <c r="W6" s="102">
        <f t="shared" si="1"/>
        <v>7.7795417185349186E-2</v>
      </c>
      <c r="X6" s="103">
        <f t="shared" si="0"/>
        <v>7.8209441843702973E-2</v>
      </c>
      <c r="Y6" s="379"/>
    </row>
    <row r="7" spans="2:27" ht="15.9" x14ac:dyDescent="0.4">
      <c r="B7" s="376" t="s">
        <v>113</v>
      </c>
      <c r="C7" s="38">
        <v>1464.5307521900027</v>
      </c>
      <c r="D7" s="100">
        <v>1537.79942445601</v>
      </c>
      <c r="E7" s="377">
        <v>5.0028770072901629E-2</v>
      </c>
      <c r="I7" s="194"/>
      <c r="J7" s="195"/>
      <c r="V7" s="376" t="s">
        <v>113</v>
      </c>
      <c r="W7" s="38">
        <f t="shared" si="1"/>
        <v>1464.5307521900027</v>
      </c>
      <c r="X7" s="100">
        <f t="shared" si="0"/>
        <v>1537.79942445601</v>
      </c>
      <c r="Y7" s="377">
        <f t="shared" si="0"/>
        <v>5.0028770072901629E-2</v>
      </c>
    </row>
    <row r="8" spans="2:27" x14ac:dyDescent="0.4">
      <c r="B8" s="378" t="s">
        <v>97</v>
      </c>
      <c r="C8" s="102">
        <v>5.0877775258009607E-2</v>
      </c>
      <c r="D8" s="103">
        <v>4.9678386581080661E-2</v>
      </c>
      <c r="E8" s="379"/>
      <c r="J8" s="196"/>
      <c r="V8" s="378" t="s">
        <v>85</v>
      </c>
      <c r="W8" s="102">
        <f t="shared" si="1"/>
        <v>5.0877775258009607E-2</v>
      </c>
      <c r="X8" s="103">
        <f t="shared" si="0"/>
        <v>4.9678386581080661E-2</v>
      </c>
      <c r="Y8" s="379"/>
    </row>
    <row r="9" spans="2:27" ht="15.9" x14ac:dyDescent="0.4">
      <c r="B9" s="376" t="s">
        <v>473</v>
      </c>
      <c r="C9" s="38">
        <v>585.94453198263034</v>
      </c>
      <c r="D9" s="100">
        <v>193.06311603271155</v>
      </c>
      <c r="E9" s="377">
        <v>-0.67050956960131736</v>
      </c>
      <c r="J9" s="195"/>
      <c r="V9" s="376" t="s">
        <v>475</v>
      </c>
      <c r="W9" s="38">
        <f t="shared" si="1"/>
        <v>585.94453198263034</v>
      </c>
      <c r="X9" s="100">
        <f t="shared" si="0"/>
        <v>193.06311603271155</v>
      </c>
      <c r="Y9" s="377">
        <f t="shared" si="0"/>
        <v>-0.67050956960131736</v>
      </c>
    </row>
    <row r="10" spans="2:27" x14ac:dyDescent="0.4">
      <c r="B10" s="378" t="s">
        <v>97</v>
      </c>
      <c r="C10" s="102">
        <v>2.03557038097649E-2</v>
      </c>
      <c r="D10" s="103">
        <v>6.2368758631925446E-3</v>
      </c>
      <c r="E10" s="379"/>
      <c r="J10" s="195"/>
      <c r="V10" s="378" t="s">
        <v>85</v>
      </c>
      <c r="W10" s="102">
        <f t="shared" si="1"/>
        <v>2.03557038097649E-2</v>
      </c>
      <c r="X10" s="103">
        <f t="shared" si="0"/>
        <v>6.2368758631925446E-3</v>
      </c>
      <c r="Y10" s="379"/>
    </row>
    <row r="11" spans="2:27" ht="15.9" x14ac:dyDescent="0.4">
      <c r="B11" s="376" t="s">
        <v>95</v>
      </c>
      <c r="C11" s="38">
        <v>59350.014930570003</v>
      </c>
      <c r="D11" s="100">
        <v>64969.200656490015</v>
      </c>
      <c r="E11" s="377">
        <v>9.467875842143525E-2</v>
      </c>
      <c r="J11" s="195"/>
      <c r="V11" s="376" t="s">
        <v>476</v>
      </c>
      <c r="W11" s="38">
        <f t="shared" si="1"/>
        <v>59350.014930570003</v>
      </c>
      <c r="X11" s="100">
        <f t="shared" si="0"/>
        <v>64969.200656490015</v>
      </c>
      <c r="Y11" s="377">
        <f t="shared" si="0"/>
        <v>9.467875842143525E-2</v>
      </c>
    </row>
    <row r="12" spans="2:27" ht="15" thickBot="1" x14ac:dyDescent="0.45">
      <c r="B12" s="380" t="s">
        <v>96</v>
      </c>
      <c r="C12" s="588">
        <v>23.55312727172269</v>
      </c>
      <c r="D12" s="589">
        <v>24.246595088138864</v>
      </c>
      <c r="E12" s="590"/>
      <c r="J12" s="195"/>
      <c r="V12" s="380" t="s">
        <v>83</v>
      </c>
      <c r="W12" s="588">
        <f t="shared" si="1"/>
        <v>23.55312727172269</v>
      </c>
      <c r="X12" s="589">
        <f t="shared" si="0"/>
        <v>24.246595088138864</v>
      </c>
      <c r="Y12" s="590"/>
    </row>
    <row r="13" spans="2:27" ht="15" thickBot="1" x14ac:dyDescent="0.45"/>
    <row r="14" spans="2:27" ht="21" thickBot="1" x14ac:dyDescent="0.45">
      <c r="B14" s="381" t="s">
        <v>63</v>
      </c>
      <c r="C14" s="382"/>
      <c r="D14" s="382"/>
      <c r="E14" s="382"/>
      <c r="F14" s="497"/>
      <c r="G14" s="497" t="s">
        <v>6</v>
      </c>
      <c r="H14" s="40"/>
      <c r="I14" s="40"/>
      <c r="V14" s="381" t="s">
        <v>130</v>
      </c>
      <c r="W14" s="382"/>
      <c r="X14" s="382"/>
      <c r="Y14" s="382"/>
      <c r="Z14" s="497"/>
      <c r="AA14" s="497" t="s">
        <v>17</v>
      </c>
    </row>
    <row r="15" spans="2:27" ht="15" thickBot="1" x14ac:dyDescent="0.45">
      <c r="B15" s="372" t="s">
        <v>59</v>
      </c>
      <c r="C15" s="383">
        <v>2018</v>
      </c>
      <c r="D15" s="678" t="s">
        <v>496</v>
      </c>
      <c r="E15" s="384">
        <v>2019</v>
      </c>
      <c r="F15" s="672" t="s">
        <v>496</v>
      </c>
      <c r="G15" s="375" t="s">
        <v>23</v>
      </c>
      <c r="V15" s="372" t="s">
        <v>80</v>
      </c>
      <c r="W15" s="383">
        <f>+C15</f>
        <v>2018</v>
      </c>
      <c r="X15" s="383" t="s">
        <v>499</v>
      </c>
      <c r="Y15" s="384">
        <f t="shared" ref="Y15:Y21" si="2">+E15</f>
        <v>2019</v>
      </c>
      <c r="Z15" s="672" t="s">
        <v>499</v>
      </c>
      <c r="AA15" s="375" t="str">
        <f t="shared" ref="AA15:AA21" si="3">+G15</f>
        <v>Var.</v>
      </c>
    </row>
    <row r="16" spans="2:27" ht="15.9" x14ac:dyDescent="0.4">
      <c r="B16" s="385" t="s">
        <v>157</v>
      </c>
      <c r="C16" s="386">
        <v>1453.3569957100001</v>
      </c>
      <c r="D16" s="676">
        <v>5.0489598611729407E-2</v>
      </c>
      <c r="E16" s="387">
        <v>1358.9094401</v>
      </c>
      <c r="F16" s="673">
        <v>4.3899371189401439E-2</v>
      </c>
      <c r="G16" s="388">
        <v>-6.4985792127322584E-2</v>
      </c>
      <c r="H16" s="197"/>
      <c r="V16" s="385" t="s">
        <v>168</v>
      </c>
      <c r="W16" s="386">
        <f>+C16</f>
        <v>1453.3569957100001</v>
      </c>
      <c r="X16" s="676">
        <f>+D16</f>
        <v>5.0489598611729407E-2</v>
      </c>
      <c r="Y16" s="387">
        <f t="shared" si="2"/>
        <v>1358.9094401</v>
      </c>
      <c r="Z16" s="673">
        <f t="shared" ref="Z16:Z21" si="4">+F16</f>
        <v>4.3899371189401439E-2</v>
      </c>
      <c r="AA16" s="388">
        <f t="shared" si="3"/>
        <v>-6.4985792127322584E-2</v>
      </c>
    </row>
    <row r="17" spans="2:27" ht="15.9" x14ac:dyDescent="0.4">
      <c r="B17" s="385" t="s">
        <v>497</v>
      </c>
      <c r="C17" s="386">
        <v>1957.72106629</v>
      </c>
      <c r="D17" s="676">
        <v>6.801119829641103E-2</v>
      </c>
      <c r="E17" s="387">
        <v>1690.1862593599999</v>
      </c>
      <c r="F17" s="673">
        <v>5.4601220500322997E-2</v>
      </c>
      <c r="G17" s="388">
        <v>-0.13665624359704864</v>
      </c>
      <c r="H17" s="197"/>
      <c r="V17" s="385" t="s">
        <v>477</v>
      </c>
      <c r="W17" s="386">
        <f t="shared" ref="W17:X21" si="5">+C17</f>
        <v>1957.72106629</v>
      </c>
      <c r="X17" s="676">
        <f t="shared" si="5"/>
        <v>6.801119829641103E-2</v>
      </c>
      <c r="Y17" s="387">
        <f t="shared" si="2"/>
        <v>1690.1862593599999</v>
      </c>
      <c r="Z17" s="673">
        <f t="shared" si="4"/>
        <v>5.4601220500322997E-2</v>
      </c>
      <c r="AA17" s="388">
        <f t="shared" si="3"/>
        <v>-0.13665624359704864</v>
      </c>
    </row>
    <row r="18" spans="2:27" ht="15.9" x14ac:dyDescent="0.4">
      <c r="B18" s="385" t="s">
        <v>152</v>
      </c>
      <c r="C18" s="386">
        <v>15530.314492312174</v>
      </c>
      <c r="D18" s="676">
        <v>0.53952287520913234</v>
      </c>
      <c r="E18" s="387">
        <v>18275.938672543165</v>
      </c>
      <c r="F18" s="673">
        <v>0.59040153224755643</v>
      </c>
      <c r="G18" s="388">
        <v>0.17679128015019474</v>
      </c>
      <c r="H18" s="197"/>
      <c r="V18" s="385" t="s">
        <v>164</v>
      </c>
      <c r="W18" s="386">
        <f t="shared" si="5"/>
        <v>15530.314492312174</v>
      </c>
      <c r="X18" s="676">
        <f t="shared" si="5"/>
        <v>0.53952287520913234</v>
      </c>
      <c r="Y18" s="387">
        <f t="shared" si="2"/>
        <v>18275.938672543165</v>
      </c>
      <c r="Z18" s="673">
        <f t="shared" si="4"/>
        <v>0.59040153224755643</v>
      </c>
      <c r="AA18" s="388">
        <f t="shared" si="3"/>
        <v>0.17679128015019474</v>
      </c>
    </row>
    <row r="19" spans="2:27" ht="15.9" x14ac:dyDescent="0.4">
      <c r="B19" s="385" t="s">
        <v>153</v>
      </c>
      <c r="C19" s="386">
        <v>400.82099940757689</v>
      </c>
      <c r="D19" s="676">
        <v>1.3924515060633387E-2</v>
      </c>
      <c r="E19" s="387">
        <v>374.41623957255797</v>
      </c>
      <c r="F19" s="673">
        <v>1.2095461989818859E-2</v>
      </c>
      <c r="G19" s="388">
        <v>-6.5876687783439025E-2</v>
      </c>
      <c r="H19" s="197"/>
      <c r="V19" s="385" t="s">
        <v>165</v>
      </c>
      <c r="W19" s="386">
        <f t="shared" si="5"/>
        <v>400.82099940757689</v>
      </c>
      <c r="X19" s="676">
        <f t="shared" si="5"/>
        <v>1.3924515060633387E-2</v>
      </c>
      <c r="Y19" s="387">
        <f t="shared" si="2"/>
        <v>374.41623957255797</v>
      </c>
      <c r="Z19" s="673">
        <f t="shared" si="4"/>
        <v>1.2095461989818859E-2</v>
      </c>
      <c r="AA19" s="388">
        <f t="shared" si="3"/>
        <v>-6.5876687783439025E-2</v>
      </c>
    </row>
    <row r="20" spans="2:27" ht="16.3" thickBot="1" x14ac:dyDescent="0.45">
      <c r="B20" s="385" t="s">
        <v>26</v>
      </c>
      <c r="C20" s="386">
        <v>9442.9732569999996</v>
      </c>
      <c r="D20" s="676">
        <v>0.32804873878513963</v>
      </c>
      <c r="E20" s="387">
        <v>9200.149730000001</v>
      </c>
      <c r="F20" s="673">
        <v>0.29720949467068275</v>
      </c>
      <c r="G20" s="388">
        <v>-2.5714732043744304E-2</v>
      </c>
      <c r="V20" s="385" t="s">
        <v>8</v>
      </c>
      <c r="W20" s="386">
        <f t="shared" si="5"/>
        <v>9442.9732569999996</v>
      </c>
      <c r="X20" s="676">
        <f t="shared" si="5"/>
        <v>0.32804873878513963</v>
      </c>
      <c r="Y20" s="387">
        <f t="shared" si="2"/>
        <v>9200.149730000001</v>
      </c>
      <c r="Z20" s="673">
        <f t="shared" si="4"/>
        <v>0.29720949467068275</v>
      </c>
      <c r="AA20" s="388">
        <f t="shared" si="3"/>
        <v>-2.5714732043744304E-2</v>
      </c>
    </row>
    <row r="21" spans="2:27" ht="16.3" thickBot="1" x14ac:dyDescent="0.45">
      <c r="B21" s="389" t="s">
        <v>62</v>
      </c>
      <c r="C21" s="390">
        <v>28785.275297719752</v>
      </c>
      <c r="D21" s="677">
        <v>1</v>
      </c>
      <c r="E21" s="674">
        <v>30955.100341575726</v>
      </c>
      <c r="F21" s="675">
        <v>1</v>
      </c>
      <c r="G21" s="392">
        <v>7.5379687059232703E-2</v>
      </c>
      <c r="V21" s="389" t="s">
        <v>62</v>
      </c>
      <c r="W21" s="390">
        <f t="shared" si="5"/>
        <v>28785.275297719752</v>
      </c>
      <c r="X21" s="677">
        <f t="shared" si="5"/>
        <v>1</v>
      </c>
      <c r="Y21" s="674">
        <f t="shared" si="2"/>
        <v>30955.100341575726</v>
      </c>
      <c r="Z21" s="675">
        <f t="shared" si="4"/>
        <v>1</v>
      </c>
      <c r="AA21" s="392">
        <f t="shared" si="3"/>
        <v>7.5379687059232703E-2</v>
      </c>
    </row>
    <row r="22" spans="2:27" ht="15" thickBot="1" x14ac:dyDescent="0.45">
      <c r="B22" s="40"/>
      <c r="C22" s="40"/>
      <c r="D22" s="40"/>
      <c r="E22" s="40"/>
      <c r="V22" s="40"/>
      <c r="W22" s="40"/>
      <c r="X22" s="40"/>
      <c r="Y22" s="40"/>
    </row>
    <row r="23" spans="2:27" ht="21" thickBot="1" x14ac:dyDescent="0.45">
      <c r="B23" s="381" t="s">
        <v>63</v>
      </c>
      <c r="C23" s="382"/>
      <c r="D23" s="382"/>
      <c r="E23" s="498"/>
      <c r="F23" s="498"/>
      <c r="G23" s="498" t="s">
        <v>7</v>
      </c>
      <c r="H23" s="40"/>
      <c r="I23" s="40"/>
      <c r="V23" s="381" t="s">
        <v>130</v>
      </c>
      <c r="W23" s="382"/>
      <c r="X23" s="382"/>
      <c r="Y23" s="498"/>
      <c r="Z23" s="498"/>
      <c r="AA23" s="498" t="s">
        <v>18</v>
      </c>
    </row>
    <row r="24" spans="2:27" ht="15" thickBot="1" x14ac:dyDescent="0.45">
      <c r="B24" s="372" t="s">
        <v>498</v>
      </c>
      <c r="C24" s="393">
        <v>43464</v>
      </c>
      <c r="D24" s="393" t="s">
        <v>496</v>
      </c>
      <c r="E24" s="393">
        <v>43830</v>
      </c>
      <c r="F24" s="680" t="s">
        <v>496</v>
      </c>
      <c r="G24" s="375" t="s">
        <v>23</v>
      </c>
      <c r="V24" s="372" t="s">
        <v>80</v>
      </c>
      <c r="W24" s="393">
        <f>+C24</f>
        <v>43464</v>
      </c>
      <c r="X24" s="393" t="str">
        <f>+D24</f>
        <v>% peso</v>
      </c>
      <c r="Y24" s="393">
        <f>+Y15</f>
        <v>2019</v>
      </c>
      <c r="Z24" s="680" t="str">
        <f t="shared" ref="Z24:AA24" si="6">+Z15</f>
        <v>% weight</v>
      </c>
      <c r="AA24" s="375" t="str">
        <f t="shared" si="6"/>
        <v>Var.</v>
      </c>
    </row>
    <row r="25" spans="2:27" ht="15.9" x14ac:dyDescent="0.4">
      <c r="B25" s="385" t="s">
        <v>157</v>
      </c>
      <c r="C25" s="386">
        <v>2386.3000000000002</v>
      </c>
      <c r="D25" s="676">
        <v>4.020723504099516E-2</v>
      </c>
      <c r="E25" s="387">
        <v>2332.8537259200002</v>
      </c>
      <c r="F25" s="673">
        <v>3.5907071386862797E-2</v>
      </c>
      <c r="G25" s="388">
        <v>-2.2397131157021355E-2</v>
      </c>
      <c r="V25" s="385" t="s">
        <v>168</v>
      </c>
      <c r="W25" s="386">
        <f>+C25</f>
        <v>2386.3000000000002</v>
      </c>
      <c r="X25" s="676">
        <f t="shared" ref="X25:AA31" si="7">+D25</f>
        <v>4.020723504099516E-2</v>
      </c>
      <c r="Y25" s="387">
        <f t="shared" si="7"/>
        <v>2332.8537259200002</v>
      </c>
      <c r="Z25" s="673">
        <f t="shared" si="7"/>
        <v>3.5907071386862797E-2</v>
      </c>
      <c r="AA25" s="388">
        <f t="shared" si="7"/>
        <v>-2.2397131157021355E-2</v>
      </c>
    </row>
    <row r="26" spans="2:27" ht="15.9" x14ac:dyDescent="0.4">
      <c r="B26" s="385" t="s">
        <v>497</v>
      </c>
      <c r="C26" s="386">
        <v>4616.2960000000003</v>
      </c>
      <c r="D26" s="676">
        <v>7.7780873440391307E-2</v>
      </c>
      <c r="E26" s="387">
        <v>5959.018</v>
      </c>
      <c r="F26" s="673">
        <v>9.1720660555868042E-2</v>
      </c>
      <c r="G26" s="388">
        <v>0.29086566372693601</v>
      </c>
      <c r="V26" s="385" t="s">
        <v>477</v>
      </c>
      <c r="W26" s="386">
        <f t="shared" ref="W26:W31" si="8">+C26</f>
        <v>4616.2960000000003</v>
      </c>
      <c r="X26" s="676">
        <f t="shared" si="7"/>
        <v>7.7780873440391307E-2</v>
      </c>
      <c r="Y26" s="387">
        <f t="shared" si="7"/>
        <v>5959.018</v>
      </c>
      <c r="Z26" s="673">
        <f t="shared" si="7"/>
        <v>9.1720660555868042E-2</v>
      </c>
      <c r="AA26" s="388">
        <f t="shared" si="7"/>
        <v>0.29086566372693601</v>
      </c>
    </row>
    <row r="27" spans="2:27" ht="15.9" x14ac:dyDescent="0.4">
      <c r="B27" s="385" t="s">
        <v>152</v>
      </c>
      <c r="C27" s="386">
        <v>28345.655230569999</v>
      </c>
      <c r="D27" s="676">
        <v>0.47760148440956363</v>
      </c>
      <c r="E27" s="387">
        <v>32073.437130570001</v>
      </c>
      <c r="F27" s="673">
        <v>0.49367141363106898</v>
      </c>
      <c r="G27" s="388">
        <v>0.13151157980570138</v>
      </c>
      <c r="V27" s="385" t="s">
        <v>164</v>
      </c>
      <c r="W27" s="386">
        <f t="shared" si="8"/>
        <v>28345.655230569999</v>
      </c>
      <c r="X27" s="676">
        <f t="shared" si="7"/>
        <v>0.47760148440956363</v>
      </c>
      <c r="Y27" s="387">
        <f t="shared" si="7"/>
        <v>32073.437130570001</v>
      </c>
      <c r="Z27" s="673">
        <f t="shared" si="7"/>
        <v>0.49367141363106898</v>
      </c>
      <c r="AA27" s="388">
        <f t="shared" si="7"/>
        <v>0.13151157980570138</v>
      </c>
    </row>
    <row r="28" spans="2:27" ht="15.9" x14ac:dyDescent="0.4">
      <c r="B28" s="385" t="s">
        <v>153</v>
      </c>
      <c r="C28" s="386">
        <v>1407.4580000000024</v>
      </c>
      <c r="D28" s="676">
        <v>2.3714534893487432E-2</v>
      </c>
      <c r="E28" s="387">
        <v>1271.7760000000017</v>
      </c>
      <c r="F28" s="673">
        <v>1.9575059984564536E-2</v>
      </c>
      <c r="G28" s="388">
        <v>-9.6402166174763604E-2</v>
      </c>
      <c r="V28" s="385" t="s">
        <v>165</v>
      </c>
      <c r="W28" s="386">
        <f t="shared" si="8"/>
        <v>1407.4580000000024</v>
      </c>
      <c r="X28" s="676">
        <f t="shared" si="7"/>
        <v>2.3714534893487432E-2</v>
      </c>
      <c r="Y28" s="387">
        <f t="shared" si="7"/>
        <v>1271.7760000000017</v>
      </c>
      <c r="Z28" s="673">
        <f t="shared" si="7"/>
        <v>1.9575059984564536E-2</v>
      </c>
      <c r="AA28" s="388">
        <f t="shared" si="7"/>
        <v>-9.6402166174763604E-2</v>
      </c>
    </row>
    <row r="29" spans="2:27" ht="15.9" x14ac:dyDescent="0.4">
      <c r="B29" s="385" t="s">
        <v>26</v>
      </c>
      <c r="C29" s="386">
        <v>22594.305699999997</v>
      </c>
      <c r="D29" s="676">
        <v>0.38069587221556239</v>
      </c>
      <c r="E29" s="387">
        <v>22310.9768</v>
      </c>
      <c r="F29" s="673">
        <v>0.34340851625933116</v>
      </c>
      <c r="G29" s="388">
        <v>-1.2539836530581994E-2</v>
      </c>
      <c r="H29" s="197"/>
      <c r="V29" s="385" t="s">
        <v>8</v>
      </c>
      <c r="W29" s="386">
        <f t="shared" si="8"/>
        <v>22594.305699999997</v>
      </c>
      <c r="X29" s="676">
        <f t="shared" si="7"/>
        <v>0.38069587221556239</v>
      </c>
      <c r="Y29" s="387">
        <f t="shared" si="7"/>
        <v>22310.9768</v>
      </c>
      <c r="Z29" s="673">
        <f t="shared" si="7"/>
        <v>0.34340851625933116</v>
      </c>
      <c r="AA29" s="388">
        <f t="shared" si="7"/>
        <v>-1.2539836530581994E-2</v>
      </c>
    </row>
    <row r="30" spans="2:27" ht="16.3" thickBot="1" x14ac:dyDescent="0.45">
      <c r="B30" s="385" t="s">
        <v>154</v>
      </c>
      <c r="C30" s="386">
        <v>0</v>
      </c>
      <c r="D30" s="676">
        <v>0</v>
      </c>
      <c r="E30" s="387">
        <v>1021.139</v>
      </c>
      <c r="F30" s="673">
        <v>1.5717278182304287E-2</v>
      </c>
      <c r="G30" s="388" t="s">
        <v>142</v>
      </c>
      <c r="H30" s="179"/>
      <c r="I30" s="179"/>
      <c r="J30" s="179"/>
      <c r="V30" s="385" t="s">
        <v>166</v>
      </c>
      <c r="W30" s="386">
        <f t="shared" si="8"/>
        <v>0</v>
      </c>
      <c r="X30" s="676">
        <f t="shared" si="7"/>
        <v>0</v>
      </c>
      <c r="Y30" s="387">
        <f t="shared" si="7"/>
        <v>1021.139</v>
      </c>
      <c r="Z30" s="673">
        <f t="shared" si="7"/>
        <v>1.5717278182304287E-2</v>
      </c>
      <c r="AA30" s="388" t="str">
        <f t="shared" si="7"/>
        <v>n.a</v>
      </c>
    </row>
    <row r="31" spans="2:27" ht="16.3" thickBot="1" x14ac:dyDescent="0.45">
      <c r="B31" s="389" t="s">
        <v>62</v>
      </c>
      <c r="C31" s="390">
        <v>59350.014930570003</v>
      </c>
      <c r="D31" s="679">
        <v>1</v>
      </c>
      <c r="E31" s="391">
        <v>64969.200656490015</v>
      </c>
      <c r="F31" s="681">
        <v>1</v>
      </c>
      <c r="G31" s="392">
        <v>9.467875842143525E-2</v>
      </c>
      <c r="V31" s="389" t="s">
        <v>62</v>
      </c>
      <c r="W31" s="390">
        <f t="shared" si="8"/>
        <v>59350.014930570003</v>
      </c>
      <c r="X31" s="679">
        <f t="shared" si="7"/>
        <v>1</v>
      </c>
      <c r="Y31" s="391">
        <f t="shared" si="7"/>
        <v>64969.200656490015</v>
      </c>
      <c r="Z31" s="681">
        <f t="shared" si="7"/>
        <v>1</v>
      </c>
      <c r="AA31" s="392">
        <f t="shared" si="7"/>
        <v>9.467875842143525E-2</v>
      </c>
    </row>
    <row r="32" spans="2:27" ht="15" thickBot="1" x14ac:dyDescent="0.45"/>
    <row r="33" spans="2:34" ht="21.45" thickTop="1" thickBot="1" x14ac:dyDescent="0.45">
      <c r="B33" s="252" t="s">
        <v>9</v>
      </c>
      <c r="C33" s="253"/>
      <c r="D33" s="253"/>
      <c r="E33" s="253"/>
      <c r="F33" s="253"/>
      <c r="G33" s="253"/>
      <c r="H33" s="253"/>
      <c r="I33" s="253"/>
      <c r="J33" s="253"/>
      <c r="K33" s="253"/>
      <c r="L33" s="253"/>
      <c r="M33" s="253"/>
      <c r="N33" s="254"/>
      <c r="V33" s="98" t="s">
        <v>478</v>
      </c>
      <c r="W33" s="104"/>
      <c r="X33" s="104"/>
      <c r="Y33" s="105"/>
      <c r="Z33" s="104"/>
      <c r="AA33" s="104"/>
      <c r="AB33" s="105"/>
      <c r="AC33" s="104"/>
      <c r="AD33" s="104"/>
      <c r="AE33" s="105"/>
      <c r="AF33" s="104"/>
      <c r="AG33" s="104"/>
      <c r="AH33" s="257"/>
    </row>
    <row r="34" spans="2:34" ht="18.899999999999999" thickTop="1" x14ac:dyDescent="0.4">
      <c r="B34" s="258" t="s">
        <v>59</v>
      </c>
      <c r="C34" s="864" t="s">
        <v>405</v>
      </c>
      <c r="D34" s="866"/>
      <c r="E34" s="865"/>
      <c r="F34" s="864" t="s">
        <v>487</v>
      </c>
      <c r="G34" s="866"/>
      <c r="H34" s="865"/>
      <c r="I34" s="864" t="s">
        <v>27</v>
      </c>
      <c r="J34" s="866"/>
      <c r="K34" s="865"/>
      <c r="L34" s="876" t="s">
        <v>28</v>
      </c>
      <c r="M34" s="869"/>
      <c r="N34" s="870"/>
      <c r="V34" s="258" t="s">
        <v>80</v>
      </c>
      <c r="W34" s="864" t="s">
        <v>405</v>
      </c>
      <c r="X34" s="866"/>
      <c r="Y34" s="867"/>
      <c r="Z34" s="864" t="s">
        <v>479</v>
      </c>
      <c r="AA34" s="866"/>
      <c r="AB34" s="867"/>
      <c r="AC34" s="864" t="s">
        <v>480</v>
      </c>
      <c r="AD34" s="866"/>
      <c r="AE34" s="867"/>
      <c r="AF34" s="868" t="s">
        <v>28</v>
      </c>
      <c r="AG34" s="869"/>
      <c r="AH34" s="870"/>
    </row>
    <row r="35" spans="2:34" ht="15.75" customHeight="1" thickBot="1" x14ac:dyDescent="0.45">
      <c r="B35" s="259"/>
      <c r="C35" s="106">
        <v>2018</v>
      </c>
      <c r="D35" s="107">
        <v>2019</v>
      </c>
      <c r="E35" s="108" t="s">
        <v>23</v>
      </c>
      <c r="F35" s="106">
        <v>2018</v>
      </c>
      <c r="G35" s="107">
        <v>2019</v>
      </c>
      <c r="H35" s="108" t="s">
        <v>23</v>
      </c>
      <c r="I35" s="106">
        <v>2018</v>
      </c>
      <c r="J35" s="107">
        <v>2019</v>
      </c>
      <c r="K35" s="108"/>
      <c r="L35" s="106">
        <v>2018</v>
      </c>
      <c r="M35" s="107">
        <v>2019</v>
      </c>
      <c r="N35" s="108" t="s">
        <v>23</v>
      </c>
      <c r="V35" s="106"/>
      <c r="W35" s="106">
        <f>+C35</f>
        <v>2018</v>
      </c>
      <c r="X35" s="107">
        <f t="shared" ref="X35:AH35" si="9">+D35</f>
        <v>2019</v>
      </c>
      <c r="Y35" s="108" t="str">
        <f t="shared" si="9"/>
        <v>Var.</v>
      </c>
      <c r="Z35" s="106">
        <f t="shared" si="9"/>
        <v>2018</v>
      </c>
      <c r="AA35" s="107">
        <f t="shared" si="9"/>
        <v>2019</v>
      </c>
      <c r="AB35" s="108" t="str">
        <f t="shared" si="9"/>
        <v>Var.</v>
      </c>
      <c r="AC35" s="106">
        <f t="shared" si="9"/>
        <v>2018</v>
      </c>
      <c r="AD35" s="107">
        <f t="shared" si="9"/>
        <v>2019</v>
      </c>
      <c r="AE35" s="108"/>
      <c r="AF35" s="106">
        <f t="shared" si="9"/>
        <v>2018</v>
      </c>
      <c r="AG35" s="107">
        <f t="shared" si="9"/>
        <v>2019</v>
      </c>
      <c r="AH35" s="108" t="str">
        <f t="shared" si="9"/>
        <v>Var.</v>
      </c>
    </row>
    <row r="36" spans="2:34" ht="16.3" thickTop="1" x14ac:dyDescent="0.4">
      <c r="B36" s="99" t="s">
        <v>94</v>
      </c>
      <c r="C36" s="109">
        <v>4791.8239999999996</v>
      </c>
      <c r="D36" s="110">
        <v>5015.2780000000002</v>
      </c>
      <c r="E36" s="111">
        <v>4.6632347097890207E-2</v>
      </c>
      <c r="F36" s="109">
        <v>23882.29</v>
      </c>
      <c r="G36" s="110">
        <v>25851.855</v>
      </c>
      <c r="H36" s="111">
        <v>8.2469687789571214E-2</v>
      </c>
      <c r="I36" s="112">
        <v>0</v>
      </c>
      <c r="J36" s="110">
        <v>0</v>
      </c>
      <c r="K36" s="111"/>
      <c r="L36" s="109">
        <v>28674.114000000001</v>
      </c>
      <c r="M36" s="110">
        <v>30867.133000000002</v>
      </c>
      <c r="N36" s="111">
        <v>7.6480793791919785E-2</v>
      </c>
      <c r="V36" s="99" t="s">
        <v>481</v>
      </c>
      <c r="W36" s="109">
        <f t="shared" ref="W36:W50" si="10">+C36</f>
        <v>4791.8239999999996</v>
      </c>
      <c r="X36" s="110">
        <f t="shared" ref="X36:X50" si="11">+D36</f>
        <v>5015.2780000000002</v>
      </c>
      <c r="Y36" s="111">
        <f t="shared" ref="Y36:Y49" si="12">+E36</f>
        <v>4.6632347097890207E-2</v>
      </c>
      <c r="Z36" s="109">
        <f t="shared" ref="Z36:Z50" si="13">+F36</f>
        <v>23882.29</v>
      </c>
      <c r="AA36" s="110">
        <f t="shared" ref="AA36:AA50" si="14">+G36</f>
        <v>25851.855</v>
      </c>
      <c r="AB36" s="111">
        <f t="shared" ref="AB36:AB49" si="15">+H36</f>
        <v>8.2469687789571214E-2</v>
      </c>
      <c r="AC36" s="112">
        <f t="shared" ref="AC36:AC49" si="16">+I36</f>
        <v>0</v>
      </c>
      <c r="AD36" s="110">
        <f t="shared" ref="AD36:AD49" si="17">+J36</f>
        <v>0</v>
      </c>
      <c r="AE36" s="111"/>
      <c r="AF36" s="109">
        <f t="shared" ref="AF36:AF50" si="18">+L36</f>
        <v>28674.114000000001</v>
      </c>
      <c r="AG36" s="110">
        <f t="shared" ref="AG36:AG50" si="19">+M36</f>
        <v>30867.133000000002</v>
      </c>
      <c r="AH36" s="111">
        <f t="shared" ref="AH36:AH49" si="20">+N36</f>
        <v>7.6480793791919785E-2</v>
      </c>
    </row>
    <row r="37" spans="2:34" ht="15.9" x14ac:dyDescent="0.4">
      <c r="B37" s="99" t="s">
        <v>110</v>
      </c>
      <c r="C37" s="113">
        <v>366.54599999999965</v>
      </c>
      <c r="D37" s="100">
        <v>293.25700000000006</v>
      </c>
      <c r="E37" s="114"/>
      <c r="F37" s="115">
        <v>1686.2374419400003</v>
      </c>
      <c r="G37" s="100">
        <v>1892.8461680800012</v>
      </c>
      <c r="H37" s="114">
        <v>0.12252647284495093</v>
      </c>
      <c r="I37" s="113">
        <v>-85.227139019998106</v>
      </c>
      <c r="J37" s="100">
        <v>-123.2980168717429</v>
      </c>
      <c r="K37" s="114"/>
      <c r="L37" s="115">
        <v>1967.5563029200018</v>
      </c>
      <c r="M37" s="100">
        <v>2062.8051512082584</v>
      </c>
      <c r="N37" s="114">
        <v>4.8409719278121849E-2</v>
      </c>
      <c r="V37" s="99" t="s">
        <v>110</v>
      </c>
      <c r="W37" s="113">
        <f t="shared" si="10"/>
        <v>366.54599999999965</v>
      </c>
      <c r="X37" s="100">
        <f t="shared" si="11"/>
        <v>293.25700000000006</v>
      </c>
      <c r="Y37" s="114"/>
      <c r="Z37" s="115">
        <f t="shared" si="13"/>
        <v>1686.2374419400003</v>
      </c>
      <c r="AA37" s="100">
        <f t="shared" si="14"/>
        <v>1892.8461680800012</v>
      </c>
      <c r="AB37" s="114">
        <f t="shared" si="15"/>
        <v>0.12252647284495093</v>
      </c>
      <c r="AC37" s="113">
        <f t="shared" si="16"/>
        <v>-85.227139019998106</v>
      </c>
      <c r="AD37" s="100">
        <f t="shared" si="17"/>
        <v>-123.2980168717429</v>
      </c>
      <c r="AE37" s="114"/>
      <c r="AF37" s="115">
        <f t="shared" si="18"/>
        <v>1967.5563029200018</v>
      </c>
      <c r="AG37" s="100">
        <f t="shared" si="19"/>
        <v>2062.8051512082584</v>
      </c>
      <c r="AH37" s="114">
        <f t="shared" si="20"/>
        <v>4.8409719278121849E-2</v>
      </c>
    </row>
    <row r="38" spans="2:34" x14ac:dyDescent="0.4">
      <c r="B38" s="101" t="s">
        <v>97</v>
      </c>
      <c r="C38" s="116">
        <v>7.6494044856405347E-2</v>
      </c>
      <c r="D38" s="117">
        <v>5.8472730723999757E-2</v>
      </c>
      <c r="E38" s="114"/>
      <c r="F38" s="116">
        <v>7.0606187343843496E-2</v>
      </c>
      <c r="G38" s="117">
        <v>7.3218968932016723E-2</v>
      </c>
      <c r="H38" s="114"/>
      <c r="I38" s="116" t="s">
        <v>142</v>
      </c>
      <c r="J38" s="117" t="s">
        <v>142</v>
      </c>
      <c r="K38" s="114"/>
      <c r="L38" s="116">
        <v>6.8617858704195775E-2</v>
      </c>
      <c r="M38" s="117">
        <v>6.6828530891037352E-2</v>
      </c>
      <c r="N38" s="114"/>
      <c r="V38" s="101" t="s">
        <v>482</v>
      </c>
      <c r="W38" s="116">
        <f t="shared" si="10"/>
        <v>7.6494044856405347E-2</v>
      </c>
      <c r="X38" s="117">
        <f t="shared" si="11"/>
        <v>5.8472730723999757E-2</v>
      </c>
      <c r="Y38" s="114"/>
      <c r="Z38" s="116">
        <f t="shared" si="13"/>
        <v>7.0606187343843496E-2</v>
      </c>
      <c r="AA38" s="117">
        <f t="shared" si="14"/>
        <v>7.3218968932016723E-2</v>
      </c>
      <c r="AB38" s="114"/>
      <c r="AC38" s="116" t="str">
        <f t="shared" si="16"/>
        <v>n.a</v>
      </c>
      <c r="AD38" s="117" t="str">
        <f t="shared" si="17"/>
        <v>n.a</v>
      </c>
      <c r="AE38" s="114"/>
      <c r="AF38" s="116">
        <f t="shared" si="18"/>
        <v>6.8617858704195775E-2</v>
      </c>
      <c r="AG38" s="117">
        <f t="shared" si="19"/>
        <v>6.6828530891037352E-2</v>
      </c>
      <c r="AH38" s="114"/>
    </row>
    <row r="39" spans="2:34" ht="15.9" x14ac:dyDescent="0.4">
      <c r="B39" s="99" t="s">
        <v>113</v>
      </c>
      <c r="C39" s="113">
        <v>250.91999999999967</v>
      </c>
      <c r="D39" s="100">
        <v>200.1880000000001</v>
      </c>
      <c r="E39" s="114">
        <v>-0.20218396301609931</v>
      </c>
      <c r="F39" s="115">
        <v>1094.8874419400004</v>
      </c>
      <c r="G39" s="100">
        <v>1164.6281680800012</v>
      </c>
      <c r="H39" s="114">
        <v>6.369670841819973E-2</v>
      </c>
      <c r="I39" s="113">
        <v>-137.89086424999829</v>
      </c>
      <c r="J39" s="100">
        <v>-168.44468563174291</v>
      </c>
      <c r="K39" s="114"/>
      <c r="L39" s="115">
        <v>1207.9165776900018</v>
      </c>
      <c r="M39" s="100">
        <v>1196.3714824482583</v>
      </c>
      <c r="N39" s="114">
        <v>-9.5578580963116225E-3</v>
      </c>
      <c r="V39" s="99" t="s">
        <v>113</v>
      </c>
      <c r="W39" s="113">
        <f t="shared" si="10"/>
        <v>250.91999999999967</v>
      </c>
      <c r="X39" s="100">
        <f t="shared" si="11"/>
        <v>200.1880000000001</v>
      </c>
      <c r="Y39" s="114">
        <f t="shared" si="12"/>
        <v>-0.20218396301609931</v>
      </c>
      <c r="Z39" s="115">
        <f t="shared" si="13"/>
        <v>1094.8874419400004</v>
      </c>
      <c r="AA39" s="100">
        <f t="shared" si="14"/>
        <v>1164.6281680800012</v>
      </c>
      <c r="AB39" s="114">
        <f t="shared" si="15"/>
        <v>6.369670841819973E-2</v>
      </c>
      <c r="AC39" s="113">
        <f t="shared" si="16"/>
        <v>-137.89086424999829</v>
      </c>
      <c r="AD39" s="100">
        <f t="shared" si="17"/>
        <v>-168.44468563174291</v>
      </c>
      <c r="AE39" s="114"/>
      <c r="AF39" s="115">
        <f t="shared" si="18"/>
        <v>1207.9165776900018</v>
      </c>
      <c r="AG39" s="100">
        <f t="shared" si="19"/>
        <v>1196.3714824482583</v>
      </c>
      <c r="AH39" s="114">
        <f t="shared" si="20"/>
        <v>-9.5578580963116225E-3</v>
      </c>
    </row>
    <row r="40" spans="2:34" x14ac:dyDescent="0.4">
      <c r="B40" s="101" t="s">
        <v>97</v>
      </c>
      <c r="C40" s="116">
        <v>5.2364193676562351E-2</v>
      </c>
      <c r="D40" s="117">
        <v>3.9915633789393147E-2</v>
      </c>
      <c r="E40" s="114"/>
      <c r="F40" s="116">
        <v>4.5845161495819721E-2</v>
      </c>
      <c r="G40" s="117">
        <v>4.5050081244846885E-2</v>
      </c>
      <c r="H40" s="114"/>
      <c r="I40" s="116">
        <v>0</v>
      </c>
      <c r="J40" s="117">
        <v>0</v>
      </c>
      <c r="K40" s="114"/>
      <c r="L40" s="116">
        <v>4.2125680943097377E-2</v>
      </c>
      <c r="M40" s="117">
        <v>3.8758749717644925E-2</v>
      </c>
      <c r="N40" s="114"/>
      <c r="V40" s="101" t="s">
        <v>482</v>
      </c>
      <c r="W40" s="116">
        <f t="shared" si="10"/>
        <v>5.2364193676562351E-2</v>
      </c>
      <c r="X40" s="117">
        <f t="shared" si="11"/>
        <v>3.9915633789393147E-2</v>
      </c>
      <c r="Y40" s="114"/>
      <c r="Z40" s="116">
        <f t="shared" si="13"/>
        <v>4.5845161495819721E-2</v>
      </c>
      <c r="AA40" s="117">
        <f t="shared" si="14"/>
        <v>4.5050081244846885E-2</v>
      </c>
      <c r="AB40" s="114"/>
      <c r="AC40" s="116">
        <f t="shared" si="16"/>
        <v>0</v>
      </c>
      <c r="AD40" s="117">
        <f t="shared" si="17"/>
        <v>0</v>
      </c>
      <c r="AE40" s="114"/>
      <c r="AF40" s="116">
        <f t="shared" si="18"/>
        <v>4.2125680943097377E-2</v>
      </c>
      <c r="AG40" s="117">
        <f t="shared" si="19"/>
        <v>3.8758749717644925E-2</v>
      </c>
      <c r="AH40" s="114"/>
    </row>
    <row r="41" spans="2:34" ht="15.9" x14ac:dyDescent="0.4">
      <c r="B41" s="118" t="s">
        <v>488</v>
      </c>
      <c r="C41" s="119">
        <v>-60.493999999999993</v>
      </c>
      <c r="D41" s="120">
        <v>-63.177999999999997</v>
      </c>
      <c r="E41" s="121"/>
      <c r="F41" s="122">
        <v>-91.171000000000021</v>
      </c>
      <c r="G41" s="120">
        <v>-1808.5586213000001</v>
      </c>
      <c r="H41" s="121"/>
      <c r="I41" s="119">
        <v>-3.2000000000000526</v>
      </c>
      <c r="J41" s="120">
        <v>-1.1368683772161603E-13</v>
      </c>
      <c r="K41" s="121"/>
      <c r="L41" s="122">
        <v>-154.86500000000007</v>
      </c>
      <c r="M41" s="120">
        <v>-1871.7366213000003</v>
      </c>
      <c r="N41" s="121"/>
      <c r="V41" s="118" t="s">
        <v>483</v>
      </c>
      <c r="W41" s="119">
        <f t="shared" si="10"/>
        <v>-60.493999999999993</v>
      </c>
      <c r="X41" s="120">
        <f t="shared" si="11"/>
        <v>-63.177999999999997</v>
      </c>
      <c r="Y41" s="121"/>
      <c r="Z41" s="122">
        <f t="shared" si="13"/>
        <v>-91.171000000000021</v>
      </c>
      <c r="AA41" s="120">
        <f t="shared" si="14"/>
        <v>-1808.5586213000001</v>
      </c>
      <c r="AB41" s="121"/>
      <c r="AC41" s="119">
        <f t="shared" si="16"/>
        <v>-3.2000000000000526</v>
      </c>
      <c r="AD41" s="120">
        <f t="shared" si="17"/>
        <v>-1.1368683772161603E-13</v>
      </c>
      <c r="AE41" s="121"/>
      <c r="AF41" s="122">
        <f t="shared" si="18"/>
        <v>-154.86500000000007</v>
      </c>
      <c r="AG41" s="120">
        <f t="shared" si="19"/>
        <v>-1871.7366213000003</v>
      </c>
      <c r="AH41" s="121"/>
    </row>
    <row r="42" spans="2:34" ht="15.9" x14ac:dyDescent="0.4">
      <c r="B42" s="118" t="s">
        <v>489</v>
      </c>
      <c r="C42" s="119">
        <v>0</v>
      </c>
      <c r="D42" s="120">
        <v>0</v>
      </c>
      <c r="E42" s="121"/>
      <c r="F42" s="119">
        <v>0</v>
      </c>
      <c r="G42" s="120">
        <v>0</v>
      </c>
      <c r="H42" s="121"/>
      <c r="I42" s="119">
        <v>0</v>
      </c>
      <c r="J42" s="120">
        <v>0</v>
      </c>
      <c r="K42" s="121"/>
      <c r="L42" s="119">
        <v>0</v>
      </c>
      <c r="M42" s="120">
        <v>0</v>
      </c>
      <c r="N42" s="121"/>
      <c r="V42" s="118" t="s">
        <v>484</v>
      </c>
      <c r="W42" s="119">
        <f t="shared" si="10"/>
        <v>0</v>
      </c>
      <c r="X42" s="120">
        <f t="shared" si="11"/>
        <v>0</v>
      </c>
      <c r="Y42" s="121"/>
      <c r="Z42" s="119">
        <f t="shared" si="13"/>
        <v>0</v>
      </c>
      <c r="AA42" s="120">
        <f t="shared" si="14"/>
        <v>0</v>
      </c>
      <c r="AB42" s="121"/>
      <c r="AC42" s="119">
        <f t="shared" si="16"/>
        <v>0</v>
      </c>
      <c r="AD42" s="120">
        <f t="shared" si="17"/>
        <v>0</v>
      </c>
      <c r="AE42" s="121"/>
      <c r="AF42" s="119">
        <f t="shared" si="18"/>
        <v>0</v>
      </c>
      <c r="AG42" s="120">
        <f t="shared" si="19"/>
        <v>0</v>
      </c>
      <c r="AH42" s="121"/>
    </row>
    <row r="43" spans="2:34" ht="15.9" x14ac:dyDescent="0.4">
      <c r="B43" s="118" t="s">
        <v>490</v>
      </c>
      <c r="C43" s="119">
        <v>-35.866999999999997</v>
      </c>
      <c r="D43" s="120">
        <v>7.2880000000000109</v>
      </c>
      <c r="E43" s="121"/>
      <c r="F43" s="122">
        <v>-24.678441939999885</v>
      </c>
      <c r="G43" s="120">
        <v>16.461453220000067</v>
      </c>
      <c r="H43" s="121"/>
      <c r="I43" s="119">
        <v>1.2079226507921703E-13</v>
      </c>
      <c r="J43" s="120">
        <v>-4.3240000013611279E-4</v>
      </c>
      <c r="K43" s="121"/>
      <c r="L43" s="122">
        <v>-60.545441939999762</v>
      </c>
      <c r="M43" s="120">
        <v>23.749020819999942</v>
      </c>
      <c r="N43" s="121"/>
      <c r="Q43" s="261"/>
      <c r="R43" s="261"/>
      <c r="S43" s="261"/>
      <c r="T43" s="261"/>
      <c r="U43" s="261"/>
      <c r="V43" s="118" t="s">
        <v>485</v>
      </c>
      <c r="W43" s="119">
        <f t="shared" si="10"/>
        <v>-35.866999999999997</v>
      </c>
      <c r="X43" s="120">
        <f t="shared" si="11"/>
        <v>7.2880000000000109</v>
      </c>
      <c r="Y43" s="121"/>
      <c r="Z43" s="122">
        <f t="shared" si="13"/>
        <v>-24.678441939999885</v>
      </c>
      <c r="AA43" s="120">
        <f t="shared" si="14"/>
        <v>16.461453220000067</v>
      </c>
      <c r="AB43" s="121"/>
      <c r="AC43" s="119">
        <f t="shared" si="16"/>
        <v>1.2079226507921703E-13</v>
      </c>
      <c r="AD43" s="120">
        <f t="shared" si="17"/>
        <v>-4.3240000013611279E-4</v>
      </c>
      <c r="AE43" s="121"/>
      <c r="AF43" s="122">
        <f t="shared" si="18"/>
        <v>-60.545441939999762</v>
      </c>
      <c r="AG43" s="120">
        <f t="shared" si="19"/>
        <v>23.749020819999942</v>
      </c>
      <c r="AH43" s="121"/>
    </row>
    <row r="44" spans="2:34" s="260" customFormat="1" ht="15.9" x14ac:dyDescent="0.4">
      <c r="B44" s="99" t="s">
        <v>491</v>
      </c>
      <c r="C44" s="113">
        <v>154.55899999999968</v>
      </c>
      <c r="D44" s="100">
        <v>144.29800000000012</v>
      </c>
      <c r="E44" s="114">
        <v>-6.6388887091658133E-2</v>
      </c>
      <c r="F44" s="115">
        <v>979.03800000000047</v>
      </c>
      <c r="G44" s="100">
        <v>-627.46899999999891</v>
      </c>
      <c r="H44" s="114" t="s">
        <v>492</v>
      </c>
      <c r="I44" s="113">
        <v>-141.09086424999822</v>
      </c>
      <c r="J44" s="100">
        <v>-168.44511803174316</v>
      </c>
      <c r="K44" s="114"/>
      <c r="L44" s="115">
        <v>992.50613575000193</v>
      </c>
      <c r="M44" s="100">
        <v>-651.61611803174196</v>
      </c>
      <c r="N44" s="114" t="s">
        <v>492</v>
      </c>
      <c r="V44" s="99" t="s">
        <v>486</v>
      </c>
      <c r="W44" s="113">
        <f t="shared" si="10"/>
        <v>154.55899999999968</v>
      </c>
      <c r="X44" s="100">
        <f t="shared" si="11"/>
        <v>144.29800000000012</v>
      </c>
      <c r="Y44" s="114">
        <f t="shared" si="12"/>
        <v>-6.6388887091658133E-2</v>
      </c>
      <c r="Z44" s="115">
        <f t="shared" si="13"/>
        <v>979.03800000000047</v>
      </c>
      <c r="AA44" s="100">
        <f t="shared" si="14"/>
        <v>-627.46899999999891</v>
      </c>
      <c r="AB44" s="114" t="str">
        <f t="shared" si="15"/>
        <v>n/a</v>
      </c>
      <c r="AC44" s="113">
        <f t="shared" si="16"/>
        <v>-141.09086424999822</v>
      </c>
      <c r="AD44" s="100">
        <f t="shared" si="17"/>
        <v>-168.44511803174316</v>
      </c>
      <c r="AE44" s="114"/>
      <c r="AF44" s="115">
        <f t="shared" si="18"/>
        <v>992.50613575000193</v>
      </c>
      <c r="AG44" s="100">
        <f t="shared" si="19"/>
        <v>-651.61611803174196</v>
      </c>
      <c r="AH44" s="114" t="str">
        <f t="shared" si="20"/>
        <v>n/a</v>
      </c>
    </row>
    <row r="45" spans="2:34" ht="15.9" x14ac:dyDescent="0.4">
      <c r="B45" s="118" t="s">
        <v>241</v>
      </c>
      <c r="C45" s="119">
        <v>-39.704999999999998</v>
      </c>
      <c r="D45" s="120">
        <v>-27.538</v>
      </c>
      <c r="E45" s="121"/>
      <c r="F45" s="122">
        <v>-258.92200000000003</v>
      </c>
      <c r="G45" s="120">
        <v>292.23200000000003</v>
      </c>
      <c r="H45" s="121"/>
      <c r="I45" s="119">
        <v>16.824512320000011</v>
      </c>
      <c r="J45" s="120">
        <v>14.169302379999966</v>
      </c>
      <c r="K45" s="121"/>
      <c r="L45" s="122">
        <v>-281.80248768000001</v>
      </c>
      <c r="M45" s="120">
        <v>278.86330237999999</v>
      </c>
      <c r="N45" s="121"/>
      <c r="V45" s="118" t="s">
        <v>248</v>
      </c>
      <c r="W45" s="119">
        <f t="shared" si="10"/>
        <v>-39.704999999999998</v>
      </c>
      <c r="X45" s="120">
        <f t="shared" si="11"/>
        <v>-27.538</v>
      </c>
      <c r="Y45" s="121"/>
      <c r="Z45" s="122">
        <f t="shared" si="13"/>
        <v>-258.92200000000003</v>
      </c>
      <c r="AA45" s="120">
        <f t="shared" si="14"/>
        <v>292.23200000000003</v>
      </c>
      <c r="AB45" s="121"/>
      <c r="AC45" s="119">
        <f t="shared" si="16"/>
        <v>16.824512320000011</v>
      </c>
      <c r="AD45" s="120">
        <f t="shared" si="17"/>
        <v>14.169302379999966</v>
      </c>
      <c r="AE45" s="121"/>
      <c r="AF45" s="122">
        <f t="shared" si="18"/>
        <v>-281.80248768000001</v>
      </c>
      <c r="AG45" s="120">
        <f t="shared" si="19"/>
        <v>278.86330237999999</v>
      </c>
      <c r="AH45" s="121"/>
    </row>
    <row r="46" spans="2:34" ht="15.9" x14ac:dyDescent="0.4">
      <c r="B46" s="118" t="s">
        <v>243</v>
      </c>
      <c r="C46" s="119">
        <v>-3.698</v>
      </c>
      <c r="D46" s="120">
        <v>-0.16500000000000001</v>
      </c>
      <c r="E46" s="121"/>
      <c r="F46" s="122">
        <v>-350.36599999999999</v>
      </c>
      <c r="G46" s="120">
        <v>231.21899999999999</v>
      </c>
      <c r="H46" s="121"/>
      <c r="I46" s="119">
        <v>44.807736828802966</v>
      </c>
      <c r="J46" s="120">
        <v>79.541040391701856</v>
      </c>
      <c r="K46" s="121"/>
      <c r="L46" s="122">
        <v>-309.25626317119702</v>
      </c>
      <c r="M46" s="120">
        <v>310.59504039170184</v>
      </c>
      <c r="N46" s="121"/>
      <c r="V46" s="118" t="s">
        <v>250</v>
      </c>
      <c r="W46" s="119">
        <f t="shared" si="10"/>
        <v>-3.698</v>
      </c>
      <c r="X46" s="120">
        <f t="shared" si="11"/>
        <v>-0.16500000000000001</v>
      </c>
      <c r="Y46" s="121"/>
      <c r="Z46" s="122">
        <f t="shared" si="13"/>
        <v>-350.36599999999999</v>
      </c>
      <c r="AA46" s="120">
        <f t="shared" si="14"/>
        <v>231.21899999999999</v>
      </c>
      <c r="AB46" s="121"/>
      <c r="AC46" s="119">
        <f t="shared" si="16"/>
        <v>44.807736828802966</v>
      </c>
      <c r="AD46" s="120">
        <f t="shared" si="17"/>
        <v>79.541040391701856</v>
      </c>
      <c r="AE46" s="121"/>
      <c r="AF46" s="122">
        <f t="shared" si="18"/>
        <v>-309.25626317119702</v>
      </c>
      <c r="AG46" s="120">
        <f t="shared" si="19"/>
        <v>310.59504039170184</v>
      </c>
      <c r="AH46" s="121"/>
    </row>
    <row r="47" spans="2:34" ht="15.9" x14ac:dyDescent="0.4">
      <c r="B47" s="99" t="s">
        <v>493</v>
      </c>
      <c r="C47" s="113">
        <v>111.15599999999969</v>
      </c>
      <c r="D47" s="100">
        <v>116.59500000000011</v>
      </c>
      <c r="E47" s="114">
        <v>4.8931231782363832E-2</v>
      </c>
      <c r="F47" s="115">
        <v>369.75000000000045</v>
      </c>
      <c r="G47" s="100">
        <v>-104.01799999999889</v>
      </c>
      <c r="H47" s="114" t="s">
        <v>492</v>
      </c>
      <c r="I47" s="113">
        <v>-79.45861510119525</v>
      </c>
      <c r="J47" s="100">
        <v>-74.734775260041332</v>
      </c>
      <c r="K47" s="114"/>
      <c r="L47" s="115">
        <v>401.4473848988049</v>
      </c>
      <c r="M47" s="100">
        <v>-62.157775260040125</v>
      </c>
      <c r="N47" s="114" t="s">
        <v>492</v>
      </c>
      <c r="Q47" s="40"/>
      <c r="R47" s="40"/>
      <c r="V47" s="99" t="s">
        <v>475</v>
      </c>
      <c r="W47" s="113">
        <f t="shared" si="10"/>
        <v>111.15599999999969</v>
      </c>
      <c r="X47" s="100">
        <f t="shared" si="11"/>
        <v>116.59500000000011</v>
      </c>
      <c r="Y47" s="114">
        <f t="shared" si="12"/>
        <v>4.8931231782363832E-2</v>
      </c>
      <c r="Z47" s="115">
        <f t="shared" si="13"/>
        <v>369.75000000000045</v>
      </c>
      <c r="AA47" s="100">
        <f t="shared" si="14"/>
        <v>-104.01799999999889</v>
      </c>
      <c r="AB47" s="114" t="str">
        <f t="shared" si="15"/>
        <v>n/a</v>
      </c>
      <c r="AC47" s="113">
        <f t="shared" si="16"/>
        <v>-79.45861510119525</v>
      </c>
      <c r="AD47" s="100">
        <f t="shared" si="17"/>
        <v>-74.734775260041332</v>
      </c>
      <c r="AE47" s="114"/>
      <c r="AF47" s="115">
        <f t="shared" si="18"/>
        <v>401.4473848988049</v>
      </c>
      <c r="AG47" s="100">
        <f t="shared" si="19"/>
        <v>-62.157775260040125</v>
      </c>
      <c r="AH47" s="114" t="str">
        <f t="shared" si="20"/>
        <v>n/a</v>
      </c>
    </row>
    <row r="48" spans="2:34" x14ac:dyDescent="0.4">
      <c r="B48" s="101" t="s">
        <v>97</v>
      </c>
      <c r="C48" s="116">
        <v>2.3197012244189207E-2</v>
      </c>
      <c r="D48" s="117">
        <v>2.3247963522660182E-2</v>
      </c>
      <c r="E48" s="114"/>
      <c r="F48" s="116">
        <v>1.5482183659942176E-2</v>
      </c>
      <c r="G48" s="117">
        <v>-4.0236184211925562E-3</v>
      </c>
      <c r="H48" s="114"/>
      <c r="I48" s="116"/>
      <c r="J48" s="117"/>
      <c r="K48" s="114"/>
      <c r="L48" s="116">
        <v>1.40003413845256E-2</v>
      </c>
      <c r="M48" s="117">
        <v>-2.0137203950894994E-3</v>
      </c>
      <c r="N48" s="208"/>
      <c r="Q48" s="41"/>
      <c r="R48" s="41"/>
      <c r="V48" s="101" t="s">
        <v>482</v>
      </c>
      <c r="W48" s="116">
        <f t="shared" si="10"/>
        <v>2.3197012244189207E-2</v>
      </c>
      <c r="X48" s="117">
        <f t="shared" si="11"/>
        <v>2.3247963522660182E-2</v>
      </c>
      <c r="Y48" s="114"/>
      <c r="Z48" s="116">
        <f t="shared" si="13"/>
        <v>1.5482183659942176E-2</v>
      </c>
      <c r="AA48" s="117">
        <f t="shared" si="14"/>
        <v>-4.0236184211925562E-3</v>
      </c>
      <c r="AB48" s="114"/>
      <c r="AC48" s="116"/>
      <c r="AD48" s="117"/>
      <c r="AE48" s="114"/>
      <c r="AF48" s="116">
        <f t="shared" si="18"/>
        <v>1.40003413845256E-2</v>
      </c>
      <c r="AG48" s="117">
        <f t="shared" si="19"/>
        <v>-2.0137203950894994E-3</v>
      </c>
      <c r="AH48" s="208"/>
    </row>
    <row r="49" spans="2:36" ht="15.9" x14ac:dyDescent="0.4">
      <c r="B49" s="99" t="s">
        <v>95</v>
      </c>
      <c r="C49" s="113">
        <v>12082.569930569998</v>
      </c>
      <c r="D49" s="100">
        <v>13607.090656489998</v>
      </c>
      <c r="E49" s="114">
        <v>0.12617520400712312</v>
      </c>
      <c r="F49" s="126">
        <v>47267.445</v>
      </c>
      <c r="G49" s="127">
        <v>51362.11</v>
      </c>
      <c r="H49" s="114">
        <v>8.6627593262127878E-2</v>
      </c>
      <c r="I49" s="394" t="s">
        <v>142</v>
      </c>
      <c r="J49" s="127" t="s">
        <v>142</v>
      </c>
      <c r="K49" s="114"/>
      <c r="L49" s="115">
        <v>59350.014930569996</v>
      </c>
      <c r="M49" s="100">
        <v>64969.20065649</v>
      </c>
      <c r="N49" s="114">
        <v>9.4678758421435028E-2</v>
      </c>
      <c r="Q49" s="41"/>
      <c r="R49" s="41"/>
      <c r="V49" s="99" t="s">
        <v>82</v>
      </c>
      <c r="W49" s="113">
        <f t="shared" si="10"/>
        <v>12082.569930569998</v>
      </c>
      <c r="X49" s="100">
        <f t="shared" si="11"/>
        <v>13607.090656489998</v>
      </c>
      <c r="Y49" s="114">
        <f t="shared" si="12"/>
        <v>0.12617520400712312</v>
      </c>
      <c r="Z49" s="126">
        <f t="shared" si="13"/>
        <v>47267.445</v>
      </c>
      <c r="AA49" s="127">
        <f t="shared" si="14"/>
        <v>51362.11</v>
      </c>
      <c r="AB49" s="114">
        <f t="shared" si="15"/>
        <v>8.6627593262127878E-2</v>
      </c>
      <c r="AC49" s="605" t="str">
        <f t="shared" si="16"/>
        <v>n.a</v>
      </c>
      <c r="AD49" s="606" t="str">
        <f t="shared" si="17"/>
        <v>n.a</v>
      </c>
      <c r="AE49" s="114"/>
      <c r="AF49" s="115">
        <f t="shared" si="18"/>
        <v>59350.014930569996</v>
      </c>
      <c r="AG49" s="100">
        <f t="shared" si="19"/>
        <v>64969.20065649</v>
      </c>
      <c r="AH49" s="114">
        <f t="shared" si="20"/>
        <v>9.4678758421435028E-2</v>
      </c>
    </row>
    <row r="50" spans="2:36" ht="16.3" thickBot="1" x14ac:dyDescent="0.45">
      <c r="B50" s="123" t="s">
        <v>96</v>
      </c>
      <c r="C50" s="244">
        <v>30.257961503182845</v>
      </c>
      <c r="D50" s="245">
        <v>32.557532993088586</v>
      </c>
      <c r="E50" s="124"/>
      <c r="F50" s="246">
        <v>22.290526926579563</v>
      </c>
      <c r="G50" s="247">
        <v>22.710733327622819</v>
      </c>
      <c r="H50" s="124"/>
      <c r="I50" s="244"/>
      <c r="J50" s="245"/>
      <c r="K50" s="124"/>
      <c r="L50" s="244">
        <v>23.55312727172269</v>
      </c>
      <c r="M50" s="245">
        <v>24.246595088138864</v>
      </c>
      <c r="N50" s="124"/>
      <c r="Q50" s="41"/>
      <c r="R50" s="41"/>
      <c r="V50" s="123" t="s">
        <v>83</v>
      </c>
      <c r="W50" s="244">
        <f t="shared" si="10"/>
        <v>30.257961503182845</v>
      </c>
      <c r="X50" s="245">
        <f t="shared" si="11"/>
        <v>32.557532993088586</v>
      </c>
      <c r="Y50" s="124"/>
      <c r="Z50" s="246">
        <f t="shared" si="13"/>
        <v>22.290526926579563</v>
      </c>
      <c r="AA50" s="245">
        <f t="shared" si="14"/>
        <v>22.710733327622819</v>
      </c>
      <c r="AB50" s="124"/>
      <c r="AC50" s="244"/>
      <c r="AD50" s="245"/>
      <c r="AE50" s="124"/>
      <c r="AF50" s="244">
        <f t="shared" si="18"/>
        <v>23.55312727172269</v>
      </c>
      <c r="AG50" s="245">
        <f t="shared" si="19"/>
        <v>24.246595088138864</v>
      </c>
      <c r="AH50" s="124"/>
    </row>
    <row r="51" spans="2:36" ht="15" thickTop="1" x14ac:dyDescent="0.4"/>
    <row r="52" spans="2:36" ht="15" thickBot="1" x14ac:dyDescent="0.45"/>
    <row r="53" spans="2:36" ht="21.45" thickTop="1" thickBot="1" x14ac:dyDescent="0.45">
      <c r="B53" s="252" t="s">
        <v>2</v>
      </c>
      <c r="C53" s="255"/>
      <c r="D53" s="255"/>
      <c r="E53" s="256"/>
      <c r="F53" s="255"/>
      <c r="G53" s="255"/>
      <c r="H53" s="256"/>
      <c r="I53" s="255"/>
      <c r="J53" s="255"/>
      <c r="K53" s="256"/>
      <c r="L53" s="255"/>
      <c r="M53" s="255"/>
      <c r="N53" s="256"/>
      <c r="O53" s="255"/>
      <c r="P53" s="257"/>
      <c r="V53" s="252" t="s">
        <v>19</v>
      </c>
      <c r="W53" s="255"/>
      <c r="X53" s="255"/>
      <c r="Y53" s="256"/>
      <c r="Z53" s="255"/>
      <c r="AA53" s="255"/>
      <c r="AB53" s="256"/>
      <c r="AC53" s="255"/>
      <c r="AD53" s="255"/>
      <c r="AE53" s="256"/>
      <c r="AF53" s="255"/>
      <c r="AG53" s="255"/>
      <c r="AH53" s="256"/>
      <c r="AI53" s="255"/>
      <c r="AJ53" s="257"/>
    </row>
    <row r="54" spans="2:36" ht="18.899999999999999" thickTop="1" x14ac:dyDescent="0.4">
      <c r="B54" s="258" t="s">
        <v>1</v>
      </c>
      <c r="C54" s="864" t="s">
        <v>30</v>
      </c>
      <c r="D54" s="866"/>
      <c r="E54" s="865"/>
      <c r="F54" s="864" t="s">
        <v>26</v>
      </c>
      <c r="G54" s="866"/>
      <c r="H54" s="865"/>
      <c r="I54" s="864" t="s">
        <v>31</v>
      </c>
      <c r="J54" s="866"/>
      <c r="K54" s="865"/>
      <c r="L54" s="864" t="s">
        <v>25</v>
      </c>
      <c r="M54" s="865"/>
      <c r="N54" s="864" t="s">
        <v>28</v>
      </c>
      <c r="O54" s="866"/>
      <c r="P54" s="867"/>
      <c r="T54" s="180"/>
      <c r="V54" s="258" t="s">
        <v>29</v>
      </c>
      <c r="W54" s="864" t="s">
        <v>494</v>
      </c>
      <c r="X54" s="866"/>
      <c r="Y54" s="865" t="s">
        <v>8</v>
      </c>
      <c r="Z54" s="864" t="s">
        <v>8</v>
      </c>
      <c r="AA54" s="866"/>
      <c r="AB54" s="865" t="s">
        <v>8</v>
      </c>
      <c r="AC54" s="864" t="s">
        <v>163</v>
      </c>
      <c r="AD54" s="866"/>
      <c r="AE54" s="865" t="s">
        <v>8</v>
      </c>
      <c r="AF54" s="864" t="s">
        <v>495</v>
      </c>
      <c r="AG54" s="865"/>
      <c r="AH54" s="864" t="s">
        <v>28</v>
      </c>
      <c r="AI54" s="866"/>
      <c r="AJ54" s="867"/>
    </row>
    <row r="55" spans="2:36" ht="15.75" customHeight="1" thickBot="1" x14ac:dyDescent="0.45">
      <c r="B55" s="259"/>
      <c r="C55" s="106">
        <v>2018</v>
      </c>
      <c r="D55" s="107">
        <v>2019</v>
      </c>
      <c r="E55" s="108" t="s">
        <v>23</v>
      </c>
      <c r="F55" s="106">
        <v>2018</v>
      </c>
      <c r="G55" s="107">
        <v>2019</v>
      </c>
      <c r="H55" s="108" t="s">
        <v>23</v>
      </c>
      <c r="I55" s="106">
        <v>2018</v>
      </c>
      <c r="J55" s="107">
        <v>2019</v>
      </c>
      <c r="K55" s="108" t="s">
        <v>23</v>
      </c>
      <c r="L55" s="106">
        <v>2018</v>
      </c>
      <c r="M55" s="618">
        <v>2019</v>
      </c>
      <c r="N55" s="613">
        <v>2018</v>
      </c>
      <c r="O55" s="107">
        <v>2019</v>
      </c>
      <c r="P55" s="108" t="s">
        <v>23</v>
      </c>
      <c r="T55" s="209"/>
      <c r="V55" s="259"/>
      <c r="W55" s="106">
        <f>+C55</f>
        <v>2018</v>
      </c>
      <c r="X55" s="107">
        <f t="shared" ref="X55:AJ68" si="21">+D55</f>
        <v>2019</v>
      </c>
      <c r="Y55" s="108" t="str">
        <f t="shared" si="21"/>
        <v>Var.</v>
      </c>
      <c r="Z55" s="106">
        <f t="shared" si="21"/>
        <v>2018</v>
      </c>
      <c r="AA55" s="107">
        <f t="shared" si="21"/>
        <v>2019</v>
      </c>
      <c r="AB55" s="108" t="str">
        <f t="shared" si="21"/>
        <v>Var.</v>
      </c>
      <c r="AC55" s="106">
        <f t="shared" si="21"/>
        <v>2018</v>
      </c>
      <c r="AD55" s="107">
        <f t="shared" si="21"/>
        <v>2019</v>
      </c>
      <c r="AE55" s="108" t="str">
        <f t="shared" si="21"/>
        <v>Var.</v>
      </c>
      <c r="AF55" s="106">
        <f t="shared" si="21"/>
        <v>2018</v>
      </c>
      <c r="AG55" s="618">
        <f t="shared" si="21"/>
        <v>2019</v>
      </c>
      <c r="AH55" s="613">
        <f t="shared" si="21"/>
        <v>2018</v>
      </c>
      <c r="AI55" s="107">
        <f t="shared" si="21"/>
        <v>2019</v>
      </c>
      <c r="AJ55" s="108" t="str">
        <f t="shared" si="21"/>
        <v>Var.</v>
      </c>
    </row>
    <row r="56" spans="2:36" ht="16.3" thickTop="1" x14ac:dyDescent="0.4">
      <c r="B56" s="99" t="s">
        <v>94</v>
      </c>
      <c r="C56" s="608">
        <v>13068.672</v>
      </c>
      <c r="D56" s="128">
        <v>15327.78</v>
      </c>
      <c r="E56" s="114">
        <v>0.17286438897540624</v>
      </c>
      <c r="F56" s="125">
        <v>9266.2849999999999</v>
      </c>
      <c r="G56" s="128">
        <v>9143.2219999999998</v>
      </c>
      <c r="H56" s="114">
        <v>-1.3280726850080707E-2</v>
      </c>
      <c r="I56" s="125">
        <v>1422.5809999999999</v>
      </c>
      <c r="J56" s="128">
        <v>1233.001</v>
      </c>
      <c r="K56" s="111">
        <v>-0.13326481936705181</v>
      </c>
      <c r="L56" s="125">
        <v>124.75200000000063</v>
      </c>
      <c r="M56" s="619">
        <v>147.85199999999918</v>
      </c>
      <c r="N56" s="614">
        <v>23882.29</v>
      </c>
      <c r="O56" s="110">
        <v>25851.855</v>
      </c>
      <c r="P56" s="111">
        <v>8.2469687789571214E-2</v>
      </c>
      <c r="T56" s="41"/>
      <c r="V56" s="99" t="s">
        <v>481</v>
      </c>
      <c r="W56" s="608">
        <f t="shared" ref="W56:W68" si="22">+C56</f>
        <v>13068.672</v>
      </c>
      <c r="X56" s="128">
        <f t="shared" si="21"/>
        <v>15327.78</v>
      </c>
      <c r="Y56" s="114">
        <f t="shared" si="21"/>
        <v>0.17286438897540624</v>
      </c>
      <c r="Z56" s="125">
        <f t="shared" si="21"/>
        <v>9266.2849999999999</v>
      </c>
      <c r="AA56" s="128">
        <f t="shared" si="21"/>
        <v>9143.2219999999998</v>
      </c>
      <c r="AB56" s="114">
        <f t="shared" si="21"/>
        <v>-1.3280726850080707E-2</v>
      </c>
      <c r="AC56" s="125">
        <f t="shared" si="21"/>
        <v>1422.5809999999999</v>
      </c>
      <c r="AD56" s="128">
        <f t="shared" si="21"/>
        <v>1233.001</v>
      </c>
      <c r="AE56" s="111">
        <f t="shared" si="21"/>
        <v>-0.13326481936705181</v>
      </c>
      <c r="AF56" s="125">
        <f t="shared" si="21"/>
        <v>124.75200000000063</v>
      </c>
      <c r="AG56" s="619">
        <f t="shared" si="21"/>
        <v>147.85199999999918</v>
      </c>
      <c r="AH56" s="614">
        <f t="shared" si="21"/>
        <v>23882.29</v>
      </c>
      <c r="AI56" s="110">
        <f t="shared" si="21"/>
        <v>25851.855</v>
      </c>
      <c r="AJ56" s="111">
        <f t="shared" si="21"/>
        <v>8.2469687789571214E-2</v>
      </c>
    </row>
    <row r="57" spans="2:36" ht="15.9" x14ac:dyDescent="0.4">
      <c r="B57" s="99" t="s">
        <v>110</v>
      </c>
      <c r="C57" s="609">
        <v>374.66007429999843</v>
      </c>
      <c r="D57" s="129">
        <v>397.7489999999998</v>
      </c>
      <c r="E57" s="114">
        <v>6.1626330863089419E-2</v>
      </c>
      <c r="F57" s="125">
        <v>1209.4894040500005</v>
      </c>
      <c r="G57" s="129">
        <v>1334.2039999999995</v>
      </c>
      <c r="H57" s="114">
        <v>0.10311342582447564</v>
      </c>
      <c r="I57" s="125">
        <v>116.4245616799999</v>
      </c>
      <c r="J57" s="129">
        <v>97.270168079999976</v>
      </c>
      <c r="K57" s="114">
        <v>-0.16452193011168001</v>
      </c>
      <c r="L57" s="125">
        <v>-14.337013599998272</v>
      </c>
      <c r="M57" s="620">
        <v>63.622000000001762</v>
      </c>
      <c r="N57" s="614">
        <v>1686.2370264300007</v>
      </c>
      <c r="O57" s="129">
        <v>1892.845168080001</v>
      </c>
      <c r="P57" s="114">
        <v>0.12252615641314592</v>
      </c>
      <c r="T57" s="41"/>
      <c r="V57" s="99" t="s">
        <v>110</v>
      </c>
      <c r="W57" s="609">
        <f t="shared" si="22"/>
        <v>374.66007429999843</v>
      </c>
      <c r="X57" s="129">
        <f t="shared" si="21"/>
        <v>397.7489999999998</v>
      </c>
      <c r="Y57" s="114">
        <f t="shared" si="21"/>
        <v>6.1626330863089419E-2</v>
      </c>
      <c r="Z57" s="125">
        <f t="shared" si="21"/>
        <v>1209.4894040500005</v>
      </c>
      <c r="AA57" s="129">
        <f t="shared" si="21"/>
        <v>1334.2039999999995</v>
      </c>
      <c r="AB57" s="114">
        <f t="shared" si="21"/>
        <v>0.10311342582447564</v>
      </c>
      <c r="AC57" s="125">
        <f t="shared" si="21"/>
        <v>116.4245616799999</v>
      </c>
      <c r="AD57" s="129">
        <f t="shared" si="21"/>
        <v>97.270168079999976</v>
      </c>
      <c r="AE57" s="114">
        <f t="shared" si="21"/>
        <v>-0.16452193011168001</v>
      </c>
      <c r="AF57" s="125">
        <f t="shared" si="21"/>
        <v>-14.337013599998272</v>
      </c>
      <c r="AG57" s="620">
        <f t="shared" si="21"/>
        <v>63.622000000001762</v>
      </c>
      <c r="AH57" s="614">
        <f t="shared" si="21"/>
        <v>1686.2370264300007</v>
      </c>
      <c r="AI57" s="129">
        <f t="shared" si="21"/>
        <v>1892.845168080001</v>
      </c>
      <c r="AJ57" s="114">
        <f t="shared" si="21"/>
        <v>0.12252615641314592</v>
      </c>
    </row>
    <row r="58" spans="2:36" x14ac:dyDescent="0.4">
      <c r="B58" s="210" t="s">
        <v>97</v>
      </c>
      <c r="C58" s="610">
        <v>2.8668565122760632E-2</v>
      </c>
      <c r="D58" s="131">
        <v>2.5949550424131856E-2</v>
      </c>
      <c r="E58" s="114"/>
      <c r="F58" s="130">
        <v>0.1305258152592976</v>
      </c>
      <c r="G58" s="131">
        <v>0.14592273927068594</v>
      </c>
      <c r="H58" s="114">
        <v>0</v>
      </c>
      <c r="I58" s="130">
        <v>8.1840374418047132E-2</v>
      </c>
      <c r="J58" s="131">
        <v>7.8888961225497767E-2</v>
      </c>
      <c r="K58" s="114">
        <v>0</v>
      </c>
      <c r="L58" s="130"/>
      <c r="M58" s="621"/>
      <c r="N58" s="615">
        <v>7.0606169945595695E-2</v>
      </c>
      <c r="O58" s="131">
        <v>7.3218930250073005E-2</v>
      </c>
      <c r="P58" s="114"/>
      <c r="T58" s="41"/>
      <c r="V58" s="210" t="s">
        <v>482</v>
      </c>
      <c r="W58" s="610">
        <f t="shared" si="22"/>
        <v>2.8668565122760632E-2</v>
      </c>
      <c r="X58" s="131">
        <f t="shared" si="21"/>
        <v>2.5949550424131856E-2</v>
      </c>
      <c r="Y58" s="114"/>
      <c r="Z58" s="130">
        <f t="shared" si="21"/>
        <v>0.1305258152592976</v>
      </c>
      <c r="AA58" s="131">
        <f t="shared" si="21"/>
        <v>0.14592273927068594</v>
      </c>
      <c r="AB58" s="114"/>
      <c r="AC58" s="130">
        <f t="shared" si="21"/>
        <v>8.1840374418047132E-2</v>
      </c>
      <c r="AD58" s="131">
        <f t="shared" si="21"/>
        <v>7.8888961225497767E-2</v>
      </c>
      <c r="AE58" s="114"/>
      <c r="AF58" s="130"/>
      <c r="AG58" s="621"/>
      <c r="AH58" s="615">
        <f t="shared" si="21"/>
        <v>7.0606169945595695E-2</v>
      </c>
      <c r="AI58" s="131">
        <f t="shared" si="21"/>
        <v>7.3218930250073005E-2</v>
      </c>
      <c r="AJ58" s="114"/>
    </row>
    <row r="59" spans="2:36" ht="15.9" x14ac:dyDescent="0.4">
      <c r="B59" s="650" t="s">
        <v>113</v>
      </c>
      <c r="C59" s="609">
        <v>316.83881634999841</v>
      </c>
      <c r="D59" s="129">
        <v>317.68799999999976</v>
      </c>
      <c r="E59" s="114">
        <v>2.6801755535637824E-3</v>
      </c>
      <c r="F59" s="125">
        <v>734.79014222000069</v>
      </c>
      <c r="G59" s="129">
        <v>754.75699999999949</v>
      </c>
      <c r="H59" s="114">
        <v>2.7173551511828264E-2</v>
      </c>
      <c r="I59" s="125">
        <v>60.075192099999896</v>
      </c>
      <c r="J59" s="129">
        <v>31.543168079999973</v>
      </c>
      <c r="K59" s="114">
        <v>-0.47493853989690316</v>
      </c>
      <c r="L59" s="125">
        <v>-16.817258279998129</v>
      </c>
      <c r="M59" s="620">
        <v>60.640000000001933</v>
      </c>
      <c r="N59" s="614">
        <v>1094.8868923900009</v>
      </c>
      <c r="O59" s="129">
        <v>1164.6281680800012</v>
      </c>
      <c r="P59" s="114"/>
      <c r="T59" s="41"/>
      <c r="V59" s="650" t="s">
        <v>113</v>
      </c>
      <c r="W59" s="609">
        <f t="shared" si="22"/>
        <v>316.83881634999841</v>
      </c>
      <c r="X59" s="129">
        <f t="shared" si="21"/>
        <v>317.68799999999976</v>
      </c>
      <c r="Y59" s="114">
        <f t="shared" si="21"/>
        <v>2.6801755535637824E-3</v>
      </c>
      <c r="Z59" s="125">
        <f t="shared" si="21"/>
        <v>734.79014222000069</v>
      </c>
      <c r="AA59" s="129">
        <f t="shared" si="21"/>
        <v>754.75699999999949</v>
      </c>
      <c r="AB59" s="114">
        <f t="shared" si="21"/>
        <v>2.7173551511828264E-2</v>
      </c>
      <c r="AC59" s="125">
        <f t="shared" si="21"/>
        <v>60.075192099999896</v>
      </c>
      <c r="AD59" s="129">
        <f t="shared" si="21"/>
        <v>31.543168079999973</v>
      </c>
      <c r="AE59" s="114">
        <f t="shared" si="21"/>
        <v>-0.47493853989690316</v>
      </c>
      <c r="AF59" s="125">
        <f t="shared" si="21"/>
        <v>-16.817258279998129</v>
      </c>
      <c r="AG59" s="620">
        <f t="shared" si="21"/>
        <v>60.640000000001933</v>
      </c>
      <c r="AH59" s="614">
        <f t="shared" si="21"/>
        <v>1094.8868923900009</v>
      </c>
      <c r="AI59" s="129">
        <f t="shared" si="21"/>
        <v>1164.6281680800012</v>
      </c>
      <c r="AJ59" s="114"/>
    </row>
    <row r="60" spans="2:36" ht="15.9" x14ac:dyDescent="0.4">
      <c r="B60" s="211" t="s">
        <v>97</v>
      </c>
      <c r="C60" s="611">
        <v>2.4244147863684878E-2</v>
      </c>
      <c r="D60" s="133">
        <v>2.0726289129932695E-2</v>
      </c>
      <c r="E60" s="114"/>
      <c r="F60" s="132">
        <v>7.929716625594839E-2</v>
      </c>
      <c r="G60" s="133">
        <v>8.254825268379129E-2</v>
      </c>
      <c r="H60" s="114"/>
      <c r="I60" s="132">
        <v>4.2229716339526463E-2</v>
      </c>
      <c r="J60" s="133">
        <v>2.5582435115624379E-2</v>
      </c>
      <c r="K60" s="114"/>
      <c r="L60" s="132">
        <v>0</v>
      </c>
      <c r="M60" s="622">
        <v>0</v>
      </c>
      <c r="N60" s="616">
        <v>4.584513848504481E-2</v>
      </c>
      <c r="O60" s="133">
        <v>4.5050081244846885E-2</v>
      </c>
      <c r="P60" s="114"/>
      <c r="T60" s="41"/>
      <c r="V60" s="211" t="s">
        <v>482</v>
      </c>
      <c r="W60" s="611">
        <f t="shared" si="22"/>
        <v>2.4244147863684878E-2</v>
      </c>
      <c r="X60" s="133">
        <f t="shared" si="21"/>
        <v>2.0726289129932695E-2</v>
      </c>
      <c r="Y60" s="114"/>
      <c r="Z60" s="132">
        <f t="shared" si="21"/>
        <v>7.929716625594839E-2</v>
      </c>
      <c r="AA60" s="133">
        <f t="shared" si="21"/>
        <v>8.254825268379129E-2</v>
      </c>
      <c r="AB60" s="114"/>
      <c r="AC60" s="132">
        <f t="shared" si="21"/>
        <v>4.2229716339526463E-2</v>
      </c>
      <c r="AD60" s="133">
        <f t="shared" si="21"/>
        <v>2.5582435115624379E-2</v>
      </c>
      <c r="AE60" s="114"/>
      <c r="AF60" s="132">
        <f t="shared" si="21"/>
        <v>0</v>
      </c>
      <c r="AG60" s="622">
        <f t="shared" si="21"/>
        <v>0</v>
      </c>
      <c r="AH60" s="616">
        <f t="shared" si="21"/>
        <v>4.584513848504481E-2</v>
      </c>
      <c r="AI60" s="133">
        <f t="shared" si="21"/>
        <v>4.5050081244846885E-2</v>
      </c>
      <c r="AJ60" s="114"/>
    </row>
    <row r="61" spans="2:36" ht="15.9" x14ac:dyDescent="0.4">
      <c r="B61" s="211" t="s">
        <v>488</v>
      </c>
      <c r="C61" s="611">
        <v>-19.872875749999995</v>
      </c>
      <c r="D61" s="607">
        <v>-7.7399999999999975</v>
      </c>
      <c r="E61" s="114"/>
      <c r="F61" s="35">
        <v>-115.68340006999999</v>
      </c>
      <c r="G61" s="607">
        <v>-1826.5189999999998</v>
      </c>
      <c r="H61" s="114"/>
      <c r="I61" s="35">
        <v>-14.186823799999999</v>
      </c>
      <c r="J61" s="607">
        <v>9.7903787000000015</v>
      </c>
      <c r="K61" s="114"/>
      <c r="L61" s="35">
        <v>58.573026369999994</v>
      </c>
      <c r="M61" s="622">
        <v>15.909999999999645</v>
      </c>
      <c r="N61" s="35">
        <v>-91.170073249999987</v>
      </c>
      <c r="O61" s="607">
        <v>-1808.5586213000001</v>
      </c>
      <c r="P61" s="114"/>
      <c r="T61" s="41"/>
      <c r="V61" s="211" t="s">
        <v>483</v>
      </c>
      <c r="W61" s="611">
        <f t="shared" si="22"/>
        <v>-19.872875749999995</v>
      </c>
      <c r="X61" s="607">
        <f t="shared" si="21"/>
        <v>-7.7399999999999975</v>
      </c>
      <c r="Y61" s="114"/>
      <c r="Z61" s="35">
        <f t="shared" si="21"/>
        <v>-115.68340006999999</v>
      </c>
      <c r="AA61" s="607">
        <f t="shared" si="21"/>
        <v>-1826.5189999999998</v>
      </c>
      <c r="AB61" s="114"/>
      <c r="AC61" s="35">
        <f t="shared" si="21"/>
        <v>-14.186823799999999</v>
      </c>
      <c r="AD61" s="607">
        <f t="shared" si="21"/>
        <v>9.7903787000000015</v>
      </c>
      <c r="AE61" s="114"/>
      <c r="AF61" s="35">
        <f t="shared" si="21"/>
        <v>58.573026369999994</v>
      </c>
      <c r="AG61" s="622">
        <f t="shared" si="21"/>
        <v>15.909999999999645</v>
      </c>
      <c r="AH61" s="35">
        <f t="shared" si="21"/>
        <v>-91.170073249999987</v>
      </c>
      <c r="AI61" s="607">
        <f t="shared" si="21"/>
        <v>-1808.5586213000001</v>
      </c>
      <c r="AJ61" s="114"/>
    </row>
    <row r="62" spans="2:36" ht="15.9" x14ac:dyDescent="0.4">
      <c r="B62" s="211" t="s">
        <v>489</v>
      </c>
      <c r="C62" s="611">
        <v>0</v>
      </c>
      <c r="D62" s="607">
        <v>0</v>
      </c>
      <c r="E62" s="114"/>
      <c r="F62" s="35">
        <v>0</v>
      </c>
      <c r="G62" s="607">
        <v>0</v>
      </c>
      <c r="H62" s="114"/>
      <c r="I62" s="35">
        <v>0</v>
      </c>
      <c r="J62" s="607">
        <v>0</v>
      </c>
      <c r="K62" s="114"/>
      <c r="L62" s="35">
        <v>0</v>
      </c>
      <c r="M62" s="622">
        <v>0</v>
      </c>
      <c r="N62" s="35">
        <v>0</v>
      </c>
      <c r="O62" s="607">
        <v>0</v>
      </c>
      <c r="P62" s="114"/>
      <c r="T62" s="41"/>
      <c r="V62" s="211" t="s">
        <v>484</v>
      </c>
      <c r="W62" s="611">
        <f t="shared" si="22"/>
        <v>0</v>
      </c>
      <c r="X62" s="607">
        <f t="shared" si="21"/>
        <v>0</v>
      </c>
      <c r="Y62" s="114"/>
      <c r="Z62" s="35">
        <f t="shared" si="21"/>
        <v>0</v>
      </c>
      <c r="AA62" s="607">
        <f t="shared" si="21"/>
        <v>0</v>
      </c>
      <c r="AB62" s="114"/>
      <c r="AC62" s="35">
        <f t="shared" si="21"/>
        <v>0</v>
      </c>
      <c r="AD62" s="607">
        <f t="shared" si="21"/>
        <v>0</v>
      </c>
      <c r="AE62" s="114"/>
      <c r="AF62" s="35">
        <f t="shared" si="21"/>
        <v>0</v>
      </c>
      <c r="AG62" s="622">
        <f t="shared" si="21"/>
        <v>0</v>
      </c>
      <c r="AH62" s="35">
        <f t="shared" si="21"/>
        <v>0</v>
      </c>
      <c r="AI62" s="607">
        <f t="shared" si="21"/>
        <v>0</v>
      </c>
      <c r="AJ62" s="114"/>
    </row>
    <row r="63" spans="2:36" ht="15.9" x14ac:dyDescent="0.4">
      <c r="B63" s="211" t="s">
        <v>490</v>
      </c>
      <c r="C63" s="611">
        <v>0.37500000000000355</v>
      </c>
      <c r="D63" s="607">
        <v>-0.14499999999999336</v>
      </c>
      <c r="E63" s="114"/>
      <c r="F63" s="35">
        <v>-0.90332175999988351</v>
      </c>
      <c r="G63" s="607">
        <v>6.2159999999998945</v>
      </c>
      <c r="H63" s="114"/>
      <c r="I63" s="35">
        <v>5.9311803000000083</v>
      </c>
      <c r="J63" s="607">
        <v>12.439453219999994</v>
      </c>
      <c r="K63" s="114"/>
      <c r="L63" s="35">
        <v>-30.081721999999889</v>
      </c>
      <c r="M63" s="622">
        <v>-2.048999999999829</v>
      </c>
      <c r="N63" s="35">
        <v>-24.678863459999761</v>
      </c>
      <c r="O63" s="607">
        <v>16.461453220000067</v>
      </c>
      <c r="P63" s="114"/>
      <c r="T63" s="41"/>
      <c r="V63" s="211" t="s">
        <v>485</v>
      </c>
      <c r="W63" s="611">
        <f t="shared" si="22"/>
        <v>0.37500000000000355</v>
      </c>
      <c r="X63" s="607">
        <f t="shared" si="21"/>
        <v>-0.14499999999999336</v>
      </c>
      <c r="Y63" s="114"/>
      <c r="Z63" s="35">
        <f t="shared" si="21"/>
        <v>-0.90332175999988351</v>
      </c>
      <c r="AA63" s="607">
        <f t="shared" si="21"/>
        <v>6.2159999999998945</v>
      </c>
      <c r="AB63" s="114"/>
      <c r="AC63" s="35">
        <f t="shared" si="21"/>
        <v>5.9311803000000083</v>
      </c>
      <c r="AD63" s="607">
        <f t="shared" si="21"/>
        <v>12.439453219999994</v>
      </c>
      <c r="AE63" s="114"/>
      <c r="AF63" s="35">
        <f t="shared" si="21"/>
        <v>-30.081721999999889</v>
      </c>
      <c r="AG63" s="622">
        <f t="shared" si="21"/>
        <v>-2.048999999999829</v>
      </c>
      <c r="AH63" s="35">
        <f t="shared" si="21"/>
        <v>-24.678863459999761</v>
      </c>
      <c r="AI63" s="607">
        <f t="shared" si="21"/>
        <v>16.461453220000067</v>
      </c>
      <c r="AJ63" s="114"/>
    </row>
    <row r="64" spans="2:36" ht="15.9" x14ac:dyDescent="0.4">
      <c r="B64" s="650" t="s">
        <v>491</v>
      </c>
      <c r="C64" s="609">
        <v>297.34094059999842</v>
      </c>
      <c r="D64" s="651">
        <v>309.80299999999977</v>
      </c>
      <c r="E64" s="114">
        <v>4.1911683520118044E-2</v>
      </c>
      <c r="F64" s="38">
        <v>618.20342039000082</v>
      </c>
      <c r="G64" s="651">
        <v>-1065.5460000000003</v>
      </c>
      <c r="H64" s="114" t="s">
        <v>492</v>
      </c>
      <c r="I64" s="38">
        <v>51.819548599999905</v>
      </c>
      <c r="J64" s="651">
        <v>53.772999999999968</v>
      </c>
      <c r="K64" s="114">
        <v>3.7697190592664992E-2</v>
      </c>
      <c r="L64" s="38">
        <v>11.674046090002037</v>
      </c>
      <c r="M64" s="620">
        <v>74.501000000001625</v>
      </c>
      <c r="N64" s="38">
        <v>979.03795568000112</v>
      </c>
      <c r="O64" s="651">
        <v>-627.46899999999891</v>
      </c>
      <c r="P64" s="114" t="s">
        <v>492</v>
      </c>
      <c r="T64" s="41"/>
      <c r="V64" s="650" t="s">
        <v>486</v>
      </c>
      <c r="W64" s="609">
        <f t="shared" si="22"/>
        <v>297.34094059999842</v>
      </c>
      <c r="X64" s="651">
        <f t="shared" si="21"/>
        <v>309.80299999999977</v>
      </c>
      <c r="Y64" s="114">
        <f t="shared" si="21"/>
        <v>4.1911683520118044E-2</v>
      </c>
      <c r="Z64" s="38">
        <f t="shared" si="21"/>
        <v>618.20342039000082</v>
      </c>
      <c r="AA64" s="651">
        <f t="shared" si="21"/>
        <v>-1065.5460000000003</v>
      </c>
      <c r="AB64" s="114" t="str">
        <f t="shared" si="21"/>
        <v>n/a</v>
      </c>
      <c r="AC64" s="38">
        <f t="shared" si="21"/>
        <v>51.819548599999905</v>
      </c>
      <c r="AD64" s="651">
        <f t="shared" si="21"/>
        <v>53.772999999999968</v>
      </c>
      <c r="AE64" s="114">
        <f t="shared" si="21"/>
        <v>3.7697190592664992E-2</v>
      </c>
      <c r="AF64" s="38">
        <f t="shared" si="21"/>
        <v>11.674046090002037</v>
      </c>
      <c r="AG64" s="620">
        <f t="shared" si="21"/>
        <v>74.501000000001625</v>
      </c>
      <c r="AH64" s="38">
        <f t="shared" si="21"/>
        <v>979.03795568000112</v>
      </c>
      <c r="AI64" s="651">
        <f t="shared" si="21"/>
        <v>-627.46899999999891</v>
      </c>
      <c r="AJ64" s="114" t="str">
        <f t="shared" si="21"/>
        <v>n/a</v>
      </c>
    </row>
    <row r="65" spans="2:36" ht="15.9" x14ac:dyDescent="0.4">
      <c r="B65" s="211" t="s">
        <v>241</v>
      </c>
      <c r="C65" s="611">
        <v>-60.250621249999995</v>
      </c>
      <c r="D65" s="120">
        <v>-51.462000000000003</v>
      </c>
      <c r="E65" s="114"/>
      <c r="F65" s="119">
        <v>-189.45068110999998</v>
      </c>
      <c r="G65" s="120">
        <v>365.38200000000001</v>
      </c>
      <c r="H65" s="114"/>
      <c r="I65" s="119">
        <v>-12.902726599999999</v>
      </c>
      <c r="J65" s="120">
        <v>-8.9459999999999997</v>
      </c>
      <c r="K65" s="114"/>
      <c r="L65" s="119">
        <v>3.6828694699999911</v>
      </c>
      <c r="M65" s="622">
        <v>-12.741000000000012</v>
      </c>
      <c r="N65" s="35">
        <v>-258.92115948999998</v>
      </c>
      <c r="O65" s="120">
        <v>292.233</v>
      </c>
      <c r="P65" s="114"/>
      <c r="T65" s="41"/>
      <c r="V65" s="211" t="s">
        <v>248</v>
      </c>
      <c r="W65" s="611">
        <f t="shared" si="22"/>
        <v>-60.250621249999995</v>
      </c>
      <c r="X65" s="120">
        <f t="shared" si="21"/>
        <v>-51.462000000000003</v>
      </c>
      <c r="Y65" s="114"/>
      <c r="Z65" s="119">
        <f t="shared" si="21"/>
        <v>-189.45068110999998</v>
      </c>
      <c r="AA65" s="120">
        <f t="shared" si="21"/>
        <v>365.38200000000001</v>
      </c>
      <c r="AB65" s="114"/>
      <c r="AC65" s="119">
        <f t="shared" si="21"/>
        <v>-12.902726599999999</v>
      </c>
      <c r="AD65" s="120">
        <f t="shared" si="21"/>
        <v>-8.9459999999999997</v>
      </c>
      <c r="AE65" s="114"/>
      <c r="AF65" s="119">
        <f t="shared" si="21"/>
        <v>3.6828694699999911</v>
      </c>
      <c r="AG65" s="622">
        <f t="shared" si="21"/>
        <v>-12.741000000000012</v>
      </c>
      <c r="AH65" s="35">
        <f t="shared" si="21"/>
        <v>-258.92115948999998</v>
      </c>
      <c r="AI65" s="120">
        <f t="shared" si="21"/>
        <v>292.233</v>
      </c>
      <c r="AJ65" s="114"/>
    </row>
    <row r="66" spans="2:36" ht="15.9" x14ac:dyDescent="0.4">
      <c r="B66" s="118" t="s">
        <v>243</v>
      </c>
      <c r="C66" s="611">
        <v>-47.5772221</v>
      </c>
      <c r="D66" s="133">
        <v>-45.92</v>
      </c>
      <c r="E66" s="121"/>
      <c r="F66" s="132">
        <v>-130.03038716</v>
      </c>
      <c r="G66" s="133">
        <v>174.29</v>
      </c>
      <c r="H66" s="121"/>
      <c r="I66" s="132">
        <v>0.48499999999999999</v>
      </c>
      <c r="J66" s="133">
        <v>0.62</v>
      </c>
      <c r="K66" s="652"/>
      <c r="L66" s="132">
        <v>1.3655743202889425E-14</v>
      </c>
      <c r="M66" s="622">
        <v>3.2973623831367149E-14</v>
      </c>
      <c r="N66" s="616">
        <v>-177.12260925999999</v>
      </c>
      <c r="O66" s="133">
        <v>128.99</v>
      </c>
      <c r="P66" s="121"/>
      <c r="T66" s="41"/>
      <c r="V66" s="118" t="s">
        <v>250</v>
      </c>
      <c r="W66" s="611">
        <f t="shared" si="22"/>
        <v>-47.5772221</v>
      </c>
      <c r="X66" s="133">
        <f t="shared" si="21"/>
        <v>-45.92</v>
      </c>
      <c r="Y66" s="121"/>
      <c r="Z66" s="132">
        <f t="shared" si="21"/>
        <v>-130.03038716</v>
      </c>
      <c r="AA66" s="133">
        <f t="shared" si="21"/>
        <v>174.29</v>
      </c>
      <c r="AB66" s="121"/>
      <c r="AC66" s="132">
        <f t="shared" si="21"/>
        <v>0.48499999999999999</v>
      </c>
      <c r="AD66" s="133">
        <f t="shared" si="21"/>
        <v>0.62</v>
      </c>
      <c r="AE66" s="652"/>
      <c r="AF66" s="132">
        <f t="shared" si="21"/>
        <v>1.3655743202889425E-14</v>
      </c>
      <c r="AG66" s="622">
        <f t="shared" si="21"/>
        <v>3.2973623831367149E-14</v>
      </c>
      <c r="AH66" s="616">
        <f t="shared" si="21"/>
        <v>-177.12260925999999</v>
      </c>
      <c r="AI66" s="133">
        <f t="shared" si="21"/>
        <v>128.99</v>
      </c>
      <c r="AJ66" s="121"/>
    </row>
    <row r="67" spans="2:36" ht="15.9" x14ac:dyDescent="0.4">
      <c r="B67" s="99" t="s">
        <v>493</v>
      </c>
      <c r="C67" s="609">
        <v>189.51309724999842</v>
      </c>
      <c r="D67" s="100">
        <v>212.42099999999976</v>
      </c>
      <c r="E67" s="114">
        <v>0.12087767590955528</v>
      </c>
      <c r="F67" s="126">
        <v>298.72235212000078</v>
      </c>
      <c r="G67" s="127">
        <v>-525.87400000000025</v>
      </c>
      <c r="H67" s="114" t="s">
        <v>492</v>
      </c>
      <c r="I67" s="113">
        <v>39.401821999999903</v>
      </c>
      <c r="J67" s="100">
        <v>45.446999999999967</v>
      </c>
      <c r="K67" s="114">
        <v>0.15342381882746636</v>
      </c>
      <c r="L67" s="113">
        <v>15.356915560002042</v>
      </c>
      <c r="M67" s="620">
        <v>61.760000000001646</v>
      </c>
      <c r="N67" s="38">
        <v>542.99418693000121</v>
      </c>
      <c r="O67" s="100">
        <v>-206.2459999999989</v>
      </c>
      <c r="P67" s="114" t="s">
        <v>492</v>
      </c>
      <c r="T67" s="40"/>
      <c r="V67" s="99" t="s">
        <v>475</v>
      </c>
      <c r="W67" s="609">
        <f t="shared" si="22"/>
        <v>189.51309724999842</v>
      </c>
      <c r="X67" s="100">
        <f t="shared" si="21"/>
        <v>212.42099999999976</v>
      </c>
      <c r="Y67" s="114">
        <f t="shared" si="21"/>
        <v>0.12087767590955528</v>
      </c>
      <c r="Z67" s="126">
        <f t="shared" si="21"/>
        <v>298.72235212000078</v>
      </c>
      <c r="AA67" s="127">
        <f t="shared" si="21"/>
        <v>-525.87400000000025</v>
      </c>
      <c r="AB67" s="114" t="str">
        <f t="shared" si="21"/>
        <v>n/a</v>
      </c>
      <c r="AC67" s="113">
        <f t="shared" si="21"/>
        <v>39.401821999999903</v>
      </c>
      <c r="AD67" s="100">
        <f t="shared" si="21"/>
        <v>45.446999999999967</v>
      </c>
      <c r="AE67" s="114">
        <f t="shared" si="21"/>
        <v>0.15342381882746636</v>
      </c>
      <c r="AF67" s="113">
        <f t="shared" si="21"/>
        <v>15.356915560002042</v>
      </c>
      <c r="AG67" s="620">
        <f t="shared" si="21"/>
        <v>61.760000000001646</v>
      </c>
      <c r="AH67" s="38">
        <f t="shared" si="21"/>
        <v>542.99418693000121</v>
      </c>
      <c r="AI67" s="100">
        <f t="shared" si="21"/>
        <v>-206.2459999999989</v>
      </c>
      <c r="AJ67" s="114" t="str">
        <f t="shared" si="21"/>
        <v>n/a</v>
      </c>
    </row>
    <row r="68" spans="2:36" ht="16.3" thickBot="1" x14ac:dyDescent="0.45">
      <c r="B68" s="123" t="s">
        <v>97</v>
      </c>
      <c r="C68" s="612">
        <v>1.4501327851062328E-2</v>
      </c>
      <c r="D68" s="213">
        <v>1.3858562688138775E-2</v>
      </c>
      <c r="E68" s="262"/>
      <c r="F68" s="263">
        <v>3.2237552818632366E-2</v>
      </c>
      <c r="G68" s="264">
        <v>-5.7515173535106143E-2</v>
      </c>
      <c r="H68" s="262"/>
      <c r="I68" s="212">
        <v>2.7697418987038282E-2</v>
      </c>
      <c r="J68" s="213">
        <v>3.685885088495465E-2</v>
      </c>
      <c r="K68" s="262"/>
      <c r="L68" s="212"/>
      <c r="M68" s="623"/>
      <c r="N68" s="617">
        <v>2.2736269718272459E-2</v>
      </c>
      <c r="O68" s="213">
        <v>-7.9779961631379608E-3</v>
      </c>
      <c r="P68" s="262"/>
      <c r="T68" s="40"/>
      <c r="V68" s="123" t="s">
        <v>482</v>
      </c>
      <c r="W68" s="612">
        <f t="shared" si="22"/>
        <v>1.4501327851062328E-2</v>
      </c>
      <c r="X68" s="213">
        <f t="shared" si="21"/>
        <v>1.3858562688138775E-2</v>
      </c>
      <c r="Y68" s="262"/>
      <c r="Z68" s="263">
        <f t="shared" si="21"/>
        <v>3.2237552818632366E-2</v>
      </c>
      <c r="AA68" s="264">
        <f t="shared" si="21"/>
        <v>-5.7515173535106143E-2</v>
      </c>
      <c r="AB68" s="262"/>
      <c r="AC68" s="212">
        <f t="shared" si="21"/>
        <v>2.7697418987038282E-2</v>
      </c>
      <c r="AD68" s="213">
        <f t="shared" si="21"/>
        <v>3.685885088495465E-2</v>
      </c>
      <c r="AE68" s="262"/>
      <c r="AF68" s="212">
        <f t="shared" si="21"/>
        <v>0</v>
      </c>
      <c r="AG68" s="623">
        <f t="shared" si="21"/>
        <v>0</v>
      </c>
      <c r="AH68" s="617">
        <f t="shared" si="21"/>
        <v>2.2736269718272459E-2</v>
      </c>
      <c r="AI68" s="213">
        <f t="shared" si="21"/>
        <v>-7.9779961631379608E-3</v>
      </c>
      <c r="AJ68" s="262"/>
    </row>
    <row r="69" spans="2:36" ht="15.45" thickTop="1" thickBot="1" x14ac:dyDescent="0.45"/>
    <row r="70" spans="2:36" ht="18.899999999999999" thickBot="1" x14ac:dyDescent="0.45">
      <c r="B70" s="738" t="s">
        <v>235</v>
      </c>
      <c r="C70" s="731"/>
      <c r="D70" s="732"/>
      <c r="E70" s="732"/>
      <c r="V70" s="739" t="s">
        <v>245</v>
      </c>
      <c r="W70" s="731"/>
      <c r="X70" s="732"/>
      <c r="Y70" s="732"/>
    </row>
    <row r="71" spans="2:36" ht="32.25" customHeight="1" thickBot="1" x14ac:dyDescent="0.45">
      <c r="B71" s="724" t="s">
        <v>236</v>
      </c>
      <c r="C71" s="722" t="s">
        <v>237</v>
      </c>
      <c r="D71" s="722" t="s">
        <v>238</v>
      </c>
      <c r="E71" s="720" t="s">
        <v>239</v>
      </c>
      <c r="V71" s="724" t="s">
        <v>246</v>
      </c>
      <c r="W71" s="722" t="str">
        <f>+C71</f>
        <v>CIMIC (A$)</v>
      </c>
      <c r="X71" s="722" t="str">
        <f t="shared" ref="X71:Y76" si="23">+D71</f>
        <v>HOCHTIEF (€)</v>
      </c>
      <c r="Y71" s="720" t="str">
        <f t="shared" si="23"/>
        <v>Grupo ACS (€)</v>
      </c>
    </row>
    <row r="72" spans="2:36" ht="15.9" customHeight="1" x14ac:dyDescent="0.4">
      <c r="B72" s="725" t="s">
        <v>240</v>
      </c>
      <c r="C72" s="719">
        <v>-2725</v>
      </c>
      <c r="D72" s="742">
        <v>-1694.6</v>
      </c>
      <c r="E72" s="721">
        <v>-1694.6</v>
      </c>
      <c r="V72" s="725" t="s">
        <v>247</v>
      </c>
      <c r="W72" s="740">
        <f t="shared" ref="W72:W76" si="24">+C72</f>
        <v>-2725</v>
      </c>
      <c r="X72" s="719">
        <f t="shared" si="23"/>
        <v>-1694.6</v>
      </c>
      <c r="Y72" s="721">
        <f t="shared" si="23"/>
        <v>-1694.6</v>
      </c>
    </row>
    <row r="73" spans="2:36" ht="15.9" customHeight="1" x14ac:dyDescent="0.4">
      <c r="B73" s="726" t="s">
        <v>241</v>
      </c>
      <c r="C73" s="734">
        <v>885</v>
      </c>
      <c r="D73" s="743">
        <v>550.1</v>
      </c>
      <c r="E73" s="735">
        <v>550.1</v>
      </c>
      <c r="V73" s="727" t="s">
        <v>248</v>
      </c>
      <c r="W73" s="733">
        <f t="shared" si="24"/>
        <v>885</v>
      </c>
      <c r="X73" s="719">
        <f t="shared" si="23"/>
        <v>550.1</v>
      </c>
      <c r="Y73" s="735">
        <f t="shared" si="23"/>
        <v>550.1</v>
      </c>
    </row>
    <row r="74" spans="2:36" ht="15.9" customHeight="1" x14ac:dyDescent="0.4">
      <c r="B74" s="723" t="s">
        <v>242</v>
      </c>
      <c r="C74" s="734">
        <v>-1840</v>
      </c>
      <c r="D74" s="743">
        <v>-1144.5</v>
      </c>
      <c r="E74" s="735">
        <v>-1144.5</v>
      </c>
      <c r="V74" s="728" t="s">
        <v>249</v>
      </c>
      <c r="W74" s="733">
        <f t="shared" si="24"/>
        <v>-1840</v>
      </c>
      <c r="X74" s="719">
        <f t="shared" si="23"/>
        <v>-1144.5</v>
      </c>
      <c r="Y74" s="735">
        <f t="shared" si="23"/>
        <v>-1144.5</v>
      </c>
    </row>
    <row r="75" spans="2:36" ht="16.3" customHeight="1" thickBot="1" x14ac:dyDescent="0.45">
      <c r="B75" s="726" t="s">
        <v>243</v>
      </c>
      <c r="C75" s="734">
        <v>0</v>
      </c>
      <c r="D75" s="744">
        <v>-311.30400000000003</v>
      </c>
      <c r="E75" s="735">
        <v>-724.56921599999998</v>
      </c>
      <c r="V75" s="727" t="s">
        <v>250</v>
      </c>
      <c r="W75" s="733">
        <f t="shared" si="24"/>
        <v>0</v>
      </c>
      <c r="X75" s="719">
        <f t="shared" si="23"/>
        <v>-311.30400000000003</v>
      </c>
      <c r="Y75" s="735">
        <f t="shared" si="23"/>
        <v>-724.56921599999998</v>
      </c>
    </row>
    <row r="76" spans="2:36" ht="16.3" customHeight="1" thickBot="1" x14ac:dyDescent="0.45">
      <c r="B76" s="729" t="s">
        <v>244</v>
      </c>
      <c r="C76" s="736">
        <v>-1840</v>
      </c>
      <c r="D76" s="745">
        <v>-833.19599999999991</v>
      </c>
      <c r="E76" s="737">
        <v>-419.93078400000002</v>
      </c>
      <c r="V76" s="730" t="s">
        <v>251</v>
      </c>
      <c r="W76" s="741">
        <f t="shared" si="24"/>
        <v>-1840</v>
      </c>
      <c r="X76" s="716">
        <f t="shared" si="23"/>
        <v>-833.19599999999991</v>
      </c>
      <c r="Y76" s="737">
        <f t="shared" si="23"/>
        <v>-419.93078400000002</v>
      </c>
    </row>
    <row r="78" spans="2:36" ht="15" thickBot="1" x14ac:dyDescent="0.45"/>
    <row r="79" spans="2:36" ht="23.6" thickBot="1" x14ac:dyDescent="0.45">
      <c r="B79" s="624" t="s">
        <v>65</v>
      </c>
      <c r="C79" s="872" t="s">
        <v>471</v>
      </c>
      <c r="D79" s="872"/>
      <c r="E79" s="873"/>
      <c r="V79" s="624" t="s">
        <v>74</v>
      </c>
      <c r="W79" s="872" t="s">
        <v>474</v>
      </c>
      <c r="X79" s="872"/>
      <c r="Y79" s="873"/>
    </row>
    <row r="80" spans="2:36" ht="15" thickBot="1" x14ac:dyDescent="0.45">
      <c r="B80" s="625" t="s">
        <v>59</v>
      </c>
      <c r="C80" s="626">
        <v>2018</v>
      </c>
      <c r="D80" s="627">
        <v>2019</v>
      </c>
      <c r="E80" s="628" t="s">
        <v>23</v>
      </c>
      <c r="V80" s="625" t="s">
        <v>80</v>
      </c>
      <c r="W80" s="626">
        <f>+C80</f>
        <v>2018</v>
      </c>
      <c r="X80" s="627">
        <f t="shared" ref="X80:Y92" si="25">+D80</f>
        <v>2019</v>
      </c>
      <c r="Y80" s="628" t="str">
        <f t="shared" si="25"/>
        <v>Var.</v>
      </c>
    </row>
    <row r="81" spans="2:25" ht="15.9" x14ac:dyDescent="0.4">
      <c r="B81" s="629" t="s">
        <v>94</v>
      </c>
      <c r="C81" s="630">
        <v>111.161</v>
      </c>
      <c r="D81" s="631">
        <v>87.966999999999999</v>
      </c>
      <c r="E81" s="632">
        <v>-0.20865231511051541</v>
      </c>
      <c r="V81" s="629" t="s">
        <v>481</v>
      </c>
      <c r="W81" s="630">
        <f t="shared" ref="W81:W92" si="26">+C81</f>
        <v>111.161</v>
      </c>
      <c r="X81" s="631">
        <f t="shared" si="25"/>
        <v>87.966999999999999</v>
      </c>
      <c r="Y81" s="632">
        <f t="shared" si="25"/>
        <v>-0.20865231511051541</v>
      </c>
    </row>
    <row r="82" spans="2:25" ht="15.9" x14ac:dyDescent="0.4">
      <c r="B82" s="633" t="s">
        <v>406</v>
      </c>
      <c r="C82" s="634">
        <v>111.161</v>
      </c>
      <c r="D82" s="635">
        <v>87.966999999999999</v>
      </c>
      <c r="E82" s="636"/>
      <c r="V82" s="633" t="s">
        <v>406</v>
      </c>
      <c r="W82" s="634">
        <f t="shared" si="26"/>
        <v>111.161</v>
      </c>
      <c r="X82" s="635">
        <f t="shared" si="25"/>
        <v>87.966999999999999</v>
      </c>
      <c r="Y82" s="636"/>
    </row>
    <row r="83" spans="2:25" ht="15.9" x14ac:dyDescent="0.4">
      <c r="B83" s="633" t="s">
        <v>500</v>
      </c>
      <c r="C83" s="637" t="s">
        <v>501</v>
      </c>
      <c r="D83" s="638" t="s">
        <v>501</v>
      </c>
      <c r="E83" s="636"/>
      <c r="V83" s="633" t="s">
        <v>500</v>
      </c>
      <c r="W83" s="637" t="str">
        <f t="shared" si="26"/>
        <v>-</v>
      </c>
      <c r="X83" s="638" t="str">
        <f t="shared" si="25"/>
        <v>-</v>
      </c>
      <c r="Y83" s="636"/>
    </row>
    <row r="84" spans="2:25" ht="15.9" x14ac:dyDescent="0.4">
      <c r="B84" s="629" t="s">
        <v>110</v>
      </c>
      <c r="C84" s="630">
        <v>271.8061745</v>
      </c>
      <c r="D84" s="631">
        <v>358.17594200775318</v>
      </c>
      <c r="E84" s="632">
        <v>0.31776234541630388</v>
      </c>
      <c r="V84" s="629" t="s">
        <v>110</v>
      </c>
      <c r="W84" s="630">
        <f t="shared" si="26"/>
        <v>271.8061745</v>
      </c>
      <c r="X84" s="631">
        <f t="shared" si="25"/>
        <v>358.17594200775318</v>
      </c>
      <c r="Y84" s="632">
        <f t="shared" si="25"/>
        <v>0.31776234541630388</v>
      </c>
    </row>
    <row r="85" spans="2:25" ht="15.9" x14ac:dyDescent="0.4">
      <c r="B85" s="633" t="s">
        <v>406</v>
      </c>
      <c r="C85" s="634">
        <v>61.095636620000008</v>
      </c>
      <c r="D85" s="635">
        <v>52.28820094000001</v>
      </c>
      <c r="E85" s="636"/>
      <c r="V85" s="633" t="s">
        <v>406</v>
      </c>
      <c r="W85" s="634">
        <f t="shared" si="26"/>
        <v>61.095636620000008</v>
      </c>
      <c r="X85" s="635">
        <f t="shared" si="25"/>
        <v>52.28820094000001</v>
      </c>
      <c r="Y85" s="636"/>
    </row>
    <row r="86" spans="2:25" ht="15.9" x14ac:dyDescent="0.4">
      <c r="B86" s="633" t="s">
        <v>500</v>
      </c>
      <c r="C86" s="634">
        <v>210.71053788</v>
      </c>
      <c r="D86" s="635">
        <v>305.88774106775315</v>
      </c>
      <c r="E86" s="636"/>
      <c r="V86" s="633" t="s">
        <v>500</v>
      </c>
      <c r="W86" s="634">
        <f t="shared" si="26"/>
        <v>210.71053788</v>
      </c>
      <c r="X86" s="635">
        <f t="shared" si="25"/>
        <v>305.88774106775315</v>
      </c>
      <c r="Y86" s="636"/>
    </row>
    <row r="87" spans="2:25" ht="15.9" x14ac:dyDescent="0.4">
      <c r="B87" s="629" t="s">
        <v>113</v>
      </c>
      <c r="C87" s="630">
        <v>256.61417449999999</v>
      </c>
      <c r="D87" s="631">
        <v>341.42794200775319</v>
      </c>
      <c r="E87" s="632">
        <v>0.33051084443409495</v>
      </c>
      <c r="V87" s="629" t="s">
        <v>113</v>
      </c>
      <c r="W87" s="630">
        <f t="shared" si="26"/>
        <v>256.61417449999999</v>
      </c>
      <c r="X87" s="631">
        <f t="shared" si="25"/>
        <v>341.42794200775319</v>
      </c>
      <c r="Y87" s="632">
        <f t="shared" si="25"/>
        <v>0.33051084443409495</v>
      </c>
    </row>
    <row r="88" spans="2:25" ht="15.9" x14ac:dyDescent="0.4">
      <c r="B88" s="633" t="s">
        <v>406</v>
      </c>
      <c r="C88" s="634">
        <v>45.903636620000007</v>
      </c>
      <c r="D88" s="635">
        <v>35.540200940000005</v>
      </c>
      <c r="E88" s="636"/>
      <c r="V88" s="633" t="s">
        <v>406</v>
      </c>
      <c r="W88" s="634">
        <f t="shared" si="26"/>
        <v>45.903636620000007</v>
      </c>
      <c r="X88" s="635">
        <f t="shared" si="25"/>
        <v>35.540200940000005</v>
      </c>
      <c r="Y88" s="636"/>
    </row>
    <row r="89" spans="2:25" ht="15.9" x14ac:dyDescent="0.4">
      <c r="B89" s="633" t="s">
        <v>500</v>
      </c>
      <c r="C89" s="634">
        <v>210.71053787999998</v>
      </c>
      <c r="D89" s="635">
        <v>305.88774106775315</v>
      </c>
      <c r="E89" s="636"/>
      <c r="V89" s="633" t="s">
        <v>500</v>
      </c>
      <c r="W89" s="634">
        <f t="shared" si="26"/>
        <v>210.71053787999998</v>
      </c>
      <c r="X89" s="635">
        <f t="shared" si="25"/>
        <v>305.88774106775315</v>
      </c>
      <c r="Y89" s="636"/>
    </row>
    <row r="90" spans="2:25" ht="15.9" x14ac:dyDescent="0.4">
      <c r="B90" s="629" t="s">
        <v>473</v>
      </c>
      <c r="C90" s="630">
        <v>184.4971470838245</v>
      </c>
      <c r="D90" s="631">
        <v>255.22089129275315</v>
      </c>
      <c r="E90" s="632">
        <v>0.38333245433218543</v>
      </c>
      <c r="V90" s="629" t="s">
        <v>475</v>
      </c>
      <c r="W90" s="630">
        <f t="shared" si="26"/>
        <v>184.4971470838245</v>
      </c>
      <c r="X90" s="631">
        <f t="shared" si="25"/>
        <v>255.22089129275315</v>
      </c>
      <c r="Y90" s="632">
        <f t="shared" si="25"/>
        <v>0.38333245433218543</v>
      </c>
    </row>
    <row r="91" spans="2:25" ht="15.9" x14ac:dyDescent="0.4">
      <c r="B91" s="633" t="s">
        <v>406</v>
      </c>
      <c r="C91" s="634">
        <v>9.6292274650000156</v>
      </c>
      <c r="D91" s="635">
        <v>9.9806507050000057</v>
      </c>
      <c r="E91" s="636"/>
      <c r="V91" s="633" t="s">
        <v>406</v>
      </c>
      <c r="W91" s="634">
        <f t="shared" si="26"/>
        <v>9.6292274650000156</v>
      </c>
      <c r="X91" s="635">
        <f t="shared" si="25"/>
        <v>9.9806507050000057</v>
      </c>
      <c r="Y91" s="636"/>
    </row>
    <row r="92" spans="2:25" ht="16.3" thickBot="1" x14ac:dyDescent="0.45">
      <c r="B92" s="639" t="s">
        <v>500</v>
      </c>
      <c r="C92" s="640">
        <v>174.86791961882449</v>
      </c>
      <c r="D92" s="641">
        <v>245.24024058775314</v>
      </c>
      <c r="E92" s="642"/>
      <c r="V92" s="639" t="s">
        <v>500</v>
      </c>
      <c r="W92" s="640">
        <f t="shared" si="26"/>
        <v>174.86791961882449</v>
      </c>
      <c r="X92" s="641">
        <f t="shared" si="25"/>
        <v>245.24024058775314</v>
      </c>
      <c r="Y92" s="642"/>
    </row>
    <row r="94" spans="2:25" ht="15" thickBot="1" x14ac:dyDescent="0.45"/>
    <row r="95" spans="2:25" ht="18.899999999999999" thickBot="1" x14ac:dyDescent="0.45">
      <c r="B95" s="746" t="s">
        <v>500</v>
      </c>
      <c r="C95" s="871" t="s">
        <v>471</v>
      </c>
      <c r="D95" s="871"/>
      <c r="V95" s="746" t="str">
        <f>+B95</f>
        <v>Abertis</v>
      </c>
      <c r="W95" s="871" t="str">
        <f t="shared" ref="W95:X101" si="27">+C95</f>
        <v>Principales magnitudes</v>
      </c>
      <c r="X95" s="871">
        <f t="shared" si="27"/>
        <v>0</v>
      </c>
    </row>
    <row r="96" spans="2:25" ht="16.3" thickBot="1" x14ac:dyDescent="0.45">
      <c r="B96" s="747" t="s">
        <v>502</v>
      </c>
      <c r="C96" s="748">
        <v>2019</v>
      </c>
      <c r="D96" s="749" t="s">
        <v>503</v>
      </c>
      <c r="V96" s="747" t="str">
        <f t="shared" ref="V96:V101" si="28">+B96</f>
        <v>millones de euros</v>
      </c>
      <c r="W96" s="748">
        <f t="shared" si="27"/>
        <v>2019</v>
      </c>
      <c r="X96" s="749" t="str">
        <f t="shared" si="27"/>
        <v>Var. Comp*</v>
      </c>
    </row>
    <row r="97" spans="2:30" ht="15.9" x14ac:dyDescent="0.4">
      <c r="B97" s="750" t="s">
        <v>504</v>
      </c>
      <c r="C97" s="751">
        <v>5361</v>
      </c>
      <c r="D97" s="752">
        <v>4.2000000000000003E-2</v>
      </c>
      <c r="V97" s="750" t="str">
        <f t="shared" si="28"/>
        <v>Ingresos</v>
      </c>
      <c r="W97" s="751">
        <f t="shared" si="27"/>
        <v>5361</v>
      </c>
      <c r="X97" s="752">
        <f t="shared" si="27"/>
        <v>4.2000000000000003E-2</v>
      </c>
    </row>
    <row r="98" spans="2:30" ht="15.9" x14ac:dyDescent="0.4">
      <c r="B98" s="750" t="s">
        <v>110</v>
      </c>
      <c r="C98" s="751">
        <v>3737</v>
      </c>
      <c r="D98" s="752">
        <v>7.5999999999999998E-2</v>
      </c>
      <c r="V98" s="750" t="str">
        <f t="shared" si="28"/>
        <v>EBITDA</v>
      </c>
      <c r="W98" s="751">
        <f t="shared" si="27"/>
        <v>3737</v>
      </c>
      <c r="X98" s="752">
        <f t="shared" si="27"/>
        <v>7.5999999999999998E-2</v>
      </c>
    </row>
    <row r="99" spans="2:30" ht="15.9" x14ac:dyDescent="0.4">
      <c r="B99" s="750" t="s">
        <v>113</v>
      </c>
      <c r="C99" s="751">
        <v>1020</v>
      </c>
      <c r="D99" s="752" t="s">
        <v>505</v>
      </c>
      <c r="V99" s="750" t="str">
        <f t="shared" si="28"/>
        <v>EBIT</v>
      </c>
      <c r="W99" s="751">
        <f t="shared" si="27"/>
        <v>1020</v>
      </c>
      <c r="X99" s="752" t="str">
        <f t="shared" si="27"/>
        <v>n.d</v>
      </c>
    </row>
    <row r="100" spans="2:30" ht="15.9" x14ac:dyDescent="0.4">
      <c r="B100" s="750" t="s">
        <v>506</v>
      </c>
      <c r="C100" s="751">
        <v>1101</v>
      </c>
      <c r="D100" s="752">
        <v>0.09</v>
      </c>
      <c r="V100" s="750" t="str">
        <f t="shared" si="28"/>
        <v>Beneficio neto</v>
      </c>
      <c r="W100" s="751">
        <f t="shared" si="27"/>
        <v>1101</v>
      </c>
      <c r="X100" s="752">
        <f t="shared" si="27"/>
        <v>0.09</v>
      </c>
    </row>
    <row r="101" spans="2:30" ht="16.3" thickBot="1" x14ac:dyDescent="0.45">
      <c r="B101" s="753" t="s">
        <v>507</v>
      </c>
      <c r="C101" s="754">
        <v>21017</v>
      </c>
      <c r="D101" s="755" t="s">
        <v>142</v>
      </c>
      <c r="V101" s="753" t="str">
        <f t="shared" si="28"/>
        <v>Deuda neta</v>
      </c>
      <c r="W101" s="754">
        <f t="shared" si="27"/>
        <v>21017</v>
      </c>
      <c r="X101" s="755" t="str">
        <f t="shared" si="27"/>
        <v>n.a</v>
      </c>
    </row>
    <row r="102" spans="2:30" x14ac:dyDescent="0.4">
      <c r="B102" s="756" t="s">
        <v>508</v>
      </c>
      <c r="C102" s="757"/>
      <c r="D102" s="757"/>
      <c r="V102" s="756" t="str">
        <f>+B102</f>
        <v>*Variación comparable ajustado por tipo de cambio y excluyendo resultados extraordinarios</v>
      </c>
      <c r="W102" s="757"/>
      <c r="X102" s="757"/>
    </row>
    <row r="103" spans="2:30" ht="15" thickBot="1" x14ac:dyDescent="0.45"/>
    <row r="104" spans="2:30" ht="23.6" thickBot="1" x14ac:dyDescent="0.45">
      <c r="B104" s="395" t="s">
        <v>10</v>
      </c>
      <c r="C104" s="396"/>
      <c r="D104" s="396"/>
      <c r="E104" s="435" t="s">
        <v>37</v>
      </c>
      <c r="G104" s="292"/>
      <c r="H104" s="293"/>
      <c r="I104" s="294"/>
      <c r="J104" s="294"/>
      <c r="V104" s="395" t="s">
        <v>12</v>
      </c>
      <c r="W104" s="396"/>
      <c r="X104" s="396"/>
      <c r="Y104" s="435" t="s">
        <v>3</v>
      </c>
      <c r="AA104" s="292"/>
      <c r="AB104" s="293"/>
      <c r="AC104" s="294"/>
      <c r="AD104" s="294"/>
    </row>
    <row r="105" spans="2:30" ht="18.899999999999999" thickBot="1" x14ac:dyDescent="0.45">
      <c r="B105" s="397" t="s">
        <v>59</v>
      </c>
      <c r="C105" s="398">
        <v>2018</v>
      </c>
      <c r="D105" s="399">
        <v>2019</v>
      </c>
      <c r="E105" s="400" t="s">
        <v>23</v>
      </c>
      <c r="G105" s="285"/>
      <c r="H105" s="286"/>
      <c r="I105" s="286"/>
      <c r="J105" s="287"/>
      <c r="V105" s="397" t="s">
        <v>80</v>
      </c>
      <c r="W105" s="398">
        <v>2018</v>
      </c>
      <c r="X105" s="399">
        <v>2019</v>
      </c>
      <c r="Y105" s="400" t="s">
        <v>23</v>
      </c>
      <c r="AA105" s="285"/>
      <c r="AB105" s="286"/>
      <c r="AC105" s="286"/>
      <c r="AD105" s="287"/>
    </row>
    <row r="106" spans="2:30" ht="15.9" x14ac:dyDescent="0.4">
      <c r="B106" s="401" t="s">
        <v>94</v>
      </c>
      <c r="C106" s="38">
        <v>6385.054000000001</v>
      </c>
      <c r="D106" s="134">
        <v>6530.3420000000024</v>
      </c>
      <c r="E106" s="402">
        <v>2.2754388608146672E-2</v>
      </c>
      <c r="G106" s="288"/>
      <c r="H106" s="35"/>
      <c r="I106" s="38"/>
      <c r="J106" s="289"/>
      <c r="V106" s="401" t="s">
        <v>81</v>
      </c>
      <c r="W106" s="38">
        <f>+C106</f>
        <v>6385.054000000001</v>
      </c>
      <c r="X106" s="134">
        <f t="shared" ref="X106:Y114" si="29">+D106</f>
        <v>6530.3420000000024</v>
      </c>
      <c r="Y106" s="402">
        <f t="shared" si="29"/>
        <v>2.2754388608146672E-2</v>
      </c>
      <c r="AA106" s="288"/>
      <c r="AB106" s="35"/>
      <c r="AC106" s="38"/>
      <c r="AD106" s="289"/>
    </row>
    <row r="107" spans="2:30" ht="15.9" x14ac:dyDescent="0.4">
      <c r="B107" s="401" t="s">
        <v>110</v>
      </c>
      <c r="C107" s="38">
        <v>675.02700000000004</v>
      </c>
      <c r="D107" s="134">
        <v>693.09405700000286</v>
      </c>
      <c r="E107" s="402">
        <v>2.6764939772783634E-2</v>
      </c>
      <c r="G107" s="288"/>
      <c r="H107" s="35"/>
      <c r="I107" s="38"/>
      <c r="J107" s="289"/>
      <c r="V107" s="401" t="s">
        <v>110</v>
      </c>
      <c r="W107" s="38">
        <f t="shared" ref="W107:W114" si="30">+C107</f>
        <v>675.02700000000004</v>
      </c>
      <c r="X107" s="134">
        <f t="shared" si="29"/>
        <v>693.09405700000286</v>
      </c>
      <c r="Y107" s="402">
        <f t="shared" si="29"/>
        <v>2.6764939772783634E-2</v>
      </c>
      <c r="AA107" s="288"/>
      <c r="AB107" s="35"/>
      <c r="AC107" s="38"/>
      <c r="AD107" s="289"/>
    </row>
    <row r="108" spans="2:30" x14ac:dyDescent="0.4">
      <c r="B108" s="403" t="s">
        <v>97</v>
      </c>
      <c r="C108" s="265">
        <v>0.10571985765508012</v>
      </c>
      <c r="D108" s="404">
        <v>0.10613441945307039</v>
      </c>
      <c r="E108" s="405"/>
      <c r="G108" s="290"/>
      <c r="H108" s="265"/>
      <c r="I108" s="265"/>
      <c r="J108" s="291"/>
      <c r="V108" s="403" t="s">
        <v>85</v>
      </c>
      <c r="W108" s="265">
        <f t="shared" si="30"/>
        <v>0.10571985765508012</v>
      </c>
      <c r="X108" s="404">
        <f t="shared" si="29"/>
        <v>0.10613441945307039</v>
      </c>
      <c r="Y108" s="405"/>
      <c r="AA108" s="290"/>
      <c r="AB108" s="265"/>
      <c r="AC108" s="265"/>
      <c r="AD108" s="291"/>
    </row>
    <row r="109" spans="2:30" ht="15.9" x14ac:dyDescent="0.4">
      <c r="B109" s="401" t="s">
        <v>113</v>
      </c>
      <c r="C109" s="38">
        <v>592.65700000000015</v>
      </c>
      <c r="D109" s="134">
        <v>593.6640570000028</v>
      </c>
      <c r="E109" s="402">
        <v>1.6992240030956288E-3</v>
      </c>
      <c r="G109" s="288"/>
      <c r="H109" s="35"/>
      <c r="I109" s="38"/>
      <c r="J109" s="289"/>
      <c r="V109" s="401" t="s">
        <v>113</v>
      </c>
      <c r="W109" s="38">
        <f t="shared" si="30"/>
        <v>592.65700000000015</v>
      </c>
      <c r="X109" s="134">
        <f t="shared" si="29"/>
        <v>593.6640570000028</v>
      </c>
      <c r="Y109" s="402">
        <f t="shared" si="29"/>
        <v>1.6992240030956288E-3</v>
      </c>
      <c r="AA109" s="288"/>
      <c r="AB109" s="35"/>
      <c r="AC109" s="38"/>
      <c r="AD109" s="289"/>
    </row>
    <row r="110" spans="2:30" x14ac:dyDescent="0.4">
      <c r="B110" s="403" t="s">
        <v>97</v>
      </c>
      <c r="C110" s="265">
        <v>9.2819418598495809E-2</v>
      </c>
      <c r="D110" s="404">
        <v>9.0908570638414121E-2</v>
      </c>
      <c r="E110" s="405"/>
      <c r="G110" s="290"/>
      <c r="H110" s="265"/>
      <c r="I110" s="265"/>
      <c r="J110" s="291"/>
      <c r="V110" s="403" t="s">
        <v>85</v>
      </c>
      <c r="W110" s="265">
        <f t="shared" si="30"/>
        <v>9.2819418598495809E-2</v>
      </c>
      <c r="X110" s="404">
        <f t="shared" si="29"/>
        <v>9.0908570638414121E-2</v>
      </c>
      <c r="Y110" s="405"/>
      <c r="AA110" s="290"/>
      <c r="AB110" s="265"/>
      <c r="AC110" s="265"/>
      <c r="AD110" s="291"/>
    </row>
    <row r="111" spans="2:30" ht="15.9" x14ac:dyDescent="0.4">
      <c r="B111" s="401" t="s">
        <v>493</v>
      </c>
      <c r="C111" s="38">
        <v>324.67825000000028</v>
      </c>
      <c r="D111" s="134">
        <v>600.13504275000275</v>
      </c>
      <c r="E111" s="402">
        <v>0.84839927759251577</v>
      </c>
      <c r="G111" s="288"/>
      <c r="H111" s="35"/>
      <c r="I111" s="38"/>
      <c r="J111" s="289"/>
      <c r="V111" s="401" t="s">
        <v>475</v>
      </c>
      <c r="W111" s="38">
        <f t="shared" si="30"/>
        <v>324.67825000000028</v>
      </c>
      <c r="X111" s="134">
        <f t="shared" si="29"/>
        <v>600.13504275000275</v>
      </c>
      <c r="Y111" s="402">
        <f t="shared" si="29"/>
        <v>0.84839927759251577</v>
      </c>
      <c r="AA111" s="288"/>
      <c r="AB111" s="35"/>
      <c r="AC111" s="38"/>
      <c r="AD111" s="289"/>
    </row>
    <row r="112" spans="2:30" x14ac:dyDescent="0.4">
      <c r="B112" s="406" t="s">
        <v>97</v>
      </c>
      <c r="C112" s="102">
        <v>5.0849726564567856E-2</v>
      </c>
      <c r="D112" s="135">
        <v>9.1899481336506189E-2</v>
      </c>
      <c r="E112" s="402"/>
      <c r="I112" s="196"/>
      <c r="V112" s="406" t="s">
        <v>85</v>
      </c>
      <c r="W112" s="102">
        <f t="shared" si="30"/>
        <v>5.0849726564567856E-2</v>
      </c>
      <c r="X112" s="135">
        <f t="shared" si="29"/>
        <v>9.1899481336506189E-2</v>
      </c>
      <c r="Y112" s="402"/>
    </row>
    <row r="113" spans="2:25" ht="15.9" x14ac:dyDescent="0.4">
      <c r="B113" s="401" t="s">
        <v>95</v>
      </c>
      <c r="C113" s="38">
        <v>9844.5445485502514</v>
      </c>
      <c r="D113" s="134">
        <v>9923.9394885758193</v>
      </c>
      <c r="E113" s="402">
        <v>8.0648667527498663E-3</v>
      </c>
      <c r="I113" s="195"/>
      <c r="V113" s="401" t="s">
        <v>82</v>
      </c>
      <c r="W113" s="38">
        <f t="shared" si="30"/>
        <v>9844.5445485502514</v>
      </c>
      <c r="X113" s="134">
        <f t="shared" si="29"/>
        <v>9923.9394885758193</v>
      </c>
      <c r="Y113" s="402">
        <f t="shared" si="29"/>
        <v>8.0648667527498663E-3</v>
      </c>
    </row>
    <row r="114" spans="2:25" ht="15" thickBot="1" x14ac:dyDescent="0.45">
      <c r="B114" s="407" t="s">
        <v>96</v>
      </c>
      <c r="C114" s="408">
        <v>18.501725451920731</v>
      </c>
      <c r="D114" s="409">
        <v>18.235992855769144</v>
      </c>
      <c r="E114" s="410"/>
      <c r="I114" s="196"/>
      <c r="V114" s="407" t="s">
        <v>83</v>
      </c>
      <c r="W114" s="408">
        <f t="shared" si="30"/>
        <v>18.501725451920731</v>
      </c>
      <c r="X114" s="409">
        <f t="shared" si="29"/>
        <v>18.235992855769144</v>
      </c>
      <c r="Y114" s="410"/>
    </row>
    <row r="115" spans="2:25" ht="15" thickBot="1" x14ac:dyDescent="0.45"/>
    <row r="116" spans="2:25" ht="21" thickBot="1" x14ac:dyDescent="0.45">
      <c r="B116" s="413" t="s">
        <v>10</v>
      </c>
      <c r="C116" s="414"/>
      <c r="D116" s="414"/>
      <c r="E116" s="415" t="s">
        <v>509</v>
      </c>
      <c r="F116" s="137"/>
      <c r="G116" s="40"/>
      <c r="H116" s="40"/>
      <c r="I116" s="40"/>
      <c r="V116" s="413" t="s">
        <v>12</v>
      </c>
      <c r="W116" s="414"/>
      <c r="X116" s="414"/>
      <c r="Y116" s="415" t="s">
        <v>20</v>
      </c>
    </row>
    <row r="117" spans="2:25" ht="15" thickBot="1" x14ac:dyDescent="0.45">
      <c r="B117" s="397" t="s">
        <v>59</v>
      </c>
      <c r="C117" s="416">
        <v>2018</v>
      </c>
      <c r="D117" s="417">
        <v>2019</v>
      </c>
      <c r="E117" s="400" t="s">
        <v>23</v>
      </c>
      <c r="F117" s="198"/>
      <c r="G117" s="40"/>
      <c r="H117" s="40"/>
      <c r="I117" s="40"/>
      <c r="V117" s="397" t="s">
        <v>80</v>
      </c>
      <c r="W117" s="416">
        <v>2018</v>
      </c>
      <c r="X117" s="417">
        <v>2019</v>
      </c>
      <c r="Y117" s="400" t="s">
        <v>23</v>
      </c>
    </row>
    <row r="118" spans="2:25" ht="15.9" x14ac:dyDescent="0.4">
      <c r="B118" s="401" t="s">
        <v>510</v>
      </c>
      <c r="C118" s="418">
        <v>3793.5134853509389</v>
      </c>
      <c r="D118" s="419">
        <v>3714.3243152376194</v>
      </c>
      <c r="E118" s="402">
        <v>-2.0874888258369695E-2</v>
      </c>
      <c r="F118" s="138"/>
      <c r="G118" s="40"/>
      <c r="H118" s="40"/>
      <c r="I118" s="40"/>
      <c r="V118" s="401" t="s">
        <v>522</v>
      </c>
      <c r="W118" s="418">
        <f>+C118</f>
        <v>3793.5134853509389</v>
      </c>
      <c r="X118" s="419">
        <f t="shared" ref="X118:Y127" si="31">+D118</f>
        <v>3714.3243152376194</v>
      </c>
      <c r="Y118" s="402">
        <f t="shared" si="31"/>
        <v>-2.0874888258369695E-2</v>
      </c>
    </row>
    <row r="119" spans="2:25" ht="15.9" x14ac:dyDescent="0.4">
      <c r="B119" s="420" t="s">
        <v>511</v>
      </c>
      <c r="C119" s="421">
        <v>661.37604619423905</v>
      </c>
      <c r="D119" s="422">
        <v>679.95115991845</v>
      </c>
      <c r="E119" s="423">
        <v>2.8085555609547397E-2</v>
      </c>
      <c r="F119" s="138"/>
      <c r="G119" s="40"/>
      <c r="H119" s="40"/>
      <c r="I119" s="40"/>
      <c r="V119" s="420" t="s">
        <v>523</v>
      </c>
      <c r="W119" s="421">
        <f t="shared" ref="W119:W127" si="32">+C119</f>
        <v>661.37604619423905</v>
      </c>
      <c r="X119" s="422">
        <f t="shared" si="31"/>
        <v>679.95115991845</v>
      </c>
      <c r="Y119" s="423">
        <f t="shared" si="31"/>
        <v>2.8085555609547397E-2</v>
      </c>
    </row>
    <row r="120" spans="2:25" ht="15.9" x14ac:dyDescent="0.4">
      <c r="B120" s="420" t="s">
        <v>512</v>
      </c>
      <c r="C120" s="421">
        <v>2211.4037368366999</v>
      </c>
      <c r="D120" s="422">
        <v>2125.3694146491698</v>
      </c>
      <c r="E120" s="423">
        <v>-3.8904846163730245E-2</v>
      </c>
      <c r="F120" s="138"/>
      <c r="G120" s="40"/>
      <c r="H120" s="40"/>
      <c r="I120" s="40"/>
      <c r="V120" s="420" t="s">
        <v>524</v>
      </c>
      <c r="W120" s="421">
        <f t="shared" si="32"/>
        <v>2211.4037368366999</v>
      </c>
      <c r="X120" s="422">
        <f t="shared" si="31"/>
        <v>2125.3694146491698</v>
      </c>
      <c r="Y120" s="423">
        <f t="shared" si="31"/>
        <v>-3.8904846163730245E-2</v>
      </c>
    </row>
    <row r="121" spans="2:25" ht="15.9" x14ac:dyDescent="0.4">
      <c r="B121" s="420" t="s">
        <v>513</v>
      </c>
      <c r="C121" s="421">
        <v>920.73370232000002</v>
      </c>
      <c r="D121" s="422">
        <v>909.00374066999996</v>
      </c>
      <c r="E121" s="423">
        <v>-1.2739798293951554E-2</v>
      </c>
      <c r="F121" s="138"/>
      <c r="G121" s="40"/>
      <c r="H121" s="40"/>
      <c r="I121" s="40"/>
      <c r="V121" s="420" t="s">
        <v>525</v>
      </c>
      <c r="W121" s="421">
        <f t="shared" si="32"/>
        <v>920.73370232000002</v>
      </c>
      <c r="X121" s="422">
        <f t="shared" si="31"/>
        <v>909.00374066999996</v>
      </c>
      <c r="Y121" s="423">
        <f t="shared" si="31"/>
        <v>-1.2739798293951554E-2</v>
      </c>
    </row>
    <row r="122" spans="2:25" ht="15.9" x14ac:dyDescent="0.4">
      <c r="B122" s="401" t="s">
        <v>514</v>
      </c>
      <c r="C122" s="418">
        <v>2573.47687578757</v>
      </c>
      <c r="D122" s="419">
        <v>2782.9524960993199</v>
      </c>
      <c r="E122" s="402">
        <v>8.1397902690554913E-2</v>
      </c>
      <c r="F122" s="138"/>
      <c r="G122" s="40"/>
      <c r="H122" s="40"/>
      <c r="I122" s="40"/>
      <c r="V122" s="401" t="s">
        <v>526</v>
      </c>
      <c r="W122" s="418">
        <f t="shared" si="32"/>
        <v>2573.47687578757</v>
      </c>
      <c r="X122" s="419">
        <f t="shared" si="31"/>
        <v>2782.9524960993199</v>
      </c>
      <c r="Y122" s="402">
        <f t="shared" si="31"/>
        <v>8.1397902690554913E-2</v>
      </c>
    </row>
    <row r="123" spans="2:25" ht="15.9" x14ac:dyDescent="0.4">
      <c r="B123" s="401" t="s">
        <v>515</v>
      </c>
      <c r="C123" s="418">
        <v>23.418734000000001</v>
      </c>
      <c r="D123" s="419">
        <v>42.143635000000003</v>
      </c>
      <c r="E123" s="402" t="s">
        <v>516</v>
      </c>
      <c r="F123" s="138"/>
      <c r="G123" s="40"/>
      <c r="H123" s="40"/>
      <c r="I123" s="40"/>
      <c r="V123" s="401" t="s">
        <v>527</v>
      </c>
      <c r="W123" s="418">
        <f t="shared" si="32"/>
        <v>23.418734000000001</v>
      </c>
      <c r="X123" s="419">
        <f t="shared" si="31"/>
        <v>42.143635000000003</v>
      </c>
      <c r="Y123" s="402" t="str">
        <f t="shared" si="31"/>
        <v>n.s</v>
      </c>
    </row>
    <row r="124" spans="2:25" ht="15" thickBot="1" x14ac:dyDescent="0.45">
      <c r="B124" s="424" t="s">
        <v>517</v>
      </c>
      <c r="C124" s="425">
        <v>-5.3550951385077497</v>
      </c>
      <c r="D124" s="426">
        <v>-9.0784463369373043</v>
      </c>
      <c r="E124" s="423"/>
      <c r="F124" s="199"/>
      <c r="G124" s="40"/>
      <c r="H124" s="40"/>
      <c r="I124" s="40"/>
      <c r="V124" s="424" t="s">
        <v>528</v>
      </c>
      <c r="W124" s="425">
        <f t="shared" si="32"/>
        <v>-5.3550951385077497</v>
      </c>
      <c r="X124" s="426">
        <f t="shared" si="31"/>
        <v>-9.0784463369373043</v>
      </c>
      <c r="Y124" s="423"/>
    </row>
    <row r="125" spans="2:25" ht="16.3" thickBot="1" x14ac:dyDescent="0.45">
      <c r="B125" s="427" t="s">
        <v>62</v>
      </c>
      <c r="C125" s="428">
        <v>6385.054000000001</v>
      </c>
      <c r="D125" s="429">
        <v>6530.3420000000024</v>
      </c>
      <c r="E125" s="430">
        <v>2.2754388608146714E-2</v>
      </c>
      <c r="F125" s="138"/>
      <c r="G125" s="40"/>
      <c r="H125" s="40"/>
      <c r="I125" s="40"/>
      <c r="V125" s="427" t="s">
        <v>62</v>
      </c>
      <c r="W125" s="428">
        <f t="shared" si="32"/>
        <v>6385.054000000001</v>
      </c>
      <c r="X125" s="429">
        <f t="shared" si="31"/>
        <v>6530.3420000000024</v>
      </c>
      <c r="Y125" s="430">
        <f t="shared" si="31"/>
        <v>2.2754388608146714E-2</v>
      </c>
    </row>
    <row r="126" spans="2:25" ht="15.9" x14ac:dyDescent="0.4">
      <c r="B126" s="401" t="s">
        <v>518</v>
      </c>
      <c r="C126" s="418">
        <v>4015.9386658971039</v>
      </c>
      <c r="D126" s="419">
        <v>3918.6767921004616</v>
      </c>
      <c r="E126" s="402">
        <v>-2.4218963955445649E-2</v>
      </c>
      <c r="F126" s="138"/>
      <c r="G126" s="40"/>
      <c r="H126" s="40"/>
      <c r="I126" s="40"/>
      <c r="V126" s="401" t="s">
        <v>529</v>
      </c>
      <c r="W126" s="418">
        <f t="shared" si="32"/>
        <v>4015.9386658971039</v>
      </c>
      <c r="X126" s="419">
        <f t="shared" si="31"/>
        <v>3918.6767921004616</v>
      </c>
      <c r="Y126" s="402">
        <f t="shared" si="31"/>
        <v>-2.4218963955445649E-2</v>
      </c>
    </row>
    <row r="127" spans="2:25" ht="16.3" thickBot="1" x14ac:dyDescent="0.45">
      <c r="B127" s="431" t="s">
        <v>519</v>
      </c>
      <c r="C127" s="432">
        <v>0.62895923290501587</v>
      </c>
      <c r="D127" s="433">
        <v>0.60007221552875178</v>
      </c>
      <c r="E127" s="434"/>
      <c r="F127" s="199"/>
      <c r="G127" s="40"/>
      <c r="H127" s="40"/>
      <c r="I127" s="40"/>
      <c r="V127" s="431" t="s">
        <v>530</v>
      </c>
      <c r="W127" s="432">
        <f t="shared" si="32"/>
        <v>0.62895923290501587</v>
      </c>
      <c r="X127" s="433">
        <f t="shared" si="31"/>
        <v>0.60007221552875178</v>
      </c>
      <c r="Y127" s="434"/>
    </row>
    <row r="128" spans="2:25" ht="15" thickBot="1" x14ac:dyDescent="0.45">
      <c r="G128" s="40"/>
      <c r="H128" s="40"/>
      <c r="I128" s="40"/>
    </row>
    <row r="129" spans="2:25" ht="21" thickBot="1" x14ac:dyDescent="0.45">
      <c r="B129" s="413" t="s">
        <v>10</v>
      </c>
      <c r="C129" s="414"/>
      <c r="D129" s="414"/>
      <c r="E129" s="435" t="s">
        <v>33</v>
      </c>
      <c r="V129" s="413" t="s">
        <v>12</v>
      </c>
      <c r="W129" s="414"/>
      <c r="X129" s="414"/>
      <c r="Y129" s="435" t="s">
        <v>32</v>
      </c>
    </row>
    <row r="130" spans="2:25" ht="15" thickBot="1" x14ac:dyDescent="0.45">
      <c r="B130" s="397" t="s">
        <v>59</v>
      </c>
      <c r="C130" s="436">
        <v>43464</v>
      </c>
      <c r="D130" s="437">
        <v>43830</v>
      </c>
      <c r="E130" s="400" t="s">
        <v>23</v>
      </c>
      <c r="V130" s="397" t="s">
        <v>80</v>
      </c>
      <c r="W130" s="436">
        <f>+C130</f>
        <v>43464</v>
      </c>
      <c r="X130" s="437">
        <f>+D130</f>
        <v>43830</v>
      </c>
      <c r="Y130" s="400" t="s">
        <v>23</v>
      </c>
    </row>
    <row r="131" spans="2:25" ht="15.9" x14ac:dyDescent="0.4">
      <c r="B131" s="401" t="s">
        <v>510</v>
      </c>
      <c r="C131" s="418">
        <v>5165.2804544350001</v>
      </c>
      <c r="D131" s="438">
        <v>5338.9323669678379</v>
      </c>
      <c r="E131" s="402">
        <v>3.3619067553967374E-2</v>
      </c>
      <c r="V131" s="401" t="s">
        <v>522</v>
      </c>
      <c r="W131" s="418">
        <f>+C131</f>
        <v>5165.2804544350001</v>
      </c>
      <c r="X131" s="438">
        <f t="shared" ref="X131:Y139" si="33">+D131</f>
        <v>5338.9323669678379</v>
      </c>
      <c r="Y131" s="402">
        <f t="shared" si="33"/>
        <v>3.3619067553967374E-2</v>
      </c>
    </row>
    <row r="132" spans="2:25" ht="15.9" x14ac:dyDescent="0.4">
      <c r="B132" s="420" t="s">
        <v>511</v>
      </c>
      <c r="C132" s="421">
        <v>528.31148605500005</v>
      </c>
      <c r="D132" s="439">
        <v>627.89156675543802</v>
      </c>
      <c r="E132" s="423">
        <v>0.1884874422171301</v>
      </c>
      <c r="V132" s="420" t="s">
        <v>523</v>
      </c>
      <c r="W132" s="421">
        <f t="shared" ref="W132:W139" si="34">+C132</f>
        <v>528.31148605500005</v>
      </c>
      <c r="X132" s="439">
        <f t="shared" si="33"/>
        <v>627.89156675543802</v>
      </c>
      <c r="Y132" s="423">
        <f t="shared" si="33"/>
        <v>0.1884874422171301</v>
      </c>
    </row>
    <row r="133" spans="2:25" ht="15.9" x14ac:dyDescent="0.4">
      <c r="B133" s="420" t="s">
        <v>512</v>
      </c>
      <c r="C133" s="421">
        <v>3260.8776146099999</v>
      </c>
      <c r="D133" s="439">
        <v>3322.6061552124002</v>
      </c>
      <c r="E133" s="423">
        <v>1.8930039056305636E-2</v>
      </c>
      <c r="V133" s="420" t="s">
        <v>524</v>
      </c>
      <c r="W133" s="421">
        <f t="shared" si="34"/>
        <v>3260.8776146099999</v>
      </c>
      <c r="X133" s="439">
        <f t="shared" si="33"/>
        <v>3322.6061552124002</v>
      </c>
      <c r="Y133" s="423">
        <f t="shared" si="33"/>
        <v>1.8930039056305636E-2</v>
      </c>
    </row>
    <row r="134" spans="2:25" ht="15.9" x14ac:dyDescent="0.4">
      <c r="B134" s="420" t="s">
        <v>513</v>
      </c>
      <c r="C134" s="421">
        <v>1376.0913537700001</v>
      </c>
      <c r="D134" s="439">
        <v>1388.434645</v>
      </c>
      <c r="E134" s="423">
        <v>8.9698196243903627E-3</v>
      </c>
      <c r="V134" s="420" t="s">
        <v>525</v>
      </c>
      <c r="W134" s="421">
        <f t="shared" si="34"/>
        <v>1376.0913537700001</v>
      </c>
      <c r="X134" s="439">
        <f t="shared" si="33"/>
        <v>1388.434645</v>
      </c>
      <c r="Y134" s="423">
        <f t="shared" si="33"/>
        <v>8.9698196243903627E-3</v>
      </c>
    </row>
    <row r="135" spans="2:25" ht="15.9" x14ac:dyDescent="0.4">
      <c r="B135" s="401" t="s">
        <v>514</v>
      </c>
      <c r="C135" s="418">
        <v>4638.4176281116306</v>
      </c>
      <c r="D135" s="438">
        <v>4533.91069761567</v>
      </c>
      <c r="E135" s="402">
        <v>-2.2530728984510806E-2</v>
      </c>
      <c r="V135" s="401" t="s">
        <v>526</v>
      </c>
      <c r="W135" s="418">
        <f t="shared" si="34"/>
        <v>4638.4176281116306</v>
      </c>
      <c r="X135" s="438">
        <f t="shared" si="33"/>
        <v>4533.91069761567</v>
      </c>
      <c r="Y135" s="402">
        <f t="shared" si="33"/>
        <v>-2.2530728984510806E-2</v>
      </c>
    </row>
    <row r="136" spans="2:25" ht="16.3" thickBot="1" x14ac:dyDescent="0.45">
      <c r="B136" s="411" t="s">
        <v>515</v>
      </c>
      <c r="C136" s="440">
        <v>40.846466000000099</v>
      </c>
      <c r="D136" s="441">
        <v>51.096423999999999</v>
      </c>
      <c r="E136" s="412" t="s">
        <v>142</v>
      </c>
      <c r="V136" s="411" t="s">
        <v>527</v>
      </c>
      <c r="W136" s="440">
        <f t="shared" si="34"/>
        <v>40.846466000000099</v>
      </c>
      <c r="X136" s="441">
        <f t="shared" si="33"/>
        <v>51.096423999999999</v>
      </c>
      <c r="Y136" s="412" t="str">
        <f t="shared" si="33"/>
        <v>n.a</v>
      </c>
    </row>
    <row r="137" spans="2:25" ht="16.3" thickBot="1" x14ac:dyDescent="0.45">
      <c r="B137" s="442" t="s">
        <v>520</v>
      </c>
      <c r="C137" s="443">
        <v>9844.5445485502514</v>
      </c>
      <c r="D137" s="444">
        <v>9923.9394885758193</v>
      </c>
      <c r="E137" s="445">
        <v>8.0648667527498663E-3</v>
      </c>
      <c r="V137" s="442" t="s">
        <v>531</v>
      </c>
      <c r="W137" s="443">
        <f t="shared" si="34"/>
        <v>9844.5445485502514</v>
      </c>
      <c r="X137" s="444">
        <f t="shared" si="33"/>
        <v>9923.9394885758193</v>
      </c>
      <c r="Y137" s="445">
        <f t="shared" si="33"/>
        <v>8.0648667527498663E-3</v>
      </c>
    </row>
    <row r="138" spans="2:25" ht="15.9" x14ac:dyDescent="0.4">
      <c r="B138" s="401" t="s">
        <v>518</v>
      </c>
      <c r="C138" s="418">
        <v>7331.3199210670045</v>
      </c>
      <c r="D138" s="438">
        <v>7393.067261027134</v>
      </c>
      <c r="E138" s="402">
        <v>8.4224042361995544E-3</v>
      </c>
      <c r="V138" s="401" t="s">
        <v>529</v>
      </c>
      <c r="W138" s="418">
        <f t="shared" si="34"/>
        <v>7331.3199210670045</v>
      </c>
      <c r="X138" s="438">
        <f t="shared" si="33"/>
        <v>7393.067261027134</v>
      </c>
      <c r="Y138" s="402">
        <f t="shared" si="33"/>
        <v>8.4224042361995544E-3</v>
      </c>
    </row>
    <row r="139" spans="2:25" ht="16.3" thickBot="1" x14ac:dyDescent="0.45">
      <c r="B139" s="431" t="s">
        <v>521</v>
      </c>
      <c r="C139" s="446">
        <v>0.74470889789885153</v>
      </c>
      <c r="D139" s="447">
        <v>0.74497302906147711</v>
      </c>
      <c r="E139" s="434"/>
      <c r="V139" s="431" t="s">
        <v>532</v>
      </c>
      <c r="W139" s="446">
        <f t="shared" si="34"/>
        <v>0.74470889789885153</v>
      </c>
      <c r="X139" s="447">
        <f t="shared" si="33"/>
        <v>0.74497302906147711</v>
      </c>
      <c r="Y139" s="434"/>
    </row>
    <row r="141" spans="2:25" ht="15" thickBot="1" x14ac:dyDescent="0.45">
      <c r="B141" s="41"/>
      <c r="C141" s="41"/>
      <c r="D141" s="41"/>
      <c r="E141" s="41"/>
      <c r="F141" s="41"/>
      <c r="G141" s="40"/>
      <c r="H141" s="40"/>
      <c r="I141" s="40"/>
      <c r="V141" s="40"/>
      <c r="W141" s="40"/>
      <c r="X141" s="40"/>
      <c r="Y141" s="40"/>
    </row>
    <row r="142" spans="2:25" ht="21" thickBot="1" x14ac:dyDescent="0.45">
      <c r="B142" s="413" t="s">
        <v>10</v>
      </c>
      <c r="C142" s="414"/>
      <c r="D142" s="414"/>
      <c r="E142" s="415" t="s">
        <v>6</v>
      </c>
      <c r="F142" s="41"/>
      <c r="G142" s="40"/>
      <c r="H142" s="40"/>
      <c r="I142" s="40"/>
      <c r="V142" s="413" t="s">
        <v>12</v>
      </c>
      <c r="W142" s="414"/>
      <c r="X142" s="414"/>
      <c r="Y142" s="415" t="s">
        <v>17</v>
      </c>
    </row>
    <row r="143" spans="2:25" ht="15" thickBot="1" x14ac:dyDescent="0.45">
      <c r="B143" s="397" t="s">
        <v>59</v>
      </c>
      <c r="C143" s="416">
        <v>2018</v>
      </c>
      <c r="D143" s="417">
        <v>2019</v>
      </c>
      <c r="E143" s="400" t="s">
        <v>23</v>
      </c>
      <c r="F143" s="41"/>
      <c r="G143" s="40"/>
      <c r="H143" s="40"/>
      <c r="I143" s="40"/>
      <c r="V143" s="397" t="s">
        <v>80</v>
      </c>
      <c r="W143" s="416">
        <v>2018</v>
      </c>
      <c r="X143" s="417">
        <v>2019</v>
      </c>
      <c r="Y143" s="400" t="s">
        <v>23</v>
      </c>
    </row>
    <row r="144" spans="2:25" ht="15.9" x14ac:dyDescent="0.4">
      <c r="B144" s="448" t="s">
        <v>157</v>
      </c>
      <c r="C144" s="449">
        <v>2369.1153469899996</v>
      </c>
      <c r="D144" s="450">
        <v>2611.6654165627374</v>
      </c>
      <c r="E144" s="423">
        <v>0.10238001703078825</v>
      </c>
      <c r="F144" s="41"/>
      <c r="G144" s="40"/>
      <c r="H144" s="40"/>
      <c r="I144" s="40"/>
      <c r="V144" s="448" t="s">
        <v>168</v>
      </c>
      <c r="W144" s="449">
        <f>+C144</f>
        <v>2369.1153469899996</v>
      </c>
      <c r="X144" s="450">
        <f t="shared" ref="X144:Y150" si="35">+D144</f>
        <v>2611.6654165627374</v>
      </c>
      <c r="Y144" s="423">
        <f t="shared" si="35"/>
        <v>0.10238001703078825</v>
      </c>
    </row>
    <row r="145" spans="2:25" ht="15.9" x14ac:dyDescent="0.4">
      <c r="B145" s="448" t="s">
        <v>497</v>
      </c>
      <c r="C145" s="449">
        <v>383.06780134985195</v>
      </c>
      <c r="D145" s="450">
        <v>430.25976977755801</v>
      </c>
      <c r="E145" s="423">
        <v>0.12319481893652062</v>
      </c>
      <c r="F145" s="41"/>
      <c r="G145" s="40"/>
      <c r="H145" s="40"/>
      <c r="I145" s="40"/>
      <c r="V145" s="448" t="s">
        <v>477</v>
      </c>
      <c r="W145" s="449">
        <f t="shared" ref="W145:W150" si="36">+C145</f>
        <v>383.06780134985195</v>
      </c>
      <c r="X145" s="450">
        <f t="shared" si="35"/>
        <v>430.25976977755801</v>
      </c>
      <c r="Y145" s="423">
        <f t="shared" si="35"/>
        <v>0.12319481893652062</v>
      </c>
    </row>
    <row r="146" spans="2:25" ht="15.9" x14ac:dyDescent="0.4">
      <c r="B146" s="448" t="s">
        <v>152</v>
      </c>
      <c r="C146" s="449">
        <v>1123.5728679445078</v>
      </c>
      <c r="D146" s="450">
        <v>1101.7645083429052</v>
      </c>
      <c r="E146" s="423">
        <v>-1.9409831105568931E-2</v>
      </c>
      <c r="F146" s="41"/>
      <c r="G146" s="40"/>
      <c r="H146" s="40"/>
      <c r="I146" s="40"/>
      <c r="V146" s="448" t="s">
        <v>164</v>
      </c>
      <c r="W146" s="449">
        <f t="shared" si="36"/>
        <v>1123.5728679445078</v>
      </c>
      <c r="X146" s="450">
        <f t="shared" si="35"/>
        <v>1101.7645083429052</v>
      </c>
      <c r="Y146" s="423">
        <f t="shared" si="35"/>
        <v>-1.9409831105568931E-2</v>
      </c>
    </row>
    <row r="147" spans="2:25" ht="15.9" x14ac:dyDescent="0.4">
      <c r="B147" s="448" t="s">
        <v>153</v>
      </c>
      <c r="C147" s="449">
        <v>1525.0014923399999</v>
      </c>
      <c r="D147" s="450">
        <v>1796.0902016099999</v>
      </c>
      <c r="E147" s="423">
        <v>0.17776291409002809</v>
      </c>
      <c r="F147" s="41"/>
      <c r="G147" s="40"/>
      <c r="H147" s="40"/>
      <c r="I147" s="40"/>
      <c r="V147" s="448" t="s">
        <v>165</v>
      </c>
      <c r="W147" s="449">
        <f t="shared" si="36"/>
        <v>1525.0014923399999</v>
      </c>
      <c r="X147" s="450">
        <f t="shared" si="35"/>
        <v>1796.0902016099999</v>
      </c>
      <c r="Y147" s="423">
        <f t="shared" si="35"/>
        <v>0.17776291409002809</v>
      </c>
    </row>
    <row r="148" spans="2:25" ht="15.9" x14ac:dyDescent="0.4">
      <c r="B148" s="448" t="s">
        <v>26</v>
      </c>
      <c r="C148" s="449">
        <v>639.74218997074354</v>
      </c>
      <c r="D148" s="450">
        <v>368.40322158999999</v>
      </c>
      <c r="E148" s="423">
        <v>-0.42413799282669218</v>
      </c>
      <c r="F148" s="41"/>
      <c r="G148" s="40"/>
      <c r="H148" s="40"/>
      <c r="I148" s="40"/>
      <c r="V148" s="448" t="s">
        <v>8</v>
      </c>
      <c r="W148" s="449">
        <f t="shared" si="36"/>
        <v>639.74218997074354</v>
      </c>
      <c r="X148" s="450">
        <f t="shared" si="35"/>
        <v>368.40322158999999</v>
      </c>
      <c r="Y148" s="423">
        <f t="shared" si="35"/>
        <v>-0.42413799282669218</v>
      </c>
    </row>
    <row r="149" spans="2:25" ht="16.3" thickBot="1" x14ac:dyDescent="0.45">
      <c r="B149" s="451" t="s">
        <v>154</v>
      </c>
      <c r="C149" s="452">
        <v>344.55431429200002</v>
      </c>
      <c r="D149" s="453">
        <v>222.15909077999999</v>
      </c>
      <c r="E149" s="434">
        <v>-0.35522766204074741</v>
      </c>
      <c r="F149" s="41"/>
      <c r="G149" s="200"/>
      <c r="H149" s="200"/>
      <c r="I149" s="200"/>
      <c r="V149" s="451" t="s">
        <v>166</v>
      </c>
      <c r="W149" s="452">
        <f t="shared" si="36"/>
        <v>344.55431429200002</v>
      </c>
      <c r="X149" s="453">
        <f t="shared" si="35"/>
        <v>222.15909077999999</v>
      </c>
      <c r="Y149" s="434">
        <f t="shared" si="35"/>
        <v>-0.35522766204074741</v>
      </c>
    </row>
    <row r="150" spans="2:25" ht="16.3" thickBot="1" x14ac:dyDescent="0.45">
      <c r="B150" s="454" t="s">
        <v>62</v>
      </c>
      <c r="C150" s="440">
        <v>6385.0540128871025</v>
      </c>
      <c r="D150" s="455">
        <v>6530.3422086631999</v>
      </c>
      <c r="E150" s="412">
        <v>2.2754419223840472E-2</v>
      </c>
      <c r="F150" s="41"/>
      <c r="G150" s="40"/>
      <c r="H150" s="40"/>
      <c r="I150" s="40"/>
      <c r="V150" s="454" t="s">
        <v>62</v>
      </c>
      <c r="W150" s="440">
        <f t="shared" si="36"/>
        <v>6385.0540128871025</v>
      </c>
      <c r="X150" s="455">
        <f t="shared" si="35"/>
        <v>6530.3422086631999</v>
      </c>
      <c r="Y150" s="412">
        <f t="shared" si="35"/>
        <v>2.2754419223840472E-2</v>
      </c>
    </row>
    <row r="151" spans="2:25" ht="15" thickBot="1" x14ac:dyDescent="0.45">
      <c r="B151" s="40"/>
      <c r="C151" s="40"/>
      <c r="D151" s="40"/>
      <c r="E151" s="40"/>
      <c r="F151" s="41"/>
      <c r="G151" s="40"/>
      <c r="H151" s="40"/>
      <c r="I151" s="40"/>
      <c r="V151" s="40"/>
      <c r="W151" s="40"/>
      <c r="X151" s="40"/>
      <c r="Y151" s="40"/>
    </row>
    <row r="152" spans="2:25" ht="21" thickBot="1" x14ac:dyDescent="0.45">
      <c r="B152" s="413" t="s">
        <v>10</v>
      </c>
      <c r="C152" s="414"/>
      <c r="D152" s="414"/>
      <c r="E152" s="435" t="s">
        <v>7</v>
      </c>
      <c r="F152" s="41"/>
      <c r="G152" s="40"/>
      <c r="H152" s="40"/>
      <c r="I152" s="40"/>
      <c r="V152" s="413" t="s">
        <v>12</v>
      </c>
      <c r="W152" s="414"/>
      <c r="X152" s="414"/>
      <c r="Y152" s="435" t="s">
        <v>18</v>
      </c>
    </row>
    <row r="153" spans="2:25" ht="15" thickBot="1" x14ac:dyDescent="0.45">
      <c r="B153" s="397" t="s">
        <v>59</v>
      </c>
      <c r="C153" s="456">
        <v>43464</v>
      </c>
      <c r="D153" s="437">
        <v>43830</v>
      </c>
      <c r="E153" s="400" t="s">
        <v>23</v>
      </c>
      <c r="F153" s="41"/>
      <c r="G153" s="40"/>
      <c r="H153" s="40"/>
      <c r="I153" s="40"/>
      <c r="V153" s="397" t="s">
        <v>80</v>
      </c>
      <c r="W153" s="456">
        <v>43464</v>
      </c>
      <c r="X153" s="437">
        <v>43830</v>
      </c>
      <c r="Y153" s="400" t="s">
        <v>23</v>
      </c>
    </row>
    <row r="154" spans="2:25" ht="15.9" x14ac:dyDescent="0.4">
      <c r="B154" s="448" t="s">
        <v>157</v>
      </c>
      <c r="C154" s="449">
        <v>2513.2246274832473</v>
      </c>
      <c r="D154" s="457">
        <v>2530.8722275486857</v>
      </c>
      <c r="E154" s="423">
        <v>7.0218952466301054E-3</v>
      </c>
      <c r="F154" s="41"/>
      <c r="G154" s="40"/>
      <c r="H154" s="40"/>
      <c r="I154" s="40"/>
      <c r="V154" s="448" t="s">
        <v>168</v>
      </c>
      <c r="W154" s="449">
        <f>+C154</f>
        <v>2513.2246274832473</v>
      </c>
      <c r="X154" s="457">
        <f t="shared" ref="X154:Y160" si="37">+D154</f>
        <v>2530.8722275486857</v>
      </c>
      <c r="Y154" s="423">
        <f t="shared" si="37"/>
        <v>7.0218952466301054E-3</v>
      </c>
    </row>
    <row r="155" spans="2:25" ht="15.9" x14ac:dyDescent="0.4">
      <c r="B155" s="448" t="s">
        <v>497</v>
      </c>
      <c r="C155" s="449">
        <v>618.49092695697595</v>
      </c>
      <c r="D155" s="457">
        <v>614.72431530761219</v>
      </c>
      <c r="E155" s="423">
        <v>-6.090003078777273E-3</v>
      </c>
      <c r="F155" s="41"/>
      <c r="G155" s="40"/>
      <c r="H155" s="40"/>
      <c r="I155" s="40"/>
      <c r="V155" s="448" t="s">
        <v>477</v>
      </c>
      <c r="W155" s="449">
        <f t="shared" ref="W155:W160" si="38">+C155</f>
        <v>618.49092695697595</v>
      </c>
      <c r="X155" s="457">
        <f t="shared" si="37"/>
        <v>614.72431530761219</v>
      </c>
      <c r="Y155" s="423">
        <f t="shared" si="37"/>
        <v>-6.090003078777273E-3</v>
      </c>
    </row>
    <row r="156" spans="2:25" ht="15.9" x14ac:dyDescent="0.4">
      <c r="B156" s="448" t="s">
        <v>152</v>
      </c>
      <c r="C156" s="449">
        <v>1601.5913791112469</v>
      </c>
      <c r="D156" s="457">
        <v>1411.6914874358781</v>
      </c>
      <c r="E156" s="423">
        <v>-0.11856950165450297</v>
      </c>
      <c r="F156" s="41"/>
      <c r="G156" s="40"/>
      <c r="H156" s="40"/>
      <c r="I156" s="40"/>
      <c r="V156" s="448" t="s">
        <v>164</v>
      </c>
      <c r="W156" s="449">
        <f t="shared" si="38"/>
        <v>1601.5913791112469</v>
      </c>
      <c r="X156" s="457">
        <f t="shared" si="37"/>
        <v>1411.6914874358781</v>
      </c>
      <c r="Y156" s="423">
        <f t="shared" si="37"/>
        <v>-0.11856950165450297</v>
      </c>
    </row>
    <row r="157" spans="2:25" ht="15.9" x14ac:dyDescent="0.4">
      <c r="B157" s="448" t="s">
        <v>153</v>
      </c>
      <c r="C157" s="449">
        <v>4037.6052418930558</v>
      </c>
      <c r="D157" s="457">
        <v>3729.4651000220174</v>
      </c>
      <c r="E157" s="423">
        <v>-7.6317550481127538E-2</v>
      </c>
      <c r="F157" s="201"/>
      <c r="G157" s="40"/>
      <c r="H157" s="40"/>
      <c r="I157" s="40"/>
      <c r="V157" s="448" t="s">
        <v>165</v>
      </c>
      <c r="W157" s="449">
        <f t="shared" si="38"/>
        <v>4037.6052418930558</v>
      </c>
      <c r="X157" s="457">
        <f t="shared" si="37"/>
        <v>3729.4651000220174</v>
      </c>
      <c r="Y157" s="423">
        <f t="shared" si="37"/>
        <v>-7.6317550481127538E-2</v>
      </c>
    </row>
    <row r="158" spans="2:25" ht="15.9" x14ac:dyDescent="0.4">
      <c r="B158" s="448" t="s">
        <v>26</v>
      </c>
      <c r="C158" s="449">
        <v>738.6132599570326</v>
      </c>
      <c r="D158" s="457">
        <v>960.45955014656738</v>
      </c>
      <c r="E158" s="423">
        <v>0.30035514147476894</v>
      </c>
      <c r="F158" s="41"/>
      <c r="G158" s="40"/>
      <c r="H158" s="40"/>
      <c r="I158" s="40"/>
      <c r="V158" s="448" t="s">
        <v>8</v>
      </c>
      <c r="W158" s="449">
        <f t="shared" si="38"/>
        <v>738.6132599570326</v>
      </c>
      <c r="X158" s="457">
        <f t="shared" si="37"/>
        <v>960.45955014656738</v>
      </c>
      <c r="Y158" s="423">
        <f t="shared" si="37"/>
        <v>0.30035514147476894</v>
      </c>
    </row>
    <row r="159" spans="2:25" ht="16.3" thickBot="1" x14ac:dyDescent="0.45">
      <c r="B159" s="448" t="s">
        <v>154</v>
      </c>
      <c r="C159" s="449">
        <v>335.01911314869272</v>
      </c>
      <c r="D159" s="457">
        <v>676.72680811505768</v>
      </c>
      <c r="E159" s="423">
        <v>1.019964776799775</v>
      </c>
      <c r="F159" s="41"/>
      <c r="G159" s="40"/>
      <c r="H159" s="40"/>
      <c r="I159" s="40"/>
      <c r="V159" s="448" t="s">
        <v>166</v>
      </c>
      <c r="W159" s="449">
        <f t="shared" si="38"/>
        <v>335.01911314869272</v>
      </c>
      <c r="X159" s="457">
        <f t="shared" si="37"/>
        <v>676.72680811505768</v>
      </c>
      <c r="Y159" s="423">
        <f t="shared" si="37"/>
        <v>1.019964776799775</v>
      </c>
    </row>
    <row r="160" spans="2:25" ht="16.3" thickBot="1" x14ac:dyDescent="0.45">
      <c r="B160" s="458" t="s">
        <v>62</v>
      </c>
      <c r="C160" s="428">
        <v>9844.5445485502514</v>
      </c>
      <c r="D160" s="459">
        <v>9923.9394885758193</v>
      </c>
      <c r="E160" s="430">
        <v>8.0648667527498663E-3</v>
      </c>
      <c r="F160" s="41"/>
      <c r="G160" s="40"/>
      <c r="H160" s="40"/>
      <c r="I160" s="40"/>
      <c r="V160" s="458" t="s">
        <v>62</v>
      </c>
      <c r="W160" s="428">
        <f t="shared" si="38"/>
        <v>9844.5445485502514</v>
      </c>
      <c r="X160" s="459">
        <f t="shared" si="37"/>
        <v>9923.9394885758193</v>
      </c>
      <c r="Y160" s="430">
        <f t="shared" si="37"/>
        <v>8.0648667527498663E-3</v>
      </c>
    </row>
    <row r="161" spans="2:25" ht="15" thickBot="1" x14ac:dyDescent="0.45"/>
    <row r="162" spans="2:25" ht="23.6" thickBot="1" x14ac:dyDescent="0.45">
      <c r="B162" s="460" t="s">
        <v>36</v>
      </c>
      <c r="C162" s="461"/>
      <c r="D162" s="461"/>
      <c r="E162" s="475" t="s">
        <v>37</v>
      </c>
      <c r="V162" s="460" t="s">
        <v>35</v>
      </c>
      <c r="W162" s="461"/>
      <c r="X162" s="461"/>
      <c r="Y162" s="475" t="s">
        <v>38</v>
      </c>
    </row>
    <row r="163" spans="2:25" ht="15" thickBot="1" x14ac:dyDescent="0.45">
      <c r="B163" s="462" t="s">
        <v>59</v>
      </c>
      <c r="C163" s="463">
        <v>2018</v>
      </c>
      <c r="D163" s="464">
        <v>2019</v>
      </c>
      <c r="E163" s="465" t="s">
        <v>23</v>
      </c>
      <c r="V163" s="462" t="s">
        <v>80</v>
      </c>
      <c r="W163" s="463">
        <v>2018</v>
      </c>
      <c r="X163" s="464">
        <v>2019</v>
      </c>
      <c r="Y163" s="465" t="s">
        <v>23</v>
      </c>
    </row>
    <row r="164" spans="2:25" ht="15.9" x14ac:dyDescent="0.4">
      <c r="B164" s="466" t="s">
        <v>94</v>
      </c>
      <c r="C164" s="38">
        <v>1504.5550000000001</v>
      </c>
      <c r="D164" s="136">
        <v>1579.117</v>
      </c>
      <c r="E164" s="467">
        <v>4.9557510360206107E-2</v>
      </c>
      <c r="V164" s="466" t="s">
        <v>81</v>
      </c>
      <c r="W164" s="38">
        <f>+C164</f>
        <v>1504.5550000000001</v>
      </c>
      <c r="X164" s="136">
        <f t="shared" ref="X164:Y172" si="39">+D164</f>
        <v>1579.117</v>
      </c>
      <c r="Y164" s="467">
        <f t="shared" si="39"/>
        <v>4.9557510360206107E-2</v>
      </c>
    </row>
    <row r="165" spans="2:25" ht="15.9" x14ac:dyDescent="0.4">
      <c r="B165" s="466" t="s">
        <v>110</v>
      </c>
      <c r="C165" s="38">
        <v>87.120178390000177</v>
      </c>
      <c r="D165" s="136">
        <v>93.791392339999973</v>
      </c>
      <c r="E165" s="467">
        <v>7.6574842628714487E-2</v>
      </c>
      <c r="V165" s="466" t="s">
        <v>110</v>
      </c>
      <c r="W165" s="38">
        <f t="shared" ref="W165:W172" si="40">+C165</f>
        <v>87.120178390000177</v>
      </c>
      <c r="X165" s="136">
        <f t="shared" si="39"/>
        <v>93.791392339999973</v>
      </c>
      <c r="Y165" s="467">
        <f t="shared" si="39"/>
        <v>7.6574842628714487E-2</v>
      </c>
    </row>
    <row r="166" spans="2:25" x14ac:dyDescent="0.4">
      <c r="B166" s="468" t="s">
        <v>97</v>
      </c>
      <c r="C166" s="265">
        <v>5.7904282920863762E-2</v>
      </c>
      <c r="D166" s="469">
        <v>5.9394834163649671E-2</v>
      </c>
      <c r="E166" s="470"/>
      <c r="V166" s="468" t="s">
        <v>85</v>
      </c>
      <c r="W166" s="265">
        <f t="shared" si="40"/>
        <v>5.7904282920863762E-2</v>
      </c>
      <c r="X166" s="469">
        <f t="shared" si="39"/>
        <v>5.9394834163649671E-2</v>
      </c>
      <c r="Y166" s="470">
        <f t="shared" si="39"/>
        <v>0</v>
      </c>
    </row>
    <row r="167" spans="2:25" ht="15.9" x14ac:dyDescent="0.4">
      <c r="B167" s="466" t="s">
        <v>113</v>
      </c>
      <c r="C167" s="38">
        <v>55.925178390000177</v>
      </c>
      <c r="D167" s="136">
        <v>56.701392339999984</v>
      </c>
      <c r="E167" s="467">
        <v>1.3879507805711349E-2</v>
      </c>
      <c r="V167" s="466" t="s">
        <v>113</v>
      </c>
      <c r="W167" s="38">
        <f t="shared" si="40"/>
        <v>55.925178390000177</v>
      </c>
      <c r="X167" s="136">
        <f t="shared" si="39"/>
        <v>56.701392339999984</v>
      </c>
      <c r="Y167" s="467">
        <f t="shared" si="39"/>
        <v>1.3879507805711349E-2</v>
      </c>
    </row>
    <row r="168" spans="2:25" x14ac:dyDescent="0.4">
      <c r="B168" s="468" t="s">
        <v>97</v>
      </c>
      <c r="C168" s="265">
        <v>3.7170577606003223E-2</v>
      </c>
      <c r="D168" s="469">
        <v>3.5907024204033001E-2</v>
      </c>
      <c r="E168" s="470"/>
      <c r="V168" s="468" t="s">
        <v>85</v>
      </c>
      <c r="W168" s="265">
        <f t="shared" si="40"/>
        <v>3.7170577606003223E-2</v>
      </c>
      <c r="X168" s="469">
        <f t="shared" si="39"/>
        <v>3.5907024204033001E-2</v>
      </c>
      <c r="Y168" s="470"/>
    </row>
    <row r="169" spans="2:25" ht="15.9" x14ac:dyDescent="0.4">
      <c r="B169" s="466" t="s">
        <v>493</v>
      </c>
      <c r="C169" s="38">
        <v>37.04438379250017</v>
      </c>
      <c r="D169" s="136">
        <v>38.280794254999996</v>
      </c>
      <c r="E169" s="467">
        <v>3.3376461852502023E-2</v>
      </c>
      <c r="V169" s="466" t="s">
        <v>475</v>
      </c>
      <c r="W169" s="38">
        <f t="shared" si="40"/>
        <v>37.04438379250017</v>
      </c>
      <c r="X169" s="136">
        <f t="shared" si="39"/>
        <v>38.280794254999996</v>
      </c>
      <c r="Y169" s="467">
        <f t="shared" si="39"/>
        <v>3.3376461852502023E-2</v>
      </c>
    </row>
    <row r="170" spans="2:25" x14ac:dyDescent="0.4">
      <c r="B170" s="468" t="s">
        <v>97</v>
      </c>
      <c r="C170" s="265">
        <v>2.4621488607927372E-2</v>
      </c>
      <c r="D170" s="469">
        <v>2.424189864018942E-2</v>
      </c>
      <c r="E170" s="470"/>
      <c r="V170" s="468" t="s">
        <v>85</v>
      </c>
      <c r="W170" s="265">
        <f t="shared" si="40"/>
        <v>2.4621488607927372E-2</v>
      </c>
      <c r="X170" s="469">
        <f t="shared" si="39"/>
        <v>2.424189864018942E-2</v>
      </c>
      <c r="Y170" s="470"/>
    </row>
    <row r="171" spans="2:25" ht="15.9" x14ac:dyDescent="0.4">
      <c r="B171" s="466" t="s">
        <v>533</v>
      </c>
      <c r="C171" s="38">
        <v>3027.9037154399998</v>
      </c>
      <c r="D171" s="136">
        <v>2862.8049268700001</v>
      </c>
      <c r="E171" s="467">
        <v>-5.4525772311755372E-2</v>
      </c>
      <c r="V171" s="466" t="s">
        <v>82</v>
      </c>
      <c r="W171" s="38">
        <f t="shared" si="40"/>
        <v>3027.9037154399998</v>
      </c>
      <c r="X171" s="136">
        <f t="shared" si="39"/>
        <v>2862.8049268700001</v>
      </c>
      <c r="Y171" s="467">
        <f t="shared" si="39"/>
        <v>-5.4525772311755372E-2</v>
      </c>
    </row>
    <row r="172" spans="2:25" ht="15" thickBot="1" x14ac:dyDescent="0.45">
      <c r="B172" s="471" t="s">
        <v>96</v>
      </c>
      <c r="C172" s="472">
        <v>24.149887231478655</v>
      </c>
      <c r="D172" s="473">
        <v>21.754985136186118</v>
      </c>
      <c r="E172" s="474"/>
      <c r="V172" s="471" t="s">
        <v>83</v>
      </c>
      <c r="W172" s="472">
        <f t="shared" si="40"/>
        <v>24.149887231478655</v>
      </c>
      <c r="X172" s="473">
        <f t="shared" si="39"/>
        <v>21.754985136186118</v>
      </c>
      <c r="Y172" s="474"/>
    </row>
    <row r="173" spans="2:25" ht="15" thickBot="1" x14ac:dyDescent="0.45"/>
    <row r="174" spans="2:25" ht="21" thickBot="1" x14ac:dyDescent="0.45">
      <c r="B174" s="486" t="s">
        <v>36</v>
      </c>
      <c r="C174" s="487"/>
      <c r="D174" s="487"/>
      <c r="E174" s="499" t="s">
        <v>6</v>
      </c>
      <c r="V174" s="486" t="s">
        <v>35</v>
      </c>
      <c r="W174" s="487"/>
      <c r="X174" s="487"/>
      <c r="Y174" s="499" t="s">
        <v>17</v>
      </c>
    </row>
    <row r="175" spans="2:25" ht="15" thickBot="1" x14ac:dyDescent="0.45">
      <c r="B175" s="462" t="s">
        <v>59</v>
      </c>
      <c r="C175" s="476">
        <v>2018</v>
      </c>
      <c r="D175" s="477">
        <v>2019</v>
      </c>
      <c r="E175" s="488" t="s">
        <v>23</v>
      </c>
      <c r="V175" s="462" t="s">
        <v>80</v>
      </c>
      <c r="W175" s="476">
        <v>2018</v>
      </c>
      <c r="X175" s="477">
        <v>2019</v>
      </c>
      <c r="Y175" s="488" t="s">
        <v>23</v>
      </c>
    </row>
    <row r="176" spans="2:25" ht="15.9" x14ac:dyDescent="0.4">
      <c r="B176" s="489" t="s">
        <v>157</v>
      </c>
      <c r="C176" s="490">
        <v>1406.4539742899999</v>
      </c>
      <c r="D176" s="491">
        <v>1463.4271794200001</v>
      </c>
      <c r="E176" s="492">
        <v>4.0508403525086001E-2</v>
      </c>
      <c r="V176" s="489" t="s">
        <v>168</v>
      </c>
      <c r="W176" s="490">
        <f>+C176</f>
        <v>1406.4539742899999</v>
      </c>
      <c r="X176" s="491">
        <f t="shared" ref="X176:Y179" si="41">+D176</f>
        <v>1463.4271794200001</v>
      </c>
      <c r="Y176" s="492">
        <f t="shared" si="41"/>
        <v>4.0508403525086001E-2</v>
      </c>
    </row>
    <row r="177" spans="2:25" ht="15.9" x14ac:dyDescent="0.4">
      <c r="B177" s="478" t="s">
        <v>534</v>
      </c>
      <c r="C177" s="479">
        <v>75.886397479999999</v>
      </c>
      <c r="D177" s="480">
        <v>92.478422370000004</v>
      </c>
      <c r="E177" s="484">
        <v>0.21864293787793598</v>
      </c>
      <c r="V177" s="478" t="s">
        <v>536</v>
      </c>
      <c r="W177" s="479">
        <f t="shared" ref="W177:W178" si="42">+C177</f>
        <v>75.886397479999999</v>
      </c>
      <c r="X177" s="480">
        <f t="shared" ref="X177:X178" si="43">+D177</f>
        <v>92.478422370000004</v>
      </c>
      <c r="Y177" s="484">
        <f t="shared" ref="Y177:Y178" si="44">+E177</f>
        <v>0.21864293787793598</v>
      </c>
    </row>
    <row r="178" spans="2:25" ht="16.3" thickBot="1" x14ac:dyDescent="0.45">
      <c r="B178" s="478" t="s">
        <v>535</v>
      </c>
      <c r="C178" s="479">
        <v>22.215083790000108</v>
      </c>
      <c r="D178" s="480">
        <v>23.211042389999875</v>
      </c>
      <c r="E178" s="484">
        <v>4.4832538531683896E-2</v>
      </c>
      <c r="V178" s="478" t="s">
        <v>535</v>
      </c>
      <c r="W178" s="479">
        <f t="shared" si="42"/>
        <v>22.215083790000108</v>
      </c>
      <c r="X178" s="480">
        <f t="shared" si="43"/>
        <v>23.211042389999875</v>
      </c>
      <c r="Y178" s="484">
        <f t="shared" si="44"/>
        <v>4.4832538531683896E-2</v>
      </c>
    </row>
    <row r="179" spans="2:25" ht="16.3" thickBot="1" x14ac:dyDescent="0.45">
      <c r="B179" s="481" t="s">
        <v>62</v>
      </c>
      <c r="C179" s="482">
        <v>1504.5554555599999</v>
      </c>
      <c r="D179" s="483">
        <v>1579.1166441800001</v>
      </c>
      <c r="E179" s="485">
        <v>4.955695607261501E-2</v>
      </c>
      <c r="V179" s="481" t="s">
        <v>62</v>
      </c>
      <c r="W179" s="482">
        <f t="shared" ref="W179" si="45">+C179</f>
        <v>1504.5554555599999</v>
      </c>
      <c r="X179" s="483">
        <f t="shared" si="41"/>
        <v>1579.1166441800001</v>
      </c>
      <c r="Y179" s="485">
        <f t="shared" si="41"/>
        <v>4.955695607261501E-2</v>
      </c>
    </row>
    <row r="180" spans="2:25" ht="15" thickBot="1" x14ac:dyDescent="0.45">
      <c r="B180" s="40"/>
      <c r="C180" s="40"/>
      <c r="D180" s="40"/>
      <c r="V180" s="40"/>
      <c r="W180" s="40"/>
      <c r="X180" s="40"/>
    </row>
    <row r="181" spans="2:25" ht="21" thickBot="1" x14ac:dyDescent="0.45">
      <c r="B181" s="486" t="s">
        <v>36</v>
      </c>
      <c r="C181" s="487"/>
      <c r="D181" s="487"/>
      <c r="E181" s="499" t="s">
        <v>7</v>
      </c>
      <c r="V181" s="486" t="s">
        <v>35</v>
      </c>
      <c r="W181" s="487"/>
      <c r="X181" s="487"/>
      <c r="Y181" s="499" t="s">
        <v>18</v>
      </c>
    </row>
    <row r="182" spans="2:25" ht="15" thickBot="1" x14ac:dyDescent="0.45">
      <c r="B182" s="462" t="s">
        <v>59</v>
      </c>
      <c r="C182" s="493">
        <v>43464</v>
      </c>
      <c r="D182" s="494">
        <v>43830</v>
      </c>
      <c r="E182" s="488" t="s">
        <v>23</v>
      </c>
      <c r="V182" s="462" t="s">
        <v>80</v>
      </c>
      <c r="W182" s="495">
        <v>43464</v>
      </c>
      <c r="X182" s="496">
        <v>43830</v>
      </c>
      <c r="Y182" s="488" t="s">
        <v>23</v>
      </c>
    </row>
    <row r="183" spans="2:25" ht="16.399999999999999" customHeight="1" x14ac:dyDescent="0.4">
      <c r="B183" s="489" t="s">
        <v>157</v>
      </c>
      <c r="C183" s="490">
        <v>2804.5654509599999</v>
      </c>
      <c r="D183" s="491">
        <v>2600.2903310400002</v>
      </c>
      <c r="E183" s="492">
        <v>-7.28366385067164E-2</v>
      </c>
      <c r="V183" s="489" t="s">
        <v>168</v>
      </c>
      <c r="W183" s="490">
        <f>+C183</f>
        <v>2804.5654509599999</v>
      </c>
      <c r="X183" s="491">
        <f t="shared" ref="X183" si="46">+D183</f>
        <v>2600.2903310400002</v>
      </c>
      <c r="Y183" s="492">
        <f t="shared" ref="Y183" si="47">+E183</f>
        <v>-7.28366385067164E-2</v>
      </c>
    </row>
    <row r="184" spans="2:25" ht="16.399999999999999" customHeight="1" x14ac:dyDescent="0.4">
      <c r="B184" s="478" t="s">
        <v>534</v>
      </c>
      <c r="C184" s="479">
        <v>136.60086090000001</v>
      </c>
      <c r="D184" s="480">
        <v>185.70444337999999</v>
      </c>
      <c r="E184" s="484">
        <v>0.35946759161310649</v>
      </c>
      <c r="V184" s="478" t="s">
        <v>536</v>
      </c>
      <c r="W184" s="479">
        <f t="shared" ref="W184:W185" si="48">+C184</f>
        <v>136.60086090000001</v>
      </c>
      <c r="X184" s="480">
        <f t="shared" ref="X184:X185" si="49">+D184</f>
        <v>185.70444337999999</v>
      </c>
      <c r="Y184" s="484">
        <f t="shared" ref="Y184:Y185" si="50">+E184</f>
        <v>0.35946759161310649</v>
      </c>
    </row>
    <row r="185" spans="2:25" ht="16.3" thickBot="1" x14ac:dyDescent="0.45">
      <c r="B185" s="478" t="s">
        <v>535</v>
      </c>
      <c r="C185" s="479">
        <v>86.737403579999864</v>
      </c>
      <c r="D185" s="480">
        <v>76.810152449999805</v>
      </c>
      <c r="E185" s="484">
        <v>-0.11445179034952235</v>
      </c>
      <c r="V185" s="478" t="s">
        <v>535</v>
      </c>
      <c r="W185" s="479">
        <f t="shared" si="48"/>
        <v>86.737403579999864</v>
      </c>
      <c r="X185" s="480">
        <f t="shared" si="49"/>
        <v>76.810152449999805</v>
      </c>
      <c r="Y185" s="484">
        <f t="shared" si="50"/>
        <v>-0.11445179034952235</v>
      </c>
    </row>
    <row r="186" spans="2:25" ht="16.3" thickBot="1" x14ac:dyDescent="0.45">
      <c r="B186" s="481" t="s">
        <v>62</v>
      </c>
      <c r="C186" s="482">
        <v>3027.9037154399998</v>
      </c>
      <c r="D186" s="483">
        <v>2862.8049268700001</v>
      </c>
      <c r="E186" s="485">
        <v>-5.4525772311755372E-2</v>
      </c>
      <c r="V186" s="481" t="s">
        <v>62</v>
      </c>
      <c r="W186" s="482">
        <f t="shared" ref="W186" si="51">+C186</f>
        <v>3027.9037154399998</v>
      </c>
      <c r="X186" s="483">
        <f t="shared" ref="X186" si="52">+D186</f>
        <v>2862.8049268700001</v>
      </c>
      <c r="Y186" s="485">
        <f t="shared" ref="Y186" si="53">+E186</f>
        <v>-5.4525772311755372E-2</v>
      </c>
    </row>
  </sheetData>
  <mergeCells count="24">
    <mergeCell ref="C95:D95"/>
    <mergeCell ref="W95:X95"/>
    <mergeCell ref="C79:E79"/>
    <mergeCell ref="W79:Y79"/>
    <mergeCell ref="C2:E2"/>
    <mergeCell ref="W2:Y2"/>
    <mergeCell ref="C54:E54"/>
    <mergeCell ref="F54:H54"/>
    <mergeCell ref="I54:K54"/>
    <mergeCell ref="C34:E34"/>
    <mergeCell ref="F34:H34"/>
    <mergeCell ref="I34:K34"/>
    <mergeCell ref="L54:M54"/>
    <mergeCell ref="L34:N34"/>
    <mergeCell ref="AF54:AG54"/>
    <mergeCell ref="AH54:AJ54"/>
    <mergeCell ref="N54:P54"/>
    <mergeCell ref="W34:Y34"/>
    <mergeCell ref="Z34:AB34"/>
    <mergeCell ref="AC34:AE34"/>
    <mergeCell ref="W54:Y54"/>
    <mergeCell ref="Z54:AB54"/>
    <mergeCell ref="AC54:AE54"/>
    <mergeCell ref="AF34:AH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Grupo ACS</vt:lpstr>
      <vt:lpstr>Actividades . Activities</vt:lpstr>
      <vt:lpstr>'Grupo ACS'!_GoBack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mabermejoc</dc:creator>
  <cp:lastModifiedBy>Carmen Aranda Martín</cp:lastModifiedBy>
  <cp:lastPrinted>2015-07-28T08:49:30Z</cp:lastPrinted>
  <dcterms:created xsi:type="dcterms:W3CDTF">2013-05-14T10:24:32Z</dcterms:created>
  <dcterms:modified xsi:type="dcterms:W3CDTF">2020-02-20T12:20:58Z</dcterms:modified>
</cp:coreProperties>
</file>