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usterfs\ACS3\Relación con Inversores\RESULTADOS\Informes Resultados 2019\1S19\"/>
    </mc:Choice>
  </mc:AlternateContent>
  <bookViews>
    <workbookView xWindow="120" yWindow="154" windowWidth="18917" windowHeight="10800"/>
  </bookViews>
  <sheets>
    <sheet name="Grupo ACS" sheetId="1" r:id="rId1"/>
    <sheet name="Actividades . Activities" sheetId="4" r:id="rId2"/>
  </sheets>
  <calcPr calcId="152511"/>
</workbook>
</file>

<file path=xl/calcChain.xml><?xml version="1.0" encoding="utf-8"?>
<calcChain xmlns="http://schemas.openxmlformats.org/spreadsheetml/2006/main">
  <c r="W72" i="4" l="1"/>
  <c r="X72" i="4"/>
  <c r="Y72" i="4"/>
  <c r="W73" i="4"/>
  <c r="X73" i="4"/>
  <c r="W74" i="4"/>
  <c r="X74" i="4"/>
  <c r="W75" i="4"/>
  <c r="X75" i="4"/>
  <c r="Y75" i="4"/>
  <c r="W76" i="4"/>
  <c r="X76" i="4"/>
  <c r="W77" i="4"/>
  <c r="X77" i="4"/>
  <c r="W78" i="4"/>
  <c r="X78" i="4"/>
  <c r="Y78" i="4"/>
  <c r="W79" i="4"/>
  <c r="X79" i="4"/>
  <c r="W80" i="4"/>
  <c r="X80" i="4"/>
  <c r="W81" i="4"/>
  <c r="X81" i="4"/>
  <c r="Y81" i="4"/>
  <c r="W82" i="4"/>
  <c r="X82" i="4"/>
  <c r="W83" i="4"/>
  <c r="X83" i="4"/>
  <c r="W71" i="4"/>
  <c r="X71" i="4"/>
  <c r="Y71" i="4"/>
  <c r="AF68" i="4"/>
  <c r="AG68" i="4"/>
  <c r="X55" i="4"/>
  <c r="Y55" i="4"/>
  <c r="Z55" i="4"/>
  <c r="AA55" i="4"/>
  <c r="AB55" i="4"/>
  <c r="AC55" i="4"/>
  <c r="AD55" i="4"/>
  <c r="AE55" i="4"/>
  <c r="AF55" i="4"/>
  <c r="AG55" i="4"/>
  <c r="AH55" i="4"/>
  <c r="AI55" i="4"/>
  <c r="AJ55" i="4"/>
  <c r="W55" i="4"/>
  <c r="W56" i="4"/>
  <c r="X56" i="4"/>
  <c r="Y56" i="4"/>
  <c r="Z56" i="4"/>
  <c r="AA56" i="4"/>
  <c r="AB56" i="4"/>
  <c r="AC56" i="4"/>
  <c r="AD56" i="4"/>
  <c r="AE56" i="4"/>
  <c r="AF56" i="4"/>
  <c r="AG56" i="4"/>
  <c r="AH56" i="4"/>
  <c r="AI56" i="4"/>
  <c r="AJ56" i="4"/>
  <c r="W57" i="4"/>
  <c r="X57" i="4"/>
  <c r="Y57" i="4"/>
  <c r="Z57" i="4"/>
  <c r="AA57" i="4"/>
  <c r="AB57" i="4"/>
  <c r="AC57" i="4"/>
  <c r="AD57" i="4"/>
  <c r="AE57" i="4"/>
  <c r="AF57" i="4"/>
  <c r="AG57" i="4"/>
  <c r="AH57" i="4"/>
  <c r="AI57" i="4"/>
  <c r="AJ57" i="4"/>
  <c r="W58" i="4"/>
  <c r="X58" i="4"/>
  <c r="Z58" i="4"/>
  <c r="AA58" i="4"/>
  <c r="AC58" i="4"/>
  <c r="AD58" i="4"/>
  <c r="AH58" i="4"/>
  <c r="AI58" i="4"/>
  <c r="W59" i="4"/>
  <c r="X59" i="4"/>
  <c r="Y59" i="4"/>
  <c r="Z59" i="4"/>
  <c r="AA59" i="4"/>
  <c r="AB59" i="4"/>
  <c r="AC59" i="4"/>
  <c r="AD59" i="4"/>
  <c r="AE59" i="4"/>
  <c r="AF59" i="4"/>
  <c r="AG59" i="4"/>
  <c r="AH59" i="4"/>
  <c r="AI59" i="4"/>
  <c r="W60" i="4"/>
  <c r="X60" i="4"/>
  <c r="Z60" i="4"/>
  <c r="AA60" i="4"/>
  <c r="AC60" i="4"/>
  <c r="AD60" i="4"/>
  <c r="AF60" i="4"/>
  <c r="AG60" i="4"/>
  <c r="AH60" i="4"/>
  <c r="AI60" i="4"/>
  <c r="W61" i="4"/>
  <c r="X61" i="4"/>
  <c r="Z61" i="4"/>
  <c r="AA61" i="4"/>
  <c r="AC61" i="4"/>
  <c r="AD61" i="4"/>
  <c r="AF61" i="4"/>
  <c r="AG61" i="4"/>
  <c r="AH61" i="4"/>
  <c r="AI61" i="4"/>
  <c r="W62" i="4"/>
  <c r="X62" i="4"/>
  <c r="Z62" i="4"/>
  <c r="AA62" i="4"/>
  <c r="AC62" i="4"/>
  <c r="AD62" i="4"/>
  <c r="AF62" i="4"/>
  <c r="AG62" i="4"/>
  <c r="AH62" i="4"/>
  <c r="AI62" i="4"/>
  <c r="W63" i="4"/>
  <c r="X63" i="4"/>
  <c r="Z63" i="4"/>
  <c r="AA63" i="4"/>
  <c r="AC63" i="4"/>
  <c r="AD63" i="4"/>
  <c r="AF63" i="4"/>
  <c r="AG63" i="4"/>
  <c r="AH63" i="4"/>
  <c r="AI63" i="4"/>
  <c r="W64" i="4"/>
  <c r="X64" i="4"/>
  <c r="Y64" i="4"/>
  <c r="Z64" i="4"/>
  <c r="AA64" i="4"/>
  <c r="AB64" i="4"/>
  <c r="AC64" i="4"/>
  <c r="AD64" i="4"/>
  <c r="AE64" i="4"/>
  <c r="AF64" i="4"/>
  <c r="AG64" i="4"/>
  <c r="AH64" i="4"/>
  <c r="AI64" i="4"/>
  <c r="AJ64" i="4"/>
  <c r="W65" i="4"/>
  <c r="X65" i="4"/>
  <c r="Z65" i="4"/>
  <c r="AA65" i="4"/>
  <c r="AC65" i="4"/>
  <c r="AD65" i="4"/>
  <c r="AF65" i="4"/>
  <c r="AG65" i="4"/>
  <c r="AH65" i="4"/>
  <c r="AI65" i="4"/>
  <c r="W66" i="4"/>
  <c r="X66" i="4"/>
  <c r="Z66" i="4"/>
  <c r="AA66" i="4"/>
  <c r="AC66" i="4"/>
  <c r="AD66" i="4"/>
  <c r="AF66" i="4"/>
  <c r="AG66" i="4"/>
  <c r="AH66" i="4"/>
  <c r="AI66" i="4"/>
  <c r="W67" i="4"/>
  <c r="X67" i="4"/>
  <c r="Y67" i="4"/>
  <c r="Z67" i="4"/>
  <c r="AA67" i="4"/>
  <c r="AB67" i="4"/>
  <c r="AC67" i="4"/>
  <c r="AD67" i="4"/>
  <c r="AE67" i="4"/>
  <c r="AF67" i="4"/>
  <c r="AG67" i="4"/>
  <c r="AH67" i="4"/>
  <c r="AI67" i="4"/>
  <c r="AJ67" i="4"/>
  <c r="W68" i="4"/>
  <c r="X68" i="4"/>
  <c r="Z68" i="4"/>
  <c r="AA68" i="4"/>
  <c r="AC68" i="4"/>
  <c r="AD68" i="4"/>
  <c r="AH68" i="4"/>
  <c r="AI68" i="4"/>
  <c r="AC47" i="4"/>
  <c r="X35" i="4"/>
  <c r="Y35" i="4"/>
  <c r="Z35" i="4"/>
  <c r="AA35" i="4"/>
  <c r="AB35" i="4"/>
  <c r="AC35" i="4"/>
  <c r="AD35" i="4"/>
  <c r="AF35" i="4"/>
  <c r="AG35" i="4"/>
  <c r="AH35" i="4"/>
  <c r="X36" i="4"/>
  <c r="Y36" i="4"/>
  <c r="Z36" i="4"/>
  <c r="AA36" i="4"/>
  <c r="AB36" i="4"/>
  <c r="AC36" i="4"/>
  <c r="AD36" i="4"/>
  <c r="AF36" i="4"/>
  <c r="AG36" i="4"/>
  <c r="AH36" i="4"/>
  <c r="X37" i="4"/>
  <c r="Z37" i="4"/>
  <c r="AA37" i="4"/>
  <c r="AB37" i="4"/>
  <c r="AC37" i="4"/>
  <c r="AD37" i="4"/>
  <c r="AF37" i="4"/>
  <c r="AG37" i="4"/>
  <c r="AH37" i="4"/>
  <c r="X38" i="4"/>
  <c r="Z38" i="4"/>
  <c r="AA38" i="4"/>
  <c r="AC38" i="4"/>
  <c r="AD38" i="4"/>
  <c r="AF38" i="4"/>
  <c r="AG38" i="4"/>
  <c r="X39" i="4"/>
  <c r="Y39" i="4"/>
  <c r="Z39" i="4"/>
  <c r="AA39" i="4"/>
  <c r="AB39" i="4"/>
  <c r="AC39" i="4"/>
  <c r="AD39" i="4"/>
  <c r="AF39" i="4"/>
  <c r="AG39" i="4"/>
  <c r="AH39" i="4"/>
  <c r="X40" i="4"/>
  <c r="Z40" i="4"/>
  <c r="AA40" i="4"/>
  <c r="AC40" i="4"/>
  <c r="AD40" i="4"/>
  <c r="AF40" i="4"/>
  <c r="AG40" i="4"/>
  <c r="X41" i="4"/>
  <c r="Z41" i="4"/>
  <c r="AA41" i="4"/>
  <c r="AC41" i="4"/>
  <c r="AD41" i="4"/>
  <c r="AF41" i="4"/>
  <c r="AG41" i="4"/>
  <c r="X42" i="4"/>
  <c r="Z42" i="4"/>
  <c r="AA42" i="4"/>
  <c r="AC42" i="4"/>
  <c r="AD42" i="4"/>
  <c r="AF42" i="4"/>
  <c r="AG42" i="4"/>
  <c r="X43" i="4"/>
  <c r="Z43" i="4"/>
  <c r="AA43" i="4"/>
  <c r="AC43" i="4"/>
  <c r="AD43" i="4"/>
  <c r="AF43" i="4"/>
  <c r="AG43" i="4"/>
  <c r="X44" i="4"/>
  <c r="Y44" i="4"/>
  <c r="Z44" i="4"/>
  <c r="AA44" i="4"/>
  <c r="AB44" i="4"/>
  <c r="AC44" i="4"/>
  <c r="AD44" i="4"/>
  <c r="AF44" i="4"/>
  <c r="AG44" i="4"/>
  <c r="AH44" i="4"/>
  <c r="X45" i="4"/>
  <c r="Z45" i="4"/>
  <c r="AA45" i="4"/>
  <c r="AC45" i="4"/>
  <c r="AD45" i="4"/>
  <c r="AF45" i="4"/>
  <c r="AG45" i="4"/>
  <c r="X46" i="4"/>
  <c r="Z46" i="4"/>
  <c r="AA46" i="4"/>
  <c r="AC46" i="4"/>
  <c r="AD46" i="4"/>
  <c r="AF46" i="4"/>
  <c r="AG46" i="4"/>
  <c r="X47" i="4"/>
  <c r="Y47" i="4"/>
  <c r="Z47" i="4"/>
  <c r="AA47" i="4"/>
  <c r="AB47" i="4"/>
  <c r="AD47" i="4"/>
  <c r="AF47" i="4"/>
  <c r="AG47" i="4"/>
  <c r="AH47" i="4"/>
  <c r="X48" i="4"/>
  <c r="Z48" i="4"/>
  <c r="AA48" i="4"/>
  <c r="AF48" i="4"/>
  <c r="AG48" i="4"/>
  <c r="X49" i="4"/>
  <c r="Y49" i="4"/>
  <c r="Z49" i="4"/>
  <c r="AA49" i="4"/>
  <c r="AB49" i="4"/>
  <c r="AC49" i="4"/>
  <c r="AD49" i="4"/>
  <c r="AF49" i="4"/>
  <c r="AG49" i="4"/>
  <c r="AH49" i="4"/>
  <c r="X50" i="4"/>
  <c r="Z50" i="4"/>
  <c r="AA50" i="4"/>
  <c r="AF50" i="4"/>
  <c r="AG50" i="4"/>
  <c r="Y24" i="4"/>
  <c r="W16" i="4"/>
  <c r="X16" i="4"/>
  <c r="Y16" i="4"/>
  <c r="W17" i="4"/>
  <c r="X17" i="4"/>
  <c r="Y17" i="4"/>
  <c r="W18" i="4"/>
  <c r="X18" i="4"/>
  <c r="Y18" i="4"/>
  <c r="W19" i="4"/>
  <c r="X19" i="4"/>
  <c r="Y19" i="4"/>
  <c r="W20" i="4"/>
  <c r="X20" i="4"/>
  <c r="Y20" i="4"/>
  <c r="W21" i="4"/>
  <c r="X21" i="4"/>
  <c r="Y21" i="4"/>
  <c r="P253" i="1"/>
  <c r="O253" i="1"/>
  <c r="Q253" i="1"/>
  <c r="R253" i="1"/>
  <c r="S253" i="1"/>
  <c r="T253" i="1"/>
  <c r="U253" i="1"/>
  <c r="O254" i="1"/>
  <c r="P254" i="1"/>
  <c r="Q254" i="1"/>
  <c r="R254" i="1"/>
  <c r="S254" i="1"/>
  <c r="T254" i="1"/>
  <c r="U254" i="1"/>
  <c r="O255" i="1"/>
  <c r="P255" i="1"/>
  <c r="Q255" i="1"/>
  <c r="R255" i="1"/>
  <c r="S255" i="1"/>
  <c r="T255" i="1"/>
  <c r="U255" i="1"/>
  <c r="O256" i="1"/>
  <c r="P256" i="1"/>
  <c r="Q256" i="1"/>
  <c r="R256" i="1"/>
  <c r="S256" i="1"/>
  <c r="T256" i="1"/>
  <c r="U256" i="1"/>
  <c r="O257" i="1"/>
  <c r="P257" i="1"/>
  <c r="Q257" i="1"/>
  <c r="R257" i="1"/>
  <c r="S257" i="1"/>
  <c r="T257" i="1"/>
  <c r="U257" i="1"/>
  <c r="O258" i="1"/>
  <c r="P258" i="1"/>
  <c r="Q258" i="1"/>
  <c r="R258" i="1"/>
  <c r="S258" i="1"/>
  <c r="T258" i="1"/>
  <c r="U258" i="1"/>
  <c r="O259" i="1"/>
  <c r="P259" i="1"/>
  <c r="Q259" i="1"/>
  <c r="R259" i="1"/>
  <c r="S259" i="1"/>
  <c r="T259" i="1"/>
  <c r="U259" i="1"/>
  <c r="O260" i="1"/>
  <c r="P260" i="1"/>
  <c r="Q260" i="1"/>
  <c r="R260" i="1"/>
  <c r="S260" i="1"/>
  <c r="T260" i="1"/>
  <c r="U260" i="1"/>
  <c r="O236" i="1"/>
  <c r="P236" i="1"/>
  <c r="Q236" i="1"/>
  <c r="R236" i="1"/>
  <c r="S236" i="1"/>
  <c r="T236" i="1"/>
  <c r="T218" i="1"/>
  <c r="T219" i="1"/>
  <c r="T220" i="1"/>
  <c r="T221" i="1"/>
  <c r="T222" i="1"/>
  <c r="T223" i="1"/>
  <c r="T224" i="1"/>
  <c r="T225" i="1"/>
  <c r="T226" i="1"/>
  <c r="T227" i="1"/>
  <c r="T228" i="1"/>
  <c r="T229" i="1"/>
  <c r="T230" i="1"/>
  <c r="T231" i="1"/>
  <c r="S218" i="1"/>
  <c r="S219" i="1"/>
  <c r="S220" i="1"/>
  <c r="S221" i="1"/>
  <c r="S222" i="1"/>
  <c r="S223" i="1"/>
  <c r="S224" i="1"/>
  <c r="S225" i="1"/>
  <c r="S226" i="1"/>
  <c r="S227" i="1"/>
  <c r="S228" i="1"/>
  <c r="S229" i="1"/>
  <c r="S230" i="1"/>
  <c r="S231" i="1"/>
  <c r="W35" i="4" l="1"/>
  <c r="O143" i="1" l="1"/>
  <c r="P143" i="1"/>
  <c r="Q143" i="1"/>
  <c r="C99" i="1" l="1"/>
  <c r="D99" i="1"/>
  <c r="E99" i="1"/>
  <c r="F99" i="1"/>
  <c r="G99" i="1"/>
  <c r="Y148" i="4" l="1"/>
  <c r="W11" i="4"/>
  <c r="X11" i="4"/>
  <c r="Y11" i="4"/>
  <c r="S181" i="1" l="1"/>
  <c r="S182" i="1"/>
  <c r="S183" i="1"/>
  <c r="Y118" i="4" l="1"/>
  <c r="Y105" i="4"/>
  <c r="P328" i="1"/>
  <c r="O328" i="1"/>
  <c r="S314" i="1"/>
  <c r="Q13" i="1"/>
  <c r="W112" i="4" l="1"/>
  <c r="X24" i="4"/>
  <c r="W24" i="4"/>
  <c r="X112" i="4" l="1"/>
  <c r="O295" i="1"/>
  <c r="G309" i="1" l="1"/>
  <c r="P231" i="1" l="1"/>
  <c r="Q231" i="1"/>
  <c r="R231" i="1"/>
  <c r="O231" i="1"/>
  <c r="R230" i="1" l="1"/>
  <c r="Q230" i="1"/>
  <c r="P230" i="1"/>
  <c r="O230" i="1"/>
  <c r="R229" i="1"/>
  <c r="Q229" i="1"/>
  <c r="P229" i="1"/>
  <c r="O229" i="1"/>
  <c r="R228" i="1"/>
  <c r="Q228" i="1"/>
  <c r="P228" i="1"/>
  <c r="O228" i="1"/>
  <c r="R227" i="1"/>
  <c r="Q227" i="1"/>
  <c r="P227" i="1"/>
  <c r="O227" i="1"/>
  <c r="R226" i="1"/>
  <c r="Q226" i="1"/>
  <c r="P226" i="1"/>
  <c r="O226" i="1"/>
  <c r="R225" i="1"/>
  <c r="Q225" i="1"/>
  <c r="P225" i="1"/>
  <c r="O225" i="1"/>
  <c r="R224" i="1"/>
  <c r="Q224" i="1"/>
  <c r="P224" i="1"/>
  <c r="O224" i="1"/>
  <c r="R223" i="1"/>
  <c r="Q223" i="1"/>
  <c r="P223" i="1"/>
  <c r="O223" i="1"/>
  <c r="R222" i="1"/>
  <c r="Q222" i="1"/>
  <c r="P222" i="1"/>
  <c r="O222" i="1"/>
  <c r="R221" i="1"/>
  <c r="Q221" i="1"/>
  <c r="P221" i="1"/>
  <c r="O221" i="1"/>
  <c r="R220" i="1"/>
  <c r="Q220" i="1"/>
  <c r="P220" i="1"/>
  <c r="O220" i="1"/>
  <c r="R219" i="1"/>
  <c r="Q219" i="1"/>
  <c r="P219" i="1"/>
  <c r="O219" i="1"/>
  <c r="R218" i="1"/>
  <c r="Q218" i="1"/>
  <c r="P218" i="1"/>
  <c r="O218" i="1"/>
  <c r="Y151" i="4" l="1"/>
  <c r="X151" i="4"/>
  <c r="Y149" i="4"/>
  <c r="Y147" i="4"/>
  <c r="Y93" i="4"/>
  <c r="Y91" i="4"/>
  <c r="Y89" i="4"/>
  <c r="W42" i="4"/>
  <c r="P137" i="1"/>
  <c r="O137" i="1"/>
  <c r="P123" i="1"/>
  <c r="O123" i="1"/>
  <c r="P31" i="1"/>
  <c r="O31" i="1"/>
  <c r="W41" i="4" l="1"/>
  <c r="W46" i="4"/>
  <c r="W45" i="4"/>
  <c r="W44" i="4"/>
  <c r="W151" i="4"/>
  <c r="X93" i="4"/>
  <c r="W93" i="4"/>
  <c r="P41" i="1"/>
  <c r="O41" i="1"/>
  <c r="P40" i="1"/>
  <c r="O40" i="1"/>
  <c r="O42" i="1" l="1"/>
  <c r="P42" i="1"/>
  <c r="O145" i="1" l="1"/>
  <c r="P145" i="1"/>
  <c r="O146" i="1" l="1"/>
  <c r="P146" i="1"/>
  <c r="W36" i="4"/>
  <c r="W39" i="4" l="1"/>
  <c r="W37" i="4"/>
  <c r="Q146" i="1"/>
  <c r="Q280" i="1"/>
  <c r="O272" i="1"/>
  <c r="Q264" i="1"/>
  <c r="O280" i="1"/>
  <c r="O264" i="1"/>
  <c r="Q272" i="1"/>
  <c r="W47" i="4"/>
  <c r="W40" i="4" l="1"/>
  <c r="W38" i="4"/>
  <c r="W43" i="4"/>
  <c r="W48" i="4" l="1"/>
  <c r="P139" i="1" l="1"/>
  <c r="O139" i="1"/>
  <c r="X149" i="4"/>
  <c r="W149" i="4"/>
  <c r="P125" i="1"/>
  <c r="O125" i="1"/>
  <c r="X147" i="4"/>
  <c r="W147" i="4"/>
  <c r="P138" i="1"/>
  <c r="O138" i="1"/>
  <c r="X91" i="4"/>
  <c r="W91" i="4"/>
  <c r="P124" i="1"/>
  <c r="O124" i="1"/>
  <c r="X89" i="4"/>
  <c r="W89" i="4"/>
  <c r="W9" i="4"/>
  <c r="O127" i="1"/>
  <c r="W7" i="4" l="1"/>
  <c r="X4" i="4"/>
  <c r="X5" i="4"/>
  <c r="X7" i="4"/>
  <c r="X9" i="4"/>
  <c r="W4" i="4"/>
  <c r="W5" i="4"/>
  <c r="P7" i="1"/>
  <c r="O9" i="1"/>
  <c r="P9" i="1"/>
  <c r="O7" i="1"/>
  <c r="Y9" i="4" l="1"/>
  <c r="Y4" i="4"/>
  <c r="X6" i="4"/>
  <c r="Y5" i="4"/>
  <c r="W8" i="4"/>
  <c r="W6" i="4"/>
  <c r="Y7" i="4"/>
  <c r="X8" i="4"/>
  <c r="X10" i="4" l="1"/>
  <c r="W10" i="4"/>
  <c r="Q198" i="1" l="1"/>
  <c r="O198" i="1"/>
  <c r="S198" i="1" l="1"/>
  <c r="W49" i="4" l="1"/>
  <c r="O197" i="1"/>
  <c r="O196" i="1"/>
  <c r="Q196" i="1"/>
  <c r="O195" i="1"/>
  <c r="Q195" i="1"/>
  <c r="O194" i="1"/>
  <c r="Q194" i="1"/>
  <c r="O193" i="1"/>
  <c r="Q193" i="1"/>
  <c r="Q192" i="1"/>
  <c r="O191" i="1"/>
  <c r="Q191" i="1"/>
  <c r="O190" i="1"/>
  <c r="Q190" i="1"/>
  <c r="O189" i="1"/>
  <c r="Q189" i="1"/>
  <c r="O188" i="1"/>
  <c r="Q188" i="1"/>
  <c r="O187" i="1"/>
  <c r="O192" i="1"/>
  <c r="W50" i="4" l="1"/>
  <c r="Q197" i="1"/>
  <c r="Q187" i="1"/>
  <c r="O296" i="1"/>
  <c r="Q296" i="1"/>
  <c r="S189" i="1"/>
  <c r="S194" i="1"/>
  <c r="S191" i="1"/>
  <c r="S196" i="1"/>
  <c r="S190" i="1"/>
  <c r="S195" i="1"/>
  <c r="S192" i="1"/>
  <c r="S193" i="1"/>
  <c r="S187" i="1" l="1"/>
  <c r="S197" i="1"/>
  <c r="X12" i="4"/>
  <c r="W12" i="4"/>
  <c r="P303" i="1"/>
  <c r="R303" i="1"/>
  <c r="O85" i="1" l="1"/>
  <c r="O81" i="1"/>
  <c r="O82" i="1"/>
  <c r="O84" i="1"/>
  <c r="O83" i="1" l="1"/>
  <c r="P4" i="1" l="1"/>
  <c r="P8" i="1" l="1"/>
  <c r="O299" i="1" l="1"/>
  <c r="S299" i="1" l="1"/>
  <c r="Q299" i="1"/>
  <c r="O177" i="1" l="1"/>
  <c r="Q177" i="1"/>
  <c r="O176" i="1"/>
  <c r="Q176" i="1"/>
  <c r="O175" i="1"/>
  <c r="Q175" i="1"/>
  <c r="O174" i="1"/>
  <c r="Q174" i="1"/>
  <c r="Q169" i="1" l="1"/>
  <c r="Q184" i="1"/>
  <c r="O159" i="1"/>
  <c r="Q161" i="1"/>
  <c r="Q164" i="1"/>
  <c r="O169" i="1"/>
  <c r="Q181" i="1"/>
  <c r="O184" i="1"/>
  <c r="O161" i="1"/>
  <c r="O164" i="1"/>
  <c r="Q167" i="1"/>
  <c r="Q178" i="1"/>
  <c r="O181" i="1"/>
  <c r="Q159" i="1"/>
  <c r="Q160" i="1"/>
  <c r="O167" i="1"/>
  <c r="Q170" i="1"/>
  <c r="O178" i="1"/>
  <c r="Q182" i="1"/>
  <c r="Q185" i="1"/>
  <c r="O166" i="1"/>
  <c r="Q156" i="1"/>
  <c r="O156" i="1"/>
  <c r="O160" i="1"/>
  <c r="Q162" i="1"/>
  <c r="Q165" i="1"/>
  <c r="O170" i="1"/>
  <c r="O182" i="1"/>
  <c r="O185" i="1"/>
  <c r="O163" i="1"/>
  <c r="O180" i="1"/>
  <c r="Q157" i="1"/>
  <c r="O162" i="1"/>
  <c r="O165" i="1"/>
  <c r="Q168" i="1"/>
  <c r="Q179" i="1"/>
  <c r="Q183" i="1"/>
  <c r="O168" i="1"/>
  <c r="Q171" i="1"/>
  <c r="O179" i="1"/>
  <c r="O183" i="1"/>
  <c r="Q186" i="1"/>
  <c r="O157" i="1"/>
  <c r="Q163" i="1"/>
  <c r="Q166" i="1"/>
  <c r="O171" i="1"/>
  <c r="Q180" i="1"/>
  <c r="O186" i="1"/>
  <c r="S168" i="1" l="1"/>
  <c r="R171" i="1"/>
  <c r="S186" i="1"/>
  <c r="R156" i="1"/>
  <c r="S163" i="1"/>
  <c r="Q199" i="1"/>
  <c r="Q173" i="1"/>
  <c r="S175" i="1"/>
  <c r="P156" i="1"/>
  <c r="S169" i="1"/>
  <c r="P171" i="1"/>
  <c r="S156" i="1"/>
  <c r="S165" i="1"/>
  <c r="P163" i="1"/>
  <c r="S184" i="1"/>
  <c r="S171" i="1"/>
  <c r="Q158" i="1"/>
  <c r="S185" i="1"/>
  <c r="S178" i="1"/>
  <c r="O158" i="1"/>
  <c r="S180" i="1"/>
  <c r="S179" i="1"/>
  <c r="S188" i="1"/>
  <c r="S177" i="1"/>
  <c r="S167" i="1"/>
  <c r="O173" i="1"/>
  <c r="S164" i="1"/>
  <c r="S166" i="1"/>
  <c r="S170" i="1"/>
  <c r="S176" i="1"/>
  <c r="S174" i="1"/>
  <c r="R163" i="1"/>
  <c r="S173" i="1"/>
  <c r="O199" i="1" l="1"/>
  <c r="R177" i="1"/>
  <c r="S199" i="1" l="1"/>
  <c r="P188" i="1"/>
  <c r="R199" i="1"/>
  <c r="P199" i="1"/>
  <c r="R188" i="1"/>
  <c r="P177" i="1"/>
  <c r="R173" i="1"/>
  <c r="P173" i="1"/>
  <c r="O15" i="1" l="1"/>
  <c r="P317" i="1" l="1"/>
  <c r="P15" i="1" l="1"/>
  <c r="P148" i="1" l="1"/>
  <c r="O28" i="1" l="1"/>
  <c r="P28" i="1"/>
  <c r="O14" i="1" l="1"/>
  <c r="O13" i="1" l="1"/>
  <c r="P25" i="1" l="1"/>
  <c r="O25" i="1"/>
  <c r="O122" i="1" l="1"/>
  <c r="O12" i="1" l="1"/>
  <c r="P12" i="1"/>
  <c r="W118" i="4" l="1"/>
  <c r="X118" i="4"/>
  <c r="W105" i="4"/>
  <c r="X105" i="4"/>
  <c r="X101" i="4" l="1"/>
  <c r="X102" i="4"/>
  <c r="X104" i="4"/>
  <c r="X103" i="4"/>
  <c r="W102" i="4"/>
  <c r="W104" i="4"/>
  <c r="W103" i="4"/>
  <c r="W101" i="4"/>
  <c r="W115" i="4"/>
  <c r="X115" i="4"/>
  <c r="W117" i="4"/>
  <c r="X117" i="4"/>
  <c r="W116" i="4"/>
  <c r="X116" i="4"/>
  <c r="X114" i="4"/>
  <c r="W114" i="4"/>
  <c r="Q203" i="1" l="1"/>
  <c r="O205" i="1"/>
  <c r="P203" i="1"/>
  <c r="P206" i="1"/>
  <c r="O206" i="1"/>
  <c r="P205" i="1"/>
  <c r="Q204" i="1"/>
  <c r="Q206" i="1"/>
  <c r="Q205" i="1"/>
  <c r="P204" i="1"/>
  <c r="W113" i="4"/>
  <c r="W100" i="4"/>
  <c r="X113" i="4"/>
  <c r="X100" i="4"/>
  <c r="O203" i="1" l="1"/>
  <c r="O204" i="1"/>
  <c r="Q207" i="1"/>
  <c r="P207" i="1"/>
  <c r="W127" i="4"/>
  <c r="W131" i="4"/>
  <c r="W126" i="4"/>
  <c r="W108" i="4"/>
  <c r="W159" i="4" l="1"/>
  <c r="W158" i="4"/>
  <c r="W164" i="4"/>
  <c r="W165" i="4"/>
  <c r="O207" i="1"/>
  <c r="W130" i="4"/>
  <c r="W128" i="4"/>
  <c r="W129" i="4" l="1"/>
  <c r="O306" i="1"/>
  <c r="W166" i="4"/>
  <c r="O86" i="1" l="1"/>
  <c r="W160" i="4"/>
  <c r="W132" i="4"/>
  <c r="Q306" i="1"/>
  <c r="P82" i="1" l="1"/>
  <c r="P83" i="1"/>
  <c r="X164" i="4"/>
  <c r="X165" i="4"/>
  <c r="P81" i="1"/>
  <c r="P85" i="1"/>
  <c r="P84" i="1"/>
  <c r="O303" i="1"/>
  <c r="Q303" i="1" l="1"/>
  <c r="X166" i="4"/>
  <c r="W146" i="4" l="1"/>
  <c r="X146" i="4"/>
  <c r="Y146" i="4"/>
  <c r="Q266" i="1" l="1"/>
  <c r="O266" i="1"/>
  <c r="W148" i="4"/>
  <c r="X150" i="4"/>
  <c r="W150" i="4"/>
  <c r="X148" i="4"/>
  <c r="W88" i="4"/>
  <c r="X88" i="4"/>
  <c r="Y88" i="4"/>
  <c r="X152" i="4" l="1"/>
  <c r="W152" i="4"/>
  <c r="X107" i="4"/>
  <c r="X92" i="4"/>
  <c r="P127" i="1"/>
  <c r="W92" i="4"/>
  <c r="W90" i="4"/>
  <c r="X90" i="4"/>
  <c r="O126" i="1"/>
  <c r="P11" i="1"/>
  <c r="O4" i="1"/>
  <c r="Q86" i="1" l="1"/>
  <c r="X94" i="4"/>
  <c r="W94" i="4"/>
  <c r="X106" i="4"/>
  <c r="P128" i="1"/>
  <c r="P44" i="1"/>
  <c r="Q4" i="1"/>
  <c r="Q127" i="1" l="1"/>
  <c r="P29" i="1"/>
  <c r="Q148" i="1"/>
  <c r="O148" i="1"/>
  <c r="P32" i="1"/>
  <c r="P151" i="1"/>
  <c r="P43" i="1"/>
  <c r="S86" i="1" l="1"/>
  <c r="P147" i="1"/>
  <c r="P144" i="1"/>
  <c r="O147" i="1" l="1"/>
  <c r="P149" i="1"/>
  <c r="Q288" i="1"/>
  <c r="Q147" i="1" l="1"/>
  <c r="P16" i="1"/>
  <c r="P150" i="1"/>
  <c r="O18" i="1"/>
  <c r="Q314" i="1"/>
  <c r="Q312" i="1"/>
  <c r="Q310" i="1"/>
  <c r="Q311" i="1"/>
  <c r="Q291" i="1" l="1"/>
  <c r="Q313" i="1"/>
  <c r="O16" i="1" l="1"/>
  <c r="O312" i="1"/>
  <c r="O314" i="1"/>
  <c r="O311" i="1"/>
  <c r="S310" i="1" l="1"/>
  <c r="O310" i="1"/>
  <c r="O17" i="1"/>
  <c r="O313" i="1"/>
  <c r="O317" i="1" l="1"/>
  <c r="O318" i="1" l="1"/>
  <c r="P318" i="1"/>
  <c r="O298" i="1" l="1"/>
  <c r="Q41" i="1" l="1"/>
  <c r="Q42" i="1" l="1"/>
  <c r="Q28" i="1"/>
  <c r="X139" i="4" l="1"/>
  <c r="W137" i="4"/>
  <c r="W141" i="4"/>
  <c r="X136" i="4"/>
  <c r="W140" i="4" l="1"/>
  <c r="X140" i="4"/>
  <c r="W138" i="4"/>
  <c r="W136" i="4"/>
  <c r="X138" i="4"/>
  <c r="Y164" i="4"/>
  <c r="Y166" i="4"/>
  <c r="X142" i="4" l="1"/>
  <c r="W119" i="4"/>
  <c r="W142" i="4"/>
  <c r="Y138" i="4"/>
  <c r="W120" i="4"/>
  <c r="X141" i="4"/>
  <c r="Y142" i="4"/>
  <c r="X120" i="4"/>
  <c r="X137" i="4"/>
  <c r="X95" i="4" l="1"/>
  <c r="X119" i="4"/>
  <c r="Y153" i="4"/>
  <c r="Y165" i="4"/>
  <c r="W139" i="4"/>
  <c r="Y139" i="4"/>
  <c r="Y136" i="4" l="1"/>
  <c r="Y140" i="4"/>
  <c r="Y137" i="4"/>
  <c r="Y141" i="4"/>
  <c r="P34" i="1" l="1"/>
  <c r="O282" i="1" l="1"/>
  <c r="Q274" i="1"/>
  <c r="O274" i="1"/>
  <c r="Q281" i="1"/>
  <c r="O281" i="1"/>
  <c r="Q273" i="1"/>
  <c r="O273" i="1"/>
  <c r="Q290" i="1"/>
  <c r="Q289" i="1"/>
  <c r="O289" i="1"/>
  <c r="W153" i="4" l="1"/>
  <c r="R274" i="1"/>
  <c r="R289" i="1"/>
  <c r="R272" i="1"/>
  <c r="R273" i="1"/>
  <c r="Q138" i="1"/>
  <c r="Q137" i="1"/>
  <c r="Q139" i="1"/>
  <c r="O135" i="1"/>
  <c r="O134" i="1"/>
  <c r="Q12" i="1"/>
  <c r="O297" i="1"/>
  <c r="W107" i="4"/>
  <c r="S289" i="1"/>
  <c r="R288" i="1"/>
  <c r="R290" i="1"/>
  <c r="O290" i="1"/>
  <c r="P134" i="1"/>
  <c r="P135" i="1"/>
  <c r="Q282" i="1"/>
  <c r="P264" i="1" l="1"/>
  <c r="O265" i="1"/>
  <c r="Y116" i="4"/>
  <c r="Q25" i="1"/>
  <c r="R282" i="1"/>
  <c r="W106" i="4"/>
  <c r="Q265" i="1"/>
  <c r="R280" i="1"/>
  <c r="R281" i="1"/>
  <c r="Q135" i="1"/>
  <c r="Q134" i="1"/>
  <c r="S264" i="1"/>
  <c r="O323" i="1"/>
  <c r="P323" i="1"/>
  <c r="P321" i="1"/>
  <c r="P319" i="1"/>
  <c r="O319" i="1"/>
  <c r="O329" i="1"/>
  <c r="Y101" i="4"/>
  <c r="Y100" i="4"/>
  <c r="Y102" i="4"/>
  <c r="O268" i="1"/>
  <c r="Y103" i="4"/>
  <c r="Y104" i="4"/>
  <c r="W109" i="4"/>
  <c r="S266" i="1"/>
  <c r="Q268" i="1"/>
  <c r="S281" i="1"/>
  <c r="S273" i="1"/>
  <c r="S274" i="1"/>
  <c r="P265" i="1"/>
  <c r="P266" i="1"/>
  <c r="O305" i="1"/>
  <c r="P136" i="1"/>
  <c r="S290" i="1"/>
  <c r="O136" i="1"/>
  <c r="Y115" i="4" l="1"/>
  <c r="P27" i="1"/>
  <c r="Y117" i="4"/>
  <c r="P126" i="1"/>
  <c r="P122" i="1"/>
  <c r="Y114" i="4"/>
  <c r="O27" i="1"/>
  <c r="P322" i="1"/>
  <c r="O321" i="1"/>
  <c r="P329" i="1"/>
  <c r="O327" i="1"/>
  <c r="P325" i="1"/>
  <c r="O320" i="1"/>
  <c r="P320" i="1"/>
  <c r="R266" i="1"/>
  <c r="P140" i="1"/>
  <c r="R265" i="1"/>
  <c r="Q267" i="1"/>
  <c r="O140" i="1"/>
  <c r="R264" i="1"/>
  <c r="Q122" i="1"/>
  <c r="Q136" i="1"/>
  <c r="Y107" i="4"/>
  <c r="O325" i="1"/>
  <c r="P324" i="1"/>
  <c r="O326" i="1"/>
  <c r="P326" i="1"/>
  <c r="P327" i="1"/>
  <c r="O324" i="1"/>
  <c r="S265" i="1"/>
  <c r="S268" i="1"/>
  <c r="W95" i="4"/>
  <c r="P120" i="1"/>
  <c r="S282" i="1"/>
  <c r="P26" i="1" l="1"/>
  <c r="Q27" i="1"/>
  <c r="O26" i="1"/>
  <c r="O267" i="1"/>
  <c r="Y113" i="4"/>
  <c r="Y95" i="4"/>
  <c r="O322" i="1"/>
  <c r="O304" i="1"/>
  <c r="Q140" i="1"/>
  <c r="Y119" i="4"/>
  <c r="P121" i="1"/>
  <c r="Q276" i="1"/>
  <c r="Q26" i="1" l="1"/>
  <c r="P30" i="1"/>
  <c r="Q275" i="1"/>
  <c r="P129" i="1"/>
  <c r="Q292" i="1"/>
  <c r="Q304" i="1"/>
  <c r="P33" i="1" l="1"/>
  <c r="S297" i="1"/>
  <c r="Q297" i="1"/>
  <c r="S298" i="1"/>
  <c r="Q298" i="1"/>
  <c r="W121" i="4"/>
  <c r="Q16" i="1"/>
  <c r="S304" i="1"/>
  <c r="P10" i="1"/>
  <c r="Q284" i="1"/>
  <c r="S296" i="1"/>
  <c r="S312" i="1" l="1"/>
  <c r="S311" i="1"/>
  <c r="Q283" i="1"/>
  <c r="S313" i="1" l="1"/>
  <c r="X153" i="4" l="1"/>
  <c r="Q305" i="1" l="1"/>
  <c r="S305" i="1" l="1"/>
  <c r="X121" i="4" l="1"/>
  <c r="Y120" i="4" l="1"/>
  <c r="S306" i="1" l="1"/>
  <c r="S303" i="1"/>
  <c r="Q31" i="1" l="1"/>
  <c r="O34" i="1" l="1"/>
  <c r="Q34" i="1" l="1"/>
  <c r="P272" i="1" l="1"/>
  <c r="P274" i="1"/>
  <c r="P273" i="1"/>
  <c r="S272" i="1"/>
  <c r="P280" i="1" l="1"/>
  <c r="S280" i="1"/>
  <c r="P282" i="1"/>
  <c r="P281" i="1"/>
  <c r="O288" i="1" l="1"/>
  <c r="Q40" i="1" l="1"/>
  <c r="S288" i="1"/>
  <c r="P289" i="1" l="1"/>
  <c r="P288" i="1"/>
  <c r="P290" i="1"/>
  <c r="Q149" i="1"/>
  <c r="O149" i="1"/>
  <c r="O144" i="1"/>
  <c r="Q145" i="1" l="1"/>
  <c r="O10" i="1" l="1"/>
  <c r="O120" i="1"/>
  <c r="Q7" i="1"/>
  <c r="O276" i="1"/>
  <c r="O8" i="1" l="1"/>
  <c r="O30" i="1"/>
  <c r="O29" i="1"/>
  <c r="Q9" i="1"/>
  <c r="O284" i="1"/>
  <c r="O128" i="1"/>
  <c r="S276" i="1" l="1"/>
  <c r="O32" i="1"/>
  <c r="O121" i="1"/>
  <c r="Q120" i="1"/>
  <c r="Q29" i="1"/>
  <c r="O275" i="1"/>
  <c r="O283" i="1" l="1"/>
  <c r="O33" i="1"/>
  <c r="O129" i="1"/>
  <c r="S284" i="1"/>
  <c r="Q30" i="1"/>
  <c r="Q32" i="1"/>
  <c r="Q128" i="1"/>
  <c r="Q33" i="1" l="1"/>
  <c r="O11" i="1" l="1"/>
  <c r="Q11" i="1"/>
  <c r="O43" i="1" l="1"/>
  <c r="O44" i="1"/>
  <c r="Q43" i="1"/>
  <c r="O292" i="1"/>
  <c r="Q44" i="1" l="1"/>
  <c r="O151" i="1"/>
  <c r="S292" i="1" l="1"/>
  <c r="Q150" i="1"/>
  <c r="O150" i="1"/>
  <c r="O291" i="1"/>
  <c r="Q151" i="1" l="1"/>
  <c r="Q144" i="1" l="1"/>
  <c r="W154" i="4" l="1"/>
  <c r="W96" i="4"/>
  <c r="O6" i="1" l="1"/>
  <c r="P304" i="1" l="1"/>
  <c r="P305" i="1"/>
  <c r="O5" i="1"/>
  <c r="P306" i="1" l="1"/>
  <c r="O23" i="1"/>
  <c r="O24" i="1" l="1"/>
  <c r="X96" i="4" l="1"/>
  <c r="R304" i="1" l="1"/>
  <c r="X154" i="4"/>
  <c r="P5" i="1" l="1"/>
  <c r="R305" i="1"/>
  <c r="Q5" i="1"/>
  <c r="P23" i="1"/>
  <c r="P6" i="1"/>
  <c r="P24" i="1" l="1"/>
  <c r="Q23" i="1"/>
  <c r="R306" i="1" l="1"/>
  <c r="Q24" i="1"/>
  <c r="R205" i="1" l="1"/>
  <c r="S205" i="1" l="1"/>
  <c r="R203" i="1"/>
  <c r="S203" i="1" l="1"/>
  <c r="R206" i="1"/>
  <c r="S206" i="1" l="1"/>
  <c r="S204" i="1" l="1"/>
  <c r="R204" i="1"/>
  <c r="S207" i="1" l="1"/>
  <c r="R207" i="1"/>
  <c r="P14" i="1" l="1"/>
  <c r="P13" i="1" l="1"/>
  <c r="Q85" i="1" l="1"/>
  <c r="Q84" i="1"/>
  <c r="Q81" i="1"/>
  <c r="Q82" i="1"/>
  <c r="X108" i="4"/>
  <c r="S82" i="1" l="1"/>
  <c r="R82" i="1"/>
  <c r="Q83" i="1"/>
  <c r="X158" i="4"/>
  <c r="S84" i="1"/>
  <c r="R84" i="1"/>
  <c r="S85" i="1"/>
  <c r="R85" i="1"/>
  <c r="S81" i="1"/>
  <c r="R81" i="1"/>
  <c r="X109" i="4"/>
  <c r="Y108" i="4"/>
  <c r="X159" i="4"/>
  <c r="X126" i="4" l="1"/>
  <c r="X128" i="4"/>
  <c r="X131" i="4"/>
  <c r="X130" i="4"/>
  <c r="X127" i="4"/>
  <c r="Y131" i="4"/>
  <c r="Y159" i="4"/>
  <c r="S83" i="1"/>
  <c r="Y128" i="4"/>
  <c r="Y130" i="4"/>
  <c r="X160" i="4"/>
  <c r="Y127" i="4"/>
  <c r="Y126" i="4"/>
  <c r="Y158" i="4"/>
  <c r="X129" i="4" l="1"/>
  <c r="R83" i="1"/>
  <c r="Y160" i="4"/>
  <c r="Y129" i="4"/>
  <c r="X132" i="4"/>
  <c r="Y132" i="4" l="1"/>
  <c r="P18" i="1" l="1"/>
  <c r="P17" i="1" l="1"/>
</calcChain>
</file>

<file path=xl/sharedStrings.xml><?xml version="1.0" encoding="utf-8"?>
<sst xmlns="http://schemas.openxmlformats.org/spreadsheetml/2006/main" count="1221" uniqueCount="470">
  <si>
    <t>Grupo ACS</t>
  </si>
  <si>
    <t>Millones de Euros</t>
  </si>
  <si>
    <t>HOCHTIEF AG</t>
  </si>
  <si>
    <t>Key operating &amp; financial figures</t>
  </si>
  <si>
    <t>Cuenta de Resultados Consolidada</t>
  </si>
  <si>
    <t>Income statement</t>
  </si>
  <si>
    <t>Ventas por Áreas Geográficas</t>
  </si>
  <si>
    <t>Cartera por Áreas Geográficas</t>
  </si>
  <si>
    <t>Asia Pacific</t>
  </si>
  <si>
    <t>Construcción</t>
  </si>
  <si>
    <t>Servicios Industriales</t>
  </si>
  <si>
    <t>Medio Ambiente</t>
  </si>
  <si>
    <t>Industrial Services</t>
  </si>
  <si>
    <t>Operating Results</t>
  </si>
  <si>
    <t>Endeudamiento Neto (€ mn)</t>
  </si>
  <si>
    <t>Desglose de Inversiones</t>
  </si>
  <si>
    <t>Investments</t>
  </si>
  <si>
    <t>Sales per geographical areas</t>
  </si>
  <si>
    <t>Backlog per geographical areas</t>
  </si>
  <si>
    <t>HOCHTIEF</t>
  </si>
  <si>
    <t>Desglose por actividades</t>
  </si>
  <si>
    <t>Turnover breakdown by activity</t>
  </si>
  <si>
    <t>Principales magnitudes operativas y financieras</t>
  </si>
  <si>
    <t>Consolidated Income Statement</t>
  </si>
  <si>
    <t>Detalle Principales Magnitudes Operativas</t>
  </si>
  <si>
    <t>Var.</t>
  </si>
  <si>
    <t>Main figures details</t>
  </si>
  <si>
    <t>Corporación</t>
  </si>
  <si>
    <t>Desglose de Beneficio Neto</t>
  </si>
  <si>
    <t>Asia Pacífico</t>
  </si>
  <si>
    <t>Ajustes</t>
  </si>
  <si>
    <t>Total</t>
  </si>
  <si>
    <t>Euro million</t>
  </si>
  <si>
    <t>América</t>
  </si>
  <si>
    <t>Europa</t>
  </si>
  <si>
    <t>Backlor per activity</t>
  </si>
  <si>
    <t>Cartera por Actividad</t>
  </si>
  <si>
    <t>Net Debt (€ mn)</t>
  </si>
  <si>
    <t>Services</t>
  </si>
  <si>
    <t>Servicios</t>
  </si>
  <si>
    <t xml:space="preserve">Principales magnitudes </t>
  </si>
  <si>
    <t xml:space="preserve">Key operating </t>
  </si>
  <si>
    <t>Ventas por Países</t>
  </si>
  <si>
    <t>3M18</t>
  </si>
  <si>
    <t>%</t>
  </si>
  <si>
    <t>3M19</t>
  </si>
  <si>
    <t>Infra-estructuras</t>
  </si>
  <si>
    <t>NOTA: El cierre de diciembre de 2018 se ha reexpresado por la aplicación de la NIIF 16 incluyendo los arrendamientos operativos en las partidas de “Proveedores por arrendamiento operativo” tanto a largo como a corto plazo.</t>
  </si>
  <si>
    <t>Patrimonio Neto</t>
  </si>
  <si>
    <t xml:space="preserve">Corporación </t>
  </si>
  <si>
    <t xml:space="preserve"> Euro Million</t>
  </si>
  <si>
    <t>6M18</t>
  </si>
  <si>
    <t>6M19</t>
  </si>
  <si>
    <t>Turnover</t>
  </si>
  <si>
    <t>Backlog</t>
  </si>
  <si>
    <t>Months</t>
  </si>
  <si>
    <t>EBITDA (1)</t>
  </si>
  <si>
    <t xml:space="preserve">Margin </t>
  </si>
  <si>
    <t>EBIT (1)</t>
  </si>
  <si>
    <t>Attributable Net Profit</t>
  </si>
  <si>
    <t>EPS</t>
  </si>
  <si>
    <t>Net Investments</t>
  </si>
  <si>
    <t>Disposals</t>
  </si>
  <si>
    <t>Total Net (Debt)/Cash</t>
  </si>
  <si>
    <t>Businesses' Net (Debt)/Cash</t>
  </si>
  <si>
    <t>Project Financing</t>
  </si>
  <si>
    <t>Millones de euros</t>
  </si>
  <si>
    <t>Ventas</t>
  </si>
  <si>
    <t>Cartera</t>
  </si>
  <si>
    <t>Meses</t>
  </si>
  <si>
    <t xml:space="preserve">Margen </t>
  </si>
  <si>
    <t>Bº Neto Atribuible</t>
  </si>
  <si>
    <t>BPA</t>
  </si>
  <si>
    <t>Inversiones Netas</t>
  </si>
  <si>
    <t>n.s</t>
  </si>
  <si>
    <t>Inversiones</t>
  </si>
  <si>
    <t>Desinversiones</t>
  </si>
  <si>
    <t>(Deuda)/Caja Neta total</t>
  </si>
  <si>
    <t>n.a</t>
  </si>
  <si>
    <t>(Deuda)/Caja Neta de los Negocios</t>
  </si>
  <si>
    <t>Financiación de Proyectos</t>
  </si>
  <si>
    <t>Directa</t>
  </si>
  <si>
    <t>Proporcional(1)</t>
  </si>
  <si>
    <t>Producción</t>
  </si>
  <si>
    <t>EBITDA</t>
  </si>
  <si>
    <t>Directo</t>
  </si>
  <si>
    <t>Puesta en Equivalencia Operativa</t>
  </si>
  <si>
    <t>EBIT</t>
  </si>
  <si>
    <t xml:space="preserve">(1): Referente a la participación proporcional de las entidades operativas conjuntas (JV)  y proyectos no consolidados globalmente en el Grupo </t>
  </si>
  <si>
    <t>(2): (1) + Resultado de asociadas integradas en la Puesta en Equivalencia Operativa</t>
  </si>
  <si>
    <t>Bº Neto Infraestructuras</t>
  </si>
  <si>
    <t>Bº Neto Servicios Industriales</t>
  </si>
  <si>
    <t>Bº Neto Servicios</t>
  </si>
  <si>
    <t>Bº Neto Corporación</t>
  </si>
  <si>
    <t>Direct</t>
  </si>
  <si>
    <t>Proportional*</t>
  </si>
  <si>
    <t>Work Done</t>
  </si>
  <si>
    <t>Operating equity method results</t>
  </si>
  <si>
    <t>(1): Refers to the proportional stake of the operating Joint Ventures and projects not fully consolidated in the Group</t>
  </si>
  <si>
    <t>(2): (1)+ Results from associates within Operating Equity Method perimeter</t>
  </si>
  <si>
    <t>Net Profit breakdown</t>
  </si>
  <si>
    <t>Net Profit Infrastructure</t>
  </si>
  <si>
    <t>Net Profit Industrial Services</t>
  </si>
  <si>
    <t>Net Profit Services</t>
  </si>
  <si>
    <t>Net Profit Corporation</t>
  </si>
  <si>
    <t>Net Profit</t>
  </si>
  <si>
    <t>Infrastructures</t>
  </si>
  <si>
    <t>Construction</t>
  </si>
  <si>
    <t>Concessions</t>
  </si>
  <si>
    <t xml:space="preserve">Services </t>
  </si>
  <si>
    <t>Net Profit from activities</t>
  </si>
  <si>
    <t>Corporation</t>
  </si>
  <si>
    <t>TOTAL Net Profit</t>
  </si>
  <si>
    <t>Infraestructuras</t>
  </si>
  <si>
    <t>Concesiones</t>
  </si>
  <si>
    <t>Beneficio Neto de las Actividades</t>
  </si>
  <si>
    <t>Beneficio Neto TOTAL</t>
  </si>
  <si>
    <t>Importe Neto Cifra de Negocios</t>
  </si>
  <si>
    <t>Otros ingresos</t>
  </si>
  <si>
    <t>Total Ingresos</t>
  </si>
  <si>
    <t>Gastos de explotación</t>
  </si>
  <si>
    <t>Gastos de personal</t>
  </si>
  <si>
    <t>Resultado por Puesta en Equivalencia Operativa*</t>
  </si>
  <si>
    <t>Beneficio Bruto de Explotación (EBITDA)</t>
  </si>
  <si>
    <t>Dotación a amortizaciones</t>
  </si>
  <si>
    <t>Provisiones de circulante</t>
  </si>
  <si>
    <t>Beneficio Ordinario de Explotación (EBIT)</t>
  </si>
  <si>
    <t>Deterioro y Rdo. por enajenación inmovilizado</t>
  </si>
  <si>
    <t>Otros resultados</t>
  </si>
  <si>
    <t>Beneficio Neto de Explotación</t>
  </si>
  <si>
    <t>Ingresos Financieros</t>
  </si>
  <si>
    <t>Gastos Financieros</t>
  </si>
  <si>
    <t>Resultado Financiero Ordinario</t>
  </si>
  <si>
    <t>Diferencias de Cambio</t>
  </si>
  <si>
    <t>Variación valor razonable en inst. financieros</t>
  </si>
  <si>
    <t>Deterioro y Rdo. por enajenación inst. financieros</t>
  </si>
  <si>
    <t>n.a.</t>
  </si>
  <si>
    <t>Resultado Financiero Neto</t>
  </si>
  <si>
    <t>Resultado por Puesta en Equivalencia No Operativa*</t>
  </si>
  <si>
    <t>BAI Operaciones Continuadas</t>
  </si>
  <si>
    <t>Impuesto sobre Sociedades</t>
  </si>
  <si>
    <t>BDI Operaciones Continuadas</t>
  </si>
  <si>
    <t>BDI Actividades Interrumpidas</t>
  </si>
  <si>
    <t>Beneficio del Ejercicio</t>
  </si>
  <si>
    <t>Intereses Minoritarios</t>
  </si>
  <si>
    <t>Beneficio Atribuible a la Sociedad Dominante</t>
  </si>
  <si>
    <t>*Se ha reclasificado al epígrafe "Puesta en equivalencia de actividades operativas", incluido dentro del EBITDA, el resultado correspondiente a las asociadas y JV integrantes de la actividad ordinaria, que anteriormente se registraban como resultado por puesta en equivalencia fuera del  Beneficio de Explotación, dejando en el epígrafe "Puesta en equivalencia de actividades no operativas" el resultado correspondiente al resto de asociadas y joint ventures, fuera del Beneficio de Explotación.</t>
  </si>
  <si>
    <t>Net Sales</t>
  </si>
  <si>
    <t>Other revenues</t>
  </si>
  <si>
    <t>Total Income</t>
  </si>
  <si>
    <t>Operating expenses</t>
  </si>
  <si>
    <t>Personnel expenses</t>
  </si>
  <si>
    <t>Operating Results from Equity Method*</t>
  </si>
  <si>
    <t>Operating Cash Flow (EBITDA)</t>
  </si>
  <si>
    <t>Fixed assets depreciation</t>
  </si>
  <si>
    <t>Current assets provisions</t>
  </si>
  <si>
    <t>Ordinary Operating Profit (EBIT)</t>
  </si>
  <si>
    <t>Impairment &amp; gains on fixed assets</t>
  </si>
  <si>
    <t>Other operating results</t>
  </si>
  <si>
    <t>Operating Profit</t>
  </si>
  <si>
    <t>Financial income</t>
  </si>
  <si>
    <t>Financial expenses</t>
  </si>
  <si>
    <t>Ordinary Financial Result</t>
  </si>
  <si>
    <t>Foreign exchange results</t>
  </si>
  <si>
    <t>Changes in fair value for financial instruments</t>
  </si>
  <si>
    <t>Impairment &amp; gains on financial instruments</t>
  </si>
  <si>
    <t>Net Financial Result</t>
  </si>
  <si>
    <t>Non Operating Results from Equity*</t>
  </si>
  <si>
    <t>PBT of continued operations</t>
  </si>
  <si>
    <t>Corporate income tax</t>
  </si>
  <si>
    <t>Net profit of continued operations</t>
  </si>
  <si>
    <t>Profit after taxes of the discontinued operations</t>
  </si>
  <si>
    <t xml:space="preserve">Consolidated Result </t>
  </si>
  <si>
    <t>Minority interest</t>
  </si>
  <si>
    <t>Net Profit Attributable to the Parent Company</t>
  </si>
  <si>
    <t>*The results from associates and JV which are part of the ordinary activity has been reclassified as "Operating Results from Equity Method" included at EBITDA level. This result was previously accounted below the Ordinary result. Thus the heading "non Operating Results" has been left for the remaining associates and JV outside the Operating results.</t>
  </si>
  <si>
    <t>Resultados Operativos</t>
  </si>
  <si>
    <t>Bº Bruto de Explotación (EBITDA)</t>
  </si>
  <si>
    <t>Margen EBITDA</t>
  </si>
  <si>
    <t>Bº de Explotación (EBIT)</t>
  </si>
  <si>
    <t>Margen EBIT</t>
  </si>
  <si>
    <t>Resultados financieros</t>
  </si>
  <si>
    <t>EBITDA Margin</t>
  </si>
  <si>
    <t>Depreciation</t>
  </si>
  <si>
    <t>Infraestructures</t>
  </si>
  <si>
    <t>EBIT Margin</t>
  </si>
  <si>
    <t>Financial Results</t>
  </si>
  <si>
    <t>Sales per Geographical Areas</t>
  </si>
  <si>
    <t>América del Norte</t>
  </si>
  <si>
    <t>América del Sur</t>
  </si>
  <si>
    <t>África</t>
  </si>
  <si>
    <t>TOTAL</t>
  </si>
  <si>
    <t>EE.UU</t>
  </si>
  <si>
    <t>Australia</t>
  </si>
  <si>
    <t>España</t>
  </si>
  <si>
    <t>Canadá</t>
  </si>
  <si>
    <t>Alemania</t>
  </si>
  <si>
    <t>Resto del mundo</t>
  </si>
  <si>
    <t>Cartera por Países</t>
  </si>
  <si>
    <t>Europe</t>
  </si>
  <si>
    <t>North America</t>
  </si>
  <si>
    <t>South America</t>
  </si>
  <si>
    <t>Africa</t>
  </si>
  <si>
    <t>Sales per Countries</t>
  </si>
  <si>
    <t>Spain</t>
  </si>
  <si>
    <t>Canada</t>
  </si>
  <si>
    <t>Germany</t>
  </si>
  <si>
    <t>Rest of the world</t>
  </si>
  <si>
    <t>Backlog per Geographical Areas</t>
  </si>
  <si>
    <t>Balance de Situación Consolidado</t>
  </si>
  <si>
    <t>Consolidated balance sheet</t>
  </si>
  <si>
    <t>ACTIVO NO CORRIENTE</t>
  </si>
  <si>
    <t>Inmovilizado intangible</t>
  </si>
  <si>
    <t>Inmovilizado material</t>
  </si>
  <si>
    <t>Inversiones por puesta en equivalencia</t>
  </si>
  <si>
    <t xml:space="preserve">Activos financieros no corrientes </t>
  </si>
  <si>
    <t>Deudores por instrumentos financieros</t>
  </si>
  <si>
    <t xml:space="preserve">Activos por impuesto diferido </t>
  </si>
  <si>
    <t>ACTIVO CORRIENTE</t>
  </si>
  <si>
    <t>Activos No Corrientes Mantenidos para la Venta</t>
  </si>
  <si>
    <t>Existencias</t>
  </si>
  <si>
    <t xml:space="preserve">Deudores comerciales y otras cuentas a cobrar </t>
  </si>
  <si>
    <t>Otros activos financieros corrientes</t>
  </si>
  <si>
    <t>Otros activos corrientes</t>
  </si>
  <si>
    <t>Efectivo y otros activos líquidos equivalentes</t>
  </si>
  <si>
    <t>TOTAL ACTIVO</t>
  </si>
  <si>
    <t>Fondos Propios</t>
  </si>
  <si>
    <t>Ajustes por Cambios de Valor</t>
  </si>
  <si>
    <t>PASIVO NO CORRIENTE</t>
  </si>
  <si>
    <t>Subvenciones</t>
  </si>
  <si>
    <t xml:space="preserve">Provisiones no corrientes </t>
  </si>
  <si>
    <t>Pasivo Financiero a Largo Plazo</t>
  </si>
  <si>
    <t>Deudas con entidades de crédito y obligaciones</t>
  </si>
  <si>
    <t>Financiación de proyecto</t>
  </si>
  <si>
    <t>Otros Pasivos financieros</t>
  </si>
  <si>
    <t>Pasivos por arrendamiento no corriente</t>
  </si>
  <si>
    <t>Acreedores por instrumentos financieros</t>
  </si>
  <si>
    <t>Pasivos por impuesto diferido</t>
  </si>
  <si>
    <t>Otros pasivos no corrientes</t>
  </si>
  <si>
    <t>PASIVO CORRIENTE</t>
  </si>
  <si>
    <t>Pasivos vinculados a AMV</t>
  </si>
  <si>
    <t xml:space="preserve">Provisiones corrientes </t>
  </si>
  <si>
    <t>Pasivos financieros corrientes</t>
  </si>
  <si>
    <t>Pasivos por arrendamiento corriente</t>
  </si>
  <si>
    <t xml:space="preserve">Acreedores comerciales y otras cuentas a pagar </t>
  </si>
  <si>
    <t>Otros pasivos corrientes</t>
  </si>
  <si>
    <t>TOTAL PASIVO</t>
  </si>
  <si>
    <t>FIXED and NON-CURRENT ASSETS</t>
  </si>
  <si>
    <t>Intangible Fixed Assets</t>
  </si>
  <si>
    <t>Tangible Fixed Assets</t>
  </si>
  <si>
    <t>Equity Method Investments</t>
  </si>
  <si>
    <t>Non current financial assets</t>
  </si>
  <si>
    <t>Financial instrument debtors</t>
  </si>
  <si>
    <t>Deferred Taxes Assets</t>
  </si>
  <si>
    <t>CURRENT ASSETS</t>
  </si>
  <si>
    <t>Non Current Assets Held for Sale</t>
  </si>
  <si>
    <t>Inventories</t>
  </si>
  <si>
    <t>Accounts receivables</t>
  </si>
  <si>
    <t>Other current financial assets</t>
  </si>
  <si>
    <t>Other Short Term Assets</t>
  </si>
  <si>
    <t>Cash and banks</t>
  </si>
  <si>
    <t>TOTAL ASSETS</t>
  </si>
  <si>
    <t>NET WORTH</t>
  </si>
  <si>
    <t>Equity</t>
  </si>
  <si>
    <t>Value change adjustments</t>
  </si>
  <si>
    <t>Minority Interests</t>
  </si>
  <si>
    <t>NON-CURRENT LIABILITIES</t>
  </si>
  <si>
    <t>Subsidies</t>
  </si>
  <si>
    <t>Long Term Provisions</t>
  </si>
  <si>
    <t>Long Term Financial Liabilities</t>
  </si>
  <si>
    <t>Bank loans and debt obligations</t>
  </si>
  <si>
    <t>Project Finance</t>
  </si>
  <si>
    <t>Other financial liabilities</t>
  </si>
  <si>
    <t>LT Operating Lease liabilities</t>
  </si>
  <si>
    <t>Financial Instruments Creditors</t>
  </si>
  <si>
    <t>Long term deferred tax liabilities</t>
  </si>
  <si>
    <t>Other Long Term Accrued Liabilities</t>
  </si>
  <si>
    <t>CURRENT LIABILITIES</t>
  </si>
  <si>
    <t>Liabilities from  Assets Held for Sale</t>
  </si>
  <si>
    <t>Short Term Provisions</t>
  </si>
  <si>
    <t>Short Term Financial Liabilities</t>
  </si>
  <si>
    <t>ST Operating Lease liabilities</t>
  </si>
  <si>
    <t>Trade accounts payables</t>
  </si>
  <si>
    <t>Other Short Term liabilities</t>
  </si>
  <si>
    <t>TOTAL EQUITY &amp; LIABILITIES</t>
  </si>
  <si>
    <t>Evolución Fondo de Maniobra</t>
  </si>
  <si>
    <t>Working Capital evolution</t>
  </si>
  <si>
    <t>Corporación/Ajustes</t>
  </si>
  <si>
    <t>Net Worth</t>
  </si>
  <si>
    <t>Shareholders' Equity</t>
  </si>
  <si>
    <t>Adjustment s from  Value Changes</t>
  </si>
  <si>
    <t>Infra-estructures</t>
  </si>
  <si>
    <t>Adjust.</t>
  </si>
  <si>
    <t>LT loans from credit entities</t>
  </si>
  <si>
    <t>ST loans from credit entities</t>
  </si>
  <si>
    <t>Debt with Credit Entities</t>
  </si>
  <si>
    <t>Bonds</t>
  </si>
  <si>
    <t>Non Recourse Financing</t>
  </si>
  <si>
    <t>Other financial liabilities*</t>
  </si>
  <si>
    <t>Total External Gross Debt</t>
  </si>
  <si>
    <t>Net debt with Group's companies &amp; Affiliates</t>
  </si>
  <si>
    <t>Total Gross Financial Debt</t>
  </si>
  <si>
    <t xml:space="preserve">ST* &amp; other financial investments </t>
  </si>
  <si>
    <t>Cash &amp; Equivalents</t>
  </si>
  <si>
    <t>Total cash and equivalents</t>
  </si>
  <si>
    <t>(NET FINANCIAL DEBT) / NET CASH POSITION</t>
  </si>
  <si>
    <t>NET FINANCIAL DEBT previous  year</t>
  </si>
  <si>
    <t>Deuda con entidades de crédito a L/P</t>
  </si>
  <si>
    <t>Deuda con entidades de crédito a C/P</t>
  </si>
  <si>
    <t>Deuda con entidades de crédito</t>
  </si>
  <si>
    <t>Bonos y Obligaciones</t>
  </si>
  <si>
    <t>Financiación sin recurso</t>
  </si>
  <si>
    <t>Otros pasivos financieros</t>
  </si>
  <si>
    <t>Total Deuda Bruta Externa</t>
  </si>
  <si>
    <t>Deuda Bruta empresas Grupo y Asociadas</t>
  </si>
  <si>
    <t>Total Deuda Financiera Bruta</t>
  </si>
  <si>
    <t>IFT e Imposiciones a plazo</t>
  </si>
  <si>
    <t>Efectivo y otros activos líquidos</t>
  </si>
  <si>
    <t>Total Efectivo y Activos Líquidos</t>
  </si>
  <si>
    <t>(DEUDA FINANCIERA NETA) / POSICION NETA TESORERIA</t>
  </si>
  <si>
    <t>ENDEUDAMIENTO FINANCIERO NETO 6M18</t>
  </si>
  <si>
    <t xml:space="preserve">HOT </t>
  </si>
  <si>
    <t>ACS exHOT</t>
  </si>
  <si>
    <t>Flujos de Efectivo Operativo de Actividades Continuadas antes de Capital Circulante</t>
  </si>
  <si>
    <t>Cambios en el capital circulante operativo</t>
  </si>
  <si>
    <t>Inversiones operativas netas</t>
  </si>
  <si>
    <t>Flujos Netos de Efectivo Operativo de Actividades Continuadas</t>
  </si>
  <si>
    <t>Inversiones / Desinversiones financieras netas</t>
  </si>
  <si>
    <t>Arrendamientos operativos (NIIF 16)</t>
  </si>
  <si>
    <t>Otras fuentes de financiación</t>
  </si>
  <si>
    <t>Flujos de Efectivo Libre</t>
  </si>
  <si>
    <t>Dividendos intragrupo</t>
  </si>
  <si>
    <t>Caja generada / (consumida)</t>
  </si>
  <si>
    <t>(Incremento)/disminución por cambio de perímetro</t>
  </si>
  <si>
    <t>(Incremento)/disminución por tipo de cambio</t>
  </si>
  <si>
    <t>Total variación Deuda Neta de Balance</t>
  </si>
  <si>
    <t>Flujos Netos de Efectivo</t>
  </si>
  <si>
    <t>Net Cash Flow</t>
  </si>
  <si>
    <t>Euro Million</t>
  </si>
  <si>
    <t>Cash Flow from Operating Activities before Working Capital</t>
  </si>
  <si>
    <t>Operating working capital variation</t>
  </si>
  <si>
    <t>Net CAPEX</t>
  </si>
  <si>
    <t>Net Operating Cash Flow from continuing activities</t>
  </si>
  <si>
    <t>Financial Investments/Disposals</t>
  </si>
  <si>
    <t>Operating Leases (IFRS16)</t>
  </si>
  <si>
    <t>Other Financial Sources</t>
  </si>
  <si>
    <t>Free Cash Flow</t>
  </si>
  <si>
    <t>Treasury Stock</t>
  </si>
  <si>
    <t>Total Cash Flow Generated / (Consumed)</t>
  </si>
  <si>
    <t>Perimeter change (Increase)/decrease</t>
  </si>
  <si>
    <t>Exchange rate (Increase)/decrease</t>
  </si>
  <si>
    <t>Total Net Debt variation in BS</t>
  </si>
  <si>
    <t>Inversiones Operativas</t>
  </si>
  <si>
    <t>Desinversiones Operativas</t>
  </si>
  <si>
    <t>Inversiones Operativas Netas</t>
  </si>
  <si>
    <t>Inversiones en Proyectos y Financieras</t>
  </si>
  <si>
    <t>Desinversiones Financieras</t>
  </si>
  <si>
    <t>Inversiones en Proyectos y Fin. Netas</t>
  </si>
  <si>
    <t>Total Inversiones Netas</t>
  </si>
  <si>
    <t>Dragados</t>
  </si>
  <si>
    <t>Iridium</t>
  </si>
  <si>
    <t xml:space="preserve">Servicios </t>
  </si>
  <si>
    <t>Operating Investments</t>
  </si>
  <si>
    <t>Operating divestments</t>
  </si>
  <si>
    <t>NET Operating CAPEX</t>
  </si>
  <si>
    <t>Project / Financial Investments</t>
  </si>
  <si>
    <t>Financial Divestments</t>
  </si>
  <si>
    <t>Net Project / Financial invesments</t>
  </si>
  <si>
    <t>Total Net Investments</t>
  </si>
  <si>
    <t>Hochtief</t>
  </si>
  <si>
    <t xml:space="preserve">Services  </t>
  </si>
  <si>
    <t>CIFRA DE NEGOCIO</t>
  </si>
  <si>
    <t xml:space="preserve">Servicios  </t>
  </si>
  <si>
    <t>Corporación / Ajustes</t>
  </si>
  <si>
    <t>Bº BRUTO EXPLOTACIÓN (EBITDA)</t>
  </si>
  <si>
    <t>Bº EXPLOTACIÓN (EBIT)</t>
  </si>
  <si>
    <t>Bº NETO</t>
  </si>
  <si>
    <t>ADJUDICACIONES</t>
  </si>
  <si>
    <t>CARTERA</t>
  </si>
  <si>
    <t>meses</t>
  </si>
  <si>
    <t>DEUDA NETA</t>
  </si>
  <si>
    <t>TURNOVER</t>
  </si>
  <si>
    <t>Corporation / Adjustments</t>
  </si>
  <si>
    <t>NET PROFIT</t>
  </si>
  <si>
    <t>AWARDS</t>
  </si>
  <si>
    <t>BACKLOG</t>
  </si>
  <si>
    <t>months</t>
  </si>
  <si>
    <t>NET DEBT</t>
  </si>
  <si>
    <t>Datos de la acción ACS (YTD)</t>
  </si>
  <si>
    <t xml:space="preserve">Precio de cierre </t>
  </si>
  <si>
    <t>Evolución</t>
  </si>
  <si>
    <t>Máximo del período</t>
  </si>
  <si>
    <t>Fecha Máximo del período</t>
  </si>
  <si>
    <t>Mínimo del período</t>
  </si>
  <si>
    <t>Fecha Mínimo del período</t>
  </si>
  <si>
    <t>Promedio del período</t>
  </si>
  <si>
    <t>Volumen total títulos (miles)</t>
  </si>
  <si>
    <t>Volumen medio diario títulos (miles)</t>
  </si>
  <si>
    <t>Total efectivo negociado (€ millones)</t>
  </si>
  <si>
    <t>Efectivo medio diario (€ millones)</t>
  </si>
  <si>
    <t>Número de acciones (millones)</t>
  </si>
  <si>
    <t>Capitalización bursátil (€ millones)</t>
  </si>
  <si>
    <t>ACS Shares Data (YTD)</t>
  </si>
  <si>
    <t>Closing price</t>
  </si>
  <si>
    <t>Performance</t>
  </si>
  <si>
    <t>Period High</t>
  </si>
  <si>
    <t>High date</t>
  </si>
  <si>
    <t>Period Low</t>
  </si>
  <si>
    <t>Low date</t>
  </si>
  <si>
    <t>Average in the period</t>
  </si>
  <si>
    <t>Total volume (´000)</t>
  </si>
  <si>
    <t>Daily average volume (´000)</t>
  </si>
  <si>
    <t>Total traded effective (€ mn)</t>
  </si>
  <si>
    <t>Daily average effective (€ mn)</t>
  </si>
  <si>
    <t>Number of shares (mn)</t>
  </si>
  <si>
    <t>Market cap (€ mn)</t>
  </si>
  <si>
    <t>Principales magnitudes</t>
  </si>
  <si>
    <t>Margen</t>
  </si>
  <si>
    <t xml:space="preserve">Bº Neto </t>
  </si>
  <si>
    <t>Resto de Europa</t>
  </si>
  <si>
    <t xml:space="preserve">Millones de Euros </t>
  </si>
  <si>
    <t>Infrastructure</t>
  </si>
  <si>
    <t>Key figures</t>
  </si>
  <si>
    <t xml:space="preserve">Backlog </t>
  </si>
  <si>
    <t>Rest of Europe</t>
  </si>
  <si>
    <t>HOCHTIEF (ACS contr.)</t>
  </si>
  <si>
    <t>Adjustments</t>
  </si>
  <si>
    <t>Sales</t>
  </si>
  <si>
    <t>Margin</t>
  </si>
  <si>
    <t>Net Financial Results</t>
  </si>
  <si>
    <t>Equity Method</t>
  </si>
  <si>
    <t>Other Results &amp; Fixed Assets</t>
  </si>
  <si>
    <t>EBT</t>
  </si>
  <si>
    <t>Taxes</t>
  </si>
  <si>
    <t>Minorities</t>
  </si>
  <si>
    <t>HOCHTIEF (Aport. ACS)</t>
  </si>
  <si>
    <t>Rdos. Financieros Netos</t>
  </si>
  <si>
    <t>Bº por Puesta Equiv.</t>
  </si>
  <si>
    <t>Otros Rdos. y Venta Inmov.</t>
  </si>
  <si>
    <t>BAI</t>
  </si>
  <si>
    <t>Impuestos</t>
  </si>
  <si>
    <t>Minoritarios</t>
  </si>
  <si>
    <t>Bº Neto</t>
  </si>
  <si>
    <t>America</t>
  </si>
  <si>
    <t>Holding</t>
  </si>
  <si>
    <t>Abertis</t>
  </si>
  <si>
    <t>-</t>
  </si>
  <si>
    <t>Mantenimiento Industrial</t>
  </si>
  <si>
    <t>Redes</t>
  </si>
  <si>
    <t>Instalaciones Especializadas</t>
  </si>
  <si>
    <t>Sistemas de Control</t>
  </si>
  <si>
    <t>Proyectos Integrados</t>
  </si>
  <si>
    <t>Energía Renovable: Generación</t>
  </si>
  <si>
    <t>Eliminaciones de Consolidación</t>
  </si>
  <si>
    <t>Total Internacional</t>
  </si>
  <si>
    <t>% sobre el total de ventas</t>
  </si>
  <si>
    <t>TOTAL CARTERA</t>
  </si>
  <si>
    <t>% sobre el total de cartera</t>
  </si>
  <si>
    <t>Support Services</t>
  </si>
  <si>
    <t>Networks</t>
  </si>
  <si>
    <t>Specialized Products</t>
  </si>
  <si>
    <t>Control Systems</t>
  </si>
  <si>
    <t>EPC Projects</t>
  </si>
  <si>
    <t>Renewable Energy: Generation</t>
  </si>
  <si>
    <t>Consolidation Adjustments</t>
  </si>
  <si>
    <t>International</t>
  </si>
  <si>
    <t>% over total sales</t>
  </si>
  <si>
    <t>TOTAL BACKLOG</t>
  </si>
  <si>
    <t>% over total backlog</t>
  </si>
  <si>
    <t xml:space="preserve">Cartera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</si>
</sst>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 _€_-;\-* #,##0.00\ _€_-;_-* &quot;-&quot;??\ _€_-;_-@_-"/>
    <numFmt numFmtId="164" formatCode="#,##0\ _ ;\(#,##0\)_ "/>
    <numFmt numFmtId="165" formatCode="\+0.0%;\-0.0%"/>
    <numFmt numFmtId="166" formatCode="\+0%;\-0%"/>
    <numFmt numFmtId="167" formatCode="0.0%\ ;[Red]\(0.0%\)"/>
    <numFmt numFmtId="168" formatCode="#,##0.0\ ;\(#,##0.0\)\ "/>
    <numFmt numFmtId="169" formatCode="0.0\ %;\(0.0\ %\)"/>
    <numFmt numFmtId="170" formatCode="[$-C0A]mmm\-yy;@"/>
    <numFmt numFmtId="171" formatCode="[$-409]mmm\-yy;@"/>
    <numFmt numFmtId="172" formatCode="0.0%"/>
    <numFmt numFmtId="173" formatCode="0\ %;\(0\ %\)"/>
    <numFmt numFmtId="174" formatCode="#,##0\ _p;\(#,##0\)_p;&quot;&quot;"/>
    <numFmt numFmtId="175" formatCode="[$-C0A]d\ &quot;de&quot;\ mmmm\ &quot;de&quot;\ yyyy;@"/>
    <numFmt numFmtId="176" formatCode="#,##0.0"/>
    <numFmt numFmtId="177" formatCode="\+0.0\ %\ ;\-0.0\ %\ "/>
    <numFmt numFmtId="178" formatCode="#,##0.0\ _p;\(#,##0.0\)_p;&quot;&quot;"/>
    <numFmt numFmtId="179" formatCode="0_);\(0\)"/>
    <numFmt numFmtId="180" formatCode="_-* #,##0.00\ [$€-1]_-;\-* #,##0.00\ [$€-1]_-;_-* &quot;-&quot;??\ [$€-1]_-"/>
    <numFmt numFmtId="181" formatCode="#,##0\ _p"/>
    <numFmt numFmtId="182" formatCode="#,##0.00\ _p"/>
    <numFmt numFmtId="183" formatCode="#,##0.00\ [$€-1]_);\(#,##0.00\ [$€-1]\)"/>
    <numFmt numFmtId="184" formatCode="_-* #,##0\ _P_t_s_-;\-* #,##0\ _P_t_s_-;_-* &quot;-&quot;\ _P_t_s_-;_-@_-"/>
    <numFmt numFmtId="185" formatCode="_-* #,##0.00\ _p_t_a_-;\-* #,##0.00\ _p_t_a_-;_-* &quot;-&quot;??\ _p_t_a_-;_-@_-"/>
  </numFmts>
  <fonts count="76" x14ac:knownFonts="1">
    <font>
      <sz val="11"/>
      <color theme="1"/>
      <name val="Calibri"/>
      <family val="2"/>
      <scheme val="minor"/>
    </font>
    <font>
      <sz val="10"/>
      <name val="Calibri"/>
      <family val="2"/>
    </font>
    <font>
      <b/>
      <sz val="14"/>
      <name val="Calibri"/>
      <family val="2"/>
    </font>
    <font>
      <b/>
      <i/>
      <sz val="12"/>
      <name val="Calibri"/>
      <family val="2"/>
    </font>
    <font>
      <b/>
      <sz val="12"/>
      <name val="Calibri"/>
      <family val="2"/>
    </font>
    <font>
      <b/>
      <i/>
      <sz val="11"/>
      <name val="Calibri"/>
      <family val="2"/>
    </font>
    <font>
      <i/>
      <sz val="11"/>
      <name val="Calibri"/>
      <family val="2"/>
    </font>
    <font>
      <sz val="10"/>
      <name val="Arial"/>
      <family val="2"/>
    </font>
    <font>
      <sz val="12"/>
      <name val="Calibri"/>
      <family val="2"/>
    </font>
    <font>
      <i/>
      <sz val="12"/>
      <name val="Calibri"/>
      <family val="2"/>
    </font>
    <font>
      <i/>
      <sz val="10"/>
      <name val="Calibri"/>
      <family val="2"/>
    </font>
    <font>
      <b/>
      <sz val="10"/>
      <name val="Calibri"/>
      <family val="2"/>
    </font>
    <font>
      <b/>
      <sz val="11"/>
      <name val="Calibri"/>
      <family val="2"/>
    </font>
    <font>
      <sz val="9"/>
      <name val="Calibri"/>
      <family val="2"/>
    </font>
    <font>
      <sz val="11"/>
      <name val="Calibri"/>
      <family val="2"/>
    </font>
    <font>
      <sz val="14"/>
      <name val="Calibri"/>
      <family val="2"/>
    </font>
    <font>
      <b/>
      <sz val="9"/>
      <name val="Calibri"/>
      <family val="2"/>
    </font>
    <font>
      <sz val="8"/>
      <name val="Calibri"/>
      <family val="2"/>
    </font>
    <font>
      <sz val="12"/>
      <color indexed="56"/>
      <name val="Calibri"/>
      <family val="2"/>
    </font>
    <font>
      <sz val="11"/>
      <color theme="1"/>
      <name val="Calibri"/>
      <family val="2"/>
      <scheme val="minor"/>
    </font>
    <font>
      <b/>
      <sz val="16"/>
      <color rgb="FFFFC000"/>
      <name val="Calibri"/>
      <family val="2"/>
    </font>
    <font>
      <b/>
      <sz val="16"/>
      <color theme="0"/>
      <name val="Calibri"/>
      <family val="2"/>
    </font>
    <font>
      <b/>
      <i/>
      <sz val="12"/>
      <color theme="0"/>
      <name val="Calibri"/>
      <family val="2"/>
    </font>
    <font>
      <b/>
      <sz val="12"/>
      <color theme="4" tint="-0.249977111117893"/>
      <name val="Calibri"/>
      <family val="2"/>
    </font>
    <font>
      <i/>
      <sz val="11"/>
      <color theme="1"/>
      <name val="Calibri"/>
      <family val="2"/>
    </font>
    <font>
      <sz val="12"/>
      <color theme="1"/>
      <name val="Calibri"/>
      <family val="2"/>
    </font>
    <font>
      <b/>
      <sz val="12"/>
      <color theme="0"/>
      <name val="Calibri"/>
      <family val="2"/>
    </font>
    <font>
      <sz val="10"/>
      <color theme="4" tint="-0.249977111117893"/>
      <name val="Calibri"/>
      <family val="2"/>
    </font>
    <font>
      <b/>
      <sz val="12"/>
      <color rgb="FFFF0000"/>
      <name val="Calibri"/>
      <family val="2"/>
    </font>
    <font>
      <b/>
      <sz val="14"/>
      <color theme="0"/>
      <name val="Calibri"/>
      <family val="2"/>
    </font>
    <font>
      <i/>
      <sz val="12"/>
      <color theme="4" tint="-0.249977111117893"/>
      <name val="Calibri"/>
      <family val="2"/>
    </font>
    <font>
      <sz val="12"/>
      <color theme="4" tint="-0.249977111117893"/>
      <name val="Calibri"/>
      <family val="2"/>
    </font>
    <font>
      <i/>
      <sz val="10"/>
      <color theme="4" tint="-0.249977111117893"/>
      <name val="Calibri"/>
      <family val="2"/>
    </font>
    <font>
      <b/>
      <sz val="14"/>
      <color theme="4" tint="-0.249977111117893"/>
      <name val="Calibri"/>
      <family val="2"/>
    </font>
    <font>
      <sz val="11"/>
      <color theme="4" tint="-0.249977111117893"/>
      <name val="Calibri"/>
      <family val="2"/>
    </font>
    <font>
      <b/>
      <sz val="11"/>
      <color theme="4" tint="-0.249977111117893"/>
      <name val="Calibri"/>
      <family val="2"/>
    </font>
    <font>
      <i/>
      <sz val="11"/>
      <color theme="4" tint="-0.249977111117893"/>
      <name val="Calibri"/>
      <family val="2"/>
    </font>
    <font>
      <b/>
      <sz val="16"/>
      <color rgb="FFC00000"/>
      <name val="Calibri"/>
      <family val="2"/>
    </font>
    <font>
      <b/>
      <sz val="9"/>
      <color theme="0"/>
      <name val="Calibri"/>
      <family val="2"/>
    </font>
    <font>
      <b/>
      <sz val="16"/>
      <color theme="3"/>
      <name val="Calibri"/>
      <family val="2"/>
    </font>
    <font>
      <b/>
      <sz val="11"/>
      <color theme="0"/>
      <name val="Calibri"/>
      <family val="2"/>
    </font>
    <font>
      <b/>
      <sz val="14"/>
      <color rgb="FFFFC000"/>
      <name val="Calibri"/>
      <family val="2"/>
    </font>
    <font>
      <b/>
      <sz val="12"/>
      <color theme="0" tint="-0.499984740745262"/>
      <name val="Calibri"/>
      <family val="2"/>
    </font>
    <font>
      <sz val="12"/>
      <color theme="0" tint="-0.499984740745262"/>
      <name val="Calibri"/>
      <family val="2"/>
    </font>
    <font>
      <sz val="8"/>
      <color theme="0" tint="-0.499984740745262"/>
      <name val="Calibri"/>
      <family val="2"/>
    </font>
    <font>
      <sz val="10"/>
      <color indexed="51"/>
      <name val="Calibri"/>
      <family val="2"/>
    </font>
    <font>
      <sz val="11"/>
      <color theme="0" tint="-0.499984740745262"/>
      <name val="Calibri"/>
      <family val="2"/>
    </font>
    <font>
      <sz val="10"/>
      <color theme="0" tint="-0.499984740745262"/>
      <name val="Calibri"/>
      <family val="2"/>
    </font>
    <font>
      <b/>
      <sz val="11"/>
      <color theme="0" tint="-0.499984740745262"/>
      <name val="Calibri"/>
      <family val="2"/>
    </font>
    <font>
      <b/>
      <i/>
      <sz val="11"/>
      <color theme="0"/>
      <name val="Calibri"/>
      <family val="2"/>
    </font>
    <font>
      <b/>
      <sz val="10"/>
      <color theme="0" tint="-0.499984740745262"/>
      <name val="Calibri"/>
      <family val="2"/>
    </font>
    <font>
      <sz val="10"/>
      <color indexed="56"/>
      <name val="Calibri"/>
      <family val="2"/>
    </font>
    <font>
      <sz val="10"/>
      <color indexed="10"/>
      <name val="Calibri"/>
      <family val="2"/>
    </font>
    <font>
      <sz val="8"/>
      <color indexed="10"/>
      <name val="Calibri"/>
      <family val="2"/>
    </font>
    <font>
      <b/>
      <i/>
      <sz val="9"/>
      <name val="Calibri"/>
      <family val="2"/>
    </font>
    <font>
      <sz val="8"/>
      <color theme="1"/>
      <name val="Calibri"/>
      <family val="2"/>
      <scheme val="minor"/>
    </font>
    <font>
      <b/>
      <sz val="11"/>
      <color theme="1"/>
      <name val="Calibri"/>
      <family val="2"/>
      <scheme val="minor"/>
    </font>
    <font>
      <b/>
      <sz val="12"/>
      <color rgb="FF002060"/>
      <name val="Calibri"/>
      <family val="2"/>
    </font>
    <font>
      <b/>
      <i/>
      <sz val="10"/>
      <name val="Calibri"/>
      <family val="2"/>
    </font>
    <font>
      <i/>
      <sz val="10.5"/>
      <color rgb="FF002060"/>
      <name val="Calibri"/>
      <family val="2"/>
    </font>
    <font>
      <i/>
      <sz val="10.5"/>
      <name val="Calibri"/>
      <family val="2"/>
    </font>
    <font>
      <b/>
      <i/>
      <sz val="10.5"/>
      <name val="Calibri"/>
      <family val="2"/>
    </font>
    <font>
      <sz val="12"/>
      <color rgb="FF003366"/>
      <name val="Calibri"/>
      <family val="2"/>
    </font>
    <font>
      <b/>
      <sz val="12"/>
      <color rgb="FF003366"/>
      <name val="Calibri"/>
      <family val="2"/>
    </font>
    <font>
      <sz val="9"/>
      <color theme="1"/>
      <name val="Calibri"/>
      <family val="2"/>
      <scheme val="minor"/>
    </font>
    <font>
      <i/>
      <sz val="8"/>
      <name val="Calibri"/>
      <family val="2"/>
    </font>
    <font>
      <sz val="10"/>
      <color rgb="FF002060"/>
      <name val="Calibri"/>
      <family val="2"/>
    </font>
    <font>
      <sz val="12"/>
      <color rgb="FF002060"/>
      <name val="Calibri"/>
      <family val="2"/>
    </font>
    <font>
      <b/>
      <sz val="18"/>
      <color theme="0"/>
      <name val="Calibri"/>
      <family val="2"/>
    </font>
    <font>
      <i/>
      <sz val="11"/>
      <color rgb="FF002060"/>
      <name val="Calibri"/>
      <family val="2"/>
    </font>
    <font>
      <i/>
      <sz val="12"/>
      <color rgb="FF002060"/>
      <name val="Calibri"/>
      <family val="2"/>
    </font>
    <font>
      <b/>
      <sz val="10"/>
      <color rgb="FFFF0000"/>
      <name val="Calibri"/>
      <family val="2"/>
    </font>
    <font>
      <sz val="12"/>
      <color rgb="FF0070C0"/>
      <name val="Calibri"/>
      <family val="2"/>
    </font>
    <font>
      <b/>
      <i/>
      <sz val="16"/>
      <color rgb="FFFFC000"/>
      <name val="Calibri"/>
      <family val="2"/>
    </font>
    <font>
      <sz val="11"/>
      <color rgb="FF002060"/>
      <name val="Calibri"/>
      <family val="2"/>
    </font>
    <font>
      <i/>
      <sz val="11"/>
      <color theme="1"/>
      <name val="Calibri"/>
      <family val="2"/>
      <scheme val="minor"/>
    </font>
  </fonts>
  <fills count="24">
    <fill>
      <patternFill patternType="none"/>
    </fill>
    <fill>
      <patternFill patternType="gray125"/>
    </fill>
    <fill>
      <patternFill patternType="mediumGray">
        <fgColor indexed="9"/>
        <bgColor indexed="9"/>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mediumGray">
        <fgColor indexed="9"/>
        <bgColor theme="3" tint="0.79998168889431442"/>
      </patternFill>
    </fill>
    <fill>
      <patternFill patternType="solid">
        <fgColor theme="5"/>
        <bgColor indexed="64"/>
      </patternFill>
    </fill>
    <fill>
      <patternFill patternType="solid">
        <fgColor rgb="FF003366"/>
        <bgColor indexed="64"/>
      </patternFill>
    </fill>
    <fill>
      <patternFill patternType="solid">
        <fgColor rgb="FFACC9E6"/>
        <bgColor indexed="64"/>
      </patternFill>
    </fill>
    <fill>
      <patternFill patternType="solid">
        <fgColor rgb="FFD2E2F2"/>
        <bgColor indexed="64"/>
      </patternFill>
    </fill>
    <fill>
      <patternFill patternType="solid">
        <fgColor rgb="FF9EB9DA"/>
        <bgColor indexed="64"/>
      </patternFill>
    </fill>
    <fill>
      <patternFill patternType="solid">
        <fgColor rgb="FFC9DCEF"/>
        <bgColor indexed="64"/>
      </patternFill>
    </fill>
    <fill>
      <patternFill patternType="solid">
        <fgColor rgb="FF0070C0"/>
        <bgColor indexed="64"/>
      </patternFill>
    </fill>
    <fill>
      <patternFill patternType="solid">
        <fgColor rgb="FF00206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009242"/>
        <bgColor indexed="64"/>
      </patternFill>
    </fill>
    <fill>
      <patternFill patternType="solid">
        <fgColor rgb="FFFCA904"/>
        <bgColor indexed="64"/>
      </patternFill>
    </fill>
    <fill>
      <patternFill patternType="solid">
        <fgColor rgb="FFFFF2B9"/>
        <bgColor indexed="64"/>
      </patternFill>
    </fill>
  </fills>
  <borders count="234">
    <border>
      <left/>
      <right/>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style="thick">
        <color theme="4" tint="-0.499984740745262"/>
      </top>
      <bottom style="medium">
        <color theme="4" tint="-0.499984740745262"/>
      </bottom>
      <diagonal/>
    </border>
    <border>
      <left style="thin">
        <color theme="4" tint="-0.499984740745262"/>
      </left>
      <right style="thin">
        <color theme="4" tint="-0.499984740745262"/>
      </right>
      <top style="thick">
        <color theme="4" tint="-0.499984740745262"/>
      </top>
      <bottom style="medium">
        <color theme="4" tint="-0.499984740745262"/>
      </bottom>
      <diagonal/>
    </border>
    <border>
      <left/>
      <right style="thick">
        <color theme="4" tint="-0.499984740745262"/>
      </right>
      <top style="thick">
        <color theme="4" tint="-0.499984740745262"/>
      </top>
      <bottom style="medium">
        <color theme="4" tint="-0.499984740745262"/>
      </bottom>
      <diagonal/>
    </border>
    <border>
      <left style="thick">
        <color theme="4" tint="-0.499984740745262"/>
      </left>
      <right/>
      <top/>
      <bottom/>
      <diagonal/>
    </border>
    <border>
      <left style="thin">
        <color theme="4" tint="-0.499984740745262"/>
      </left>
      <right style="thin">
        <color theme="4" tint="-0.499984740745262"/>
      </right>
      <top/>
      <bottom/>
      <diagonal/>
    </border>
    <border>
      <left/>
      <right style="thick">
        <color theme="4" tint="-0.499984740745262"/>
      </right>
      <top/>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bottom style="thick">
        <color theme="4" tint="-0.499984740745262"/>
      </bottom>
      <diagonal/>
    </border>
    <border>
      <left style="thin">
        <color theme="4" tint="-0.499984740745262"/>
      </left>
      <right style="thin">
        <color theme="4" tint="-0.499984740745262"/>
      </right>
      <top/>
      <bottom style="thick">
        <color theme="4" tint="-0.499984740745262"/>
      </bottom>
      <diagonal/>
    </border>
    <border>
      <left/>
      <right style="thick">
        <color theme="4" tint="-0.499984740745262"/>
      </right>
      <top/>
      <bottom style="thick">
        <color theme="4" tint="-0.499984740745262"/>
      </bottom>
      <diagonal/>
    </border>
    <border>
      <left/>
      <right/>
      <top/>
      <bottom style="thick">
        <color theme="4" tint="-0.499984740745262"/>
      </bottom>
      <diagonal/>
    </border>
    <border>
      <left/>
      <right/>
      <top style="thick">
        <color theme="4" tint="-0.499984740745262"/>
      </top>
      <bottom style="thick">
        <color theme="4" tint="-0.499984740745262"/>
      </bottom>
      <diagonal/>
    </border>
    <border>
      <left style="thin">
        <color theme="4" tint="-0.499984740745262"/>
      </left>
      <right/>
      <top style="thick">
        <color theme="4" tint="-0.499984740745262"/>
      </top>
      <bottom style="thick">
        <color theme="4" tint="-0.499984740745262"/>
      </bottom>
      <diagonal/>
    </border>
    <border>
      <left/>
      <right style="thin">
        <color theme="4" tint="-0.499984740745262"/>
      </right>
      <top style="thick">
        <color theme="4" tint="-0.499984740745262"/>
      </top>
      <bottom style="thick">
        <color theme="4" tint="-0.499984740745262"/>
      </bottom>
      <diagonal/>
    </border>
    <border>
      <left style="thin">
        <color theme="4" tint="-0.499984740745262"/>
      </left>
      <right/>
      <top/>
      <bottom/>
      <diagonal/>
    </border>
    <border>
      <left/>
      <right style="thin">
        <color theme="4" tint="-0.499984740745262"/>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right/>
      <top style="thick">
        <color theme="4" tint="-0.499984740745262"/>
      </top>
      <bottom style="medium">
        <color theme="4" tint="-0.499984740745262"/>
      </bottom>
      <diagonal/>
    </border>
    <border>
      <left/>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style="thick">
        <color theme="4" tint="-0.499984740745262"/>
      </left>
      <right style="thick">
        <color theme="4" tint="-0.499984740745262"/>
      </right>
      <top/>
      <bottom/>
      <diagonal/>
    </border>
    <border>
      <left style="thick">
        <color theme="4" tint="-0.499984740745262"/>
      </left>
      <right style="thick">
        <color theme="4" tint="-0.499984740745262"/>
      </right>
      <top style="thick">
        <color theme="4" tint="-0.499984740745262"/>
      </top>
      <bottom style="medium">
        <color theme="4" tint="-0.499984740745262"/>
      </bottom>
      <diagonal/>
    </border>
    <border>
      <left style="thick">
        <color theme="4" tint="-0.499984740745262"/>
      </left>
      <right/>
      <top style="thick">
        <color theme="4" tint="-0.499984740745262"/>
      </top>
      <bottom style="thin">
        <color theme="4" tint="-0.499984740745262"/>
      </bottom>
      <diagonal/>
    </border>
    <border>
      <left/>
      <right/>
      <top style="thick">
        <color theme="4" tint="-0.499984740745262"/>
      </top>
      <bottom style="thin">
        <color theme="4" tint="-0.499984740745262"/>
      </bottom>
      <diagonal/>
    </border>
    <border>
      <left style="thick">
        <color theme="4" tint="-0.499984740745262"/>
      </left>
      <right style="thick">
        <color theme="4" tint="-0.499984740745262"/>
      </right>
      <top style="thick">
        <color theme="4" tint="-0.499984740745262"/>
      </top>
      <bottom style="thin">
        <color theme="4" tint="-0.499984740745262"/>
      </bottom>
      <diagonal/>
    </border>
    <border>
      <left style="thick">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ck">
        <color theme="4" tint="-0.499984740745262"/>
      </left>
      <right style="thick">
        <color theme="4" tint="-0.499984740745262"/>
      </right>
      <top style="thin">
        <color theme="4" tint="-0.499984740745262"/>
      </top>
      <bottom style="thin">
        <color theme="4" tint="-0.499984740745262"/>
      </bottom>
      <diagonal/>
    </border>
    <border>
      <left style="thick">
        <color theme="5" tint="0.39994506668294322"/>
      </left>
      <right/>
      <top style="thick">
        <color theme="5" tint="0.39994506668294322"/>
      </top>
      <bottom/>
      <diagonal/>
    </border>
    <border>
      <left/>
      <right/>
      <top style="thick">
        <color theme="5" tint="0.39994506668294322"/>
      </top>
      <bottom/>
      <diagonal/>
    </border>
    <border>
      <left style="thick">
        <color theme="5" tint="0.39994506668294322"/>
      </left>
      <right/>
      <top/>
      <bottom/>
      <diagonal/>
    </border>
    <border>
      <left style="thin">
        <color theme="5" tint="0.39988402966399123"/>
      </left>
      <right style="thin">
        <color theme="5" tint="0.39988402966399123"/>
      </right>
      <top/>
      <bottom/>
      <diagonal/>
    </border>
    <border>
      <left/>
      <right style="thick">
        <color theme="5" tint="0.39994506668294322"/>
      </right>
      <top/>
      <bottom/>
      <diagonal/>
    </border>
    <border>
      <left style="thick">
        <color theme="5" tint="0.39991454817346722"/>
      </left>
      <right/>
      <top/>
      <bottom/>
      <diagonal/>
    </border>
    <border>
      <left style="thick">
        <color theme="5" tint="0.39991454817346722"/>
      </left>
      <right/>
      <top/>
      <bottom style="thick">
        <color theme="5" tint="0.39991454817346722"/>
      </bottom>
      <diagonal/>
    </border>
    <border>
      <left style="thin">
        <color theme="5" tint="0.39988402966399123"/>
      </left>
      <right style="thin">
        <color theme="5" tint="0.39988402966399123"/>
      </right>
      <top/>
      <bottom style="thick">
        <color theme="5" tint="0.39991454817346722"/>
      </bottom>
      <diagonal/>
    </border>
    <border>
      <left/>
      <right style="thick">
        <color theme="5" tint="0.39994506668294322"/>
      </right>
      <top/>
      <bottom style="thick">
        <color theme="5" tint="0.39991454817346722"/>
      </bottom>
      <diagonal/>
    </border>
    <border>
      <left style="thick">
        <color theme="5" tint="0.39991454817346722"/>
      </left>
      <right/>
      <top style="thick">
        <color theme="5" tint="0.39991454817346722"/>
      </top>
      <bottom/>
      <diagonal/>
    </border>
    <border>
      <left style="thin">
        <color theme="5" tint="0.39988402966399123"/>
      </left>
      <right style="thin">
        <color theme="5" tint="0.39988402966399123"/>
      </right>
      <top style="thick">
        <color theme="5" tint="0.39991454817346722"/>
      </top>
      <bottom/>
      <diagonal/>
    </border>
    <border>
      <left/>
      <right style="thick">
        <color theme="5" tint="0.39994506668294322"/>
      </right>
      <top style="thick">
        <color theme="5" tint="0.39991454817346722"/>
      </top>
      <bottom/>
      <diagonal/>
    </border>
    <border>
      <left style="thick">
        <color theme="5" tint="0.39988402966399123"/>
      </left>
      <right/>
      <top style="thick">
        <color theme="5" tint="0.39991454817346722"/>
      </top>
      <bottom/>
      <diagonal/>
    </border>
    <border>
      <left style="thick">
        <color theme="5" tint="0.39988402966399123"/>
      </left>
      <right/>
      <top/>
      <bottom/>
      <diagonal/>
    </border>
    <border>
      <left style="thick">
        <color theme="5" tint="0.39994506668294322"/>
      </left>
      <right/>
      <top/>
      <bottom style="thick">
        <color theme="5" tint="0.39991454817346722"/>
      </bottom>
      <diagonal/>
    </border>
    <border>
      <left style="thick">
        <color theme="5" tint="0.39988402966399123"/>
      </left>
      <right/>
      <top/>
      <bottom style="thick">
        <color theme="5" tint="0.39991454817346722"/>
      </bottom>
      <diagonal/>
    </border>
    <border>
      <left style="thick">
        <color theme="5" tint="0.39991454817346722"/>
      </left>
      <right style="thin">
        <color theme="5" tint="0.39988402966399123"/>
      </right>
      <top/>
      <bottom/>
      <diagonal/>
    </border>
    <border>
      <left style="thin">
        <color theme="5" tint="0.39988402966399123"/>
      </left>
      <right style="thin">
        <color theme="5" tint="0.39985351115451523"/>
      </right>
      <top style="thick">
        <color theme="5" tint="0.39991454817346722"/>
      </top>
      <bottom/>
      <diagonal/>
    </border>
    <border>
      <left style="thin">
        <color theme="5" tint="0.39988402966399123"/>
      </left>
      <right style="thin">
        <color theme="5" tint="0.39985351115451523"/>
      </right>
      <top/>
      <bottom/>
      <diagonal/>
    </border>
    <border>
      <left style="thin">
        <color theme="3"/>
      </left>
      <right style="thin">
        <color theme="3"/>
      </right>
      <top/>
      <bottom/>
      <diagonal/>
    </border>
    <border>
      <left style="thin">
        <color theme="6" tint="-0.24994659260841701"/>
      </left>
      <right style="thin">
        <color theme="6" tint="-0.24994659260841701"/>
      </right>
      <top/>
      <bottom/>
      <diagonal/>
    </border>
    <border>
      <left/>
      <right style="thin">
        <color theme="4" tint="-0.499984740745262"/>
      </right>
      <top style="thick">
        <color theme="4" tint="-0.499984740745262"/>
      </top>
      <bottom/>
      <diagonal/>
    </border>
    <border>
      <left/>
      <right style="thin">
        <color theme="4" tint="-0.499984740745262"/>
      </right>
      <top/>
      <bottom style="thick">
        <color theme="4" tint="-0.499984740745262"/>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style="thick">
        <color theme="4" tint="-0.499984740745262"/>
      </right>
      <top/>
      <bottom style="thick">
        <color theme="4" tint="-0.499984740745262"/>
      </bottom>
      <diagonal/>
    </border>
    <border>
      <left style="thick">
        <color theme="5" tint="0.39991454817346722"/>
      </left>
      <right/>
      <top style="thick">
        <color theme="5" tint="0.39994506668294322"/>
      </top>
      <bottom style="thin">
        <color theme="5" tint="0.39988402966399123"/>
      </bottom>
      <diagonal/>
    </border>
    <border>
      <left/>
      <right/>
      <top style="thick">
        <color theme="5" tint="0.39994506668294322"/>
      </top>
      <bottom style="thin">
        <color theme="5" tint="0.39988402966399123"/>
      </bottom>
      <diagonal/>
    </border>
    <border>
      <left/>
      <right style="thick">
        <color theme="5" tint="0.39988402966399123"/>
      </right>
      <top style="thick">
        <color theme="5" tint="0.39994506668294322"/>
      </top>
      <bottom style="thin">
        <color theme="5" tint="0.39988402966399123"/>
      </bottom>
      <diagonal/>
    </border>
    <border>
      <left style="thick">
        <color theme="5" tint="0.39994506668294322"/>
      </left>
      <right style="thick">
        <color theme="5" tint="0.39991454817346722"/>
      </right>
      <top style="thick">
        <color theme="5" tint="0.39994506668294322"/>
      </top>
      <bottom/>
      <diagonal/>
    </border>
    <border>
      <left style="thick">
        <color theme="5" tint="0.39994506668294322"/>
      </left>
      <right style="thick">
        <color theme="5" tint="0.39991454817346722"/>
      </right>
      <top/>
      <bottom style="thick">
        <color theme="5" tint="0.39991454817346722"/>
      </bottom>
      <diagonal/>
    </border>
    <border>
      <left style="thick">
        <color theme="4" tint="-0.499984740745262"/>
      </left>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right style="thick">
        <color theme="4" tint="-0.499984740745262"/>
      </right>
      <top style="medium">
        <color theme="4" tint="-0.499984740745262"/>
      </top>
      <bottom style="medium">
        <color theme="4" tint="-0.499984740745262"/>
      </bottom>
      <diagonal/>
    </border>
    <border>
      <left style="thick">
        <color theme="5" tint="0.39988402966399123"/>
      </left>
      <right/>
      <top style="thick">
        <color theme="5" tint="0.39994506668294322"/>
      </top>
      <bottom style="thin">
        <color theme="5" tint="0.39988402966399123"/>
      </bottom>
      <diagonal/>
    </border>
    <border>
      <left style="thick">
        <color theme="5" tint="0.39994506668294322"/>
      </left>
      <right/>
      <top style="thick">
        <color theme="5" tint="0.39994506668294322"/>
      </top>
      <bottom style="thick">
        <color theme="5" tint="0.39994506668294322"/>
      </bottom>
      <diagonal/>
    </border>
    <border>
      <left/>
      <right/>
      <top style="thick">
        <color theme="5" tint="0.39994506668294322"/>
      </top>
      <bottom style="thick">
        <color theme="5" tint="0.39994506668294322"/>
      </bottom>
      <diagonal/>
    </border>
    <border>
      <left/>
      <right style="thick">
        <color theme="5" tint="0.39991454817346722"/>
      </right>
      <top style="thick">
        <color theme="5" tint="0.39994506668294322"/>
      </top>
      <bottom style="thick">
        <color theme="5" tint="0.39994506668294322"/>
      </bottom>
      <diagonal/>
    </border>
    <border>
      <left/>
      <right style="thick">
        <color theme="5" tint="0.39991454817346722"/>
      </right>
      <top style="thick">
        <color theme="5" tint="0.39994506668294322"/>
      </top>
      <bottom style="thin">
        <color theme="5" tint="0.39988402966399123"/>
      </bottom>
      <diagonal/>
    </border>
    <border>
      <left style="thin">
        <color theme="4" tint="-0.499984740745262"/>
      </left>
      <right/>
      <top style="thick">
        <color theme="4" tint="-0.499984740745262"/>
      </top>
      <bottom/>
      <diagonal/>
    </border>
    <border>
      <left style="thin">
        <color theme="4" tint="-0.499984740745262"/>
      </left>
      <right/>
      <top/>
      <bottom style="thick">
        <color theme="4" tint="-0.499984740745262"/>
      </bottom>
      <diagonal/>
    </border>
    <border>
      <left style="medium">
        <color rgb="FF003366"/>
      </left>
      <right/>
      <top style="medium">
        <color rgb="FF003366"/>
      </top>
      <bottom/>
      <diagonal/>
    </border>
    <border>
      <left/>
      <right/>
      <top style="medium">
        <color rgb="FF003366"/>
      </top>
      <bottom/>
      <diagonal/>
    </border>
    <border>
      <left/>
      <right style="medium">
        <color rgb="FF003366"/>
      </right>
      <top style="medium">
        <color rgb="FF003366"/>
      </top>
      <bottom/>
      <diagonal/>
    </border>
    <border>
      <left style="medium">
        <color rgb="FF002060"/>
      </left>
      <right style="thin">
        <color theme="4" tint="-0.499984740745262"/>
      </right>
      <top style="medium">
        <color rgb="FF002060"/>
      </top>
      <bottom style="medium">
        <color rgb="FF003366"/>
      </bottom>
      <diagonal/>
    </border>
    <border>
      <left style="medium">
        <color rgb="FF002060"/>
      </left>
      <right style="thin">
        <color theme="4" tint="-0.499984740745262"/>
      </right>
      <top/>
      <bottom/>
      <diagonal/>
    </border>
    <border>
      <left style="medium">
        <color rgb="FF002060"/>
      </left>
      <right style="thin">
        <color theme="4" tint="-0.499984740745262"/>
      </right>
      <top/>
      <bottom style="medium">
        <color rgb="FF003366"/>
      </bottom>
      <diagonal/>
    </border>
    <border>
      <left style="thin">
        <color theme="4" tint="-0.499984740745262"/>
      </left>
      <right style="thin">
        <color theme="4" tint="-0.499984740745262"/>
      </right>
      <top/>
      <bottom style="medium">
        <color rgb="FF003366"/>
      </bottom>
      <diagonal/>
    </border>
    <border>
      <left style="medium">
        <color rgb="FF002060"/>
      </left>
      <right/>
      <top style="medium">
        <color rgb="FF002060"/>
      </top>
      <bottom style="medium">
        <color rgb="FF003366"/>
      </bottom>
      <diagonal/>
    </border>
    <border>
      <left/>
      <right/>
      <top style="medium">
        <color rgb="FF002060"/>
      </top>
      <bottom style="medium">
        <color theme="4" tint="-0.499984740745262"/>
      </bottom>
      <diagonal/>
    </border>
    <border>
      <left style="thin">
        <color theme="4" tint="-0.499984740745262"/>
      </left>
      <right style="thin">
        <color theme="4" tint="-0.499984740745262"/>
      </right>
      <top style="medium">
        <color rgb="FF002060"/>
      </top>
      <bottom style="medium">
        <color theme="4" tint="-0.499984740745262"/>
      </bottom>
      <diagonal/>
    </border>
    <border>
      <left/>
      <right style="medium">
        <color rgb="FF002060"/>
      </right>
      <top style="medium">
        <color rgb="FF002060"/>
      </top>
      <bottom style="medium">
        <color theme="4" tint="-0.499984740745262"/>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style="thin">
        <color theme="4" tint="-0.499984740745262"/>
      </left>
      <right style="thin">
        <color theme="4" tint="-0.499984740745262"/>
      </right>
      <top/>
      <bottom style="medium">
        <color rgb="FF002060"/>
      </bottom>
      <diagonal/>
    </border>
    <border>
      <left/>
      <right style="medium">
        <color rgb="FF002060"/>
      </right>
      <top/>
      <bottom style="medium">
        <color rgb="FF002060"/>
      </bottom>
      <diagonal/>
    </border>
    <border>
      <left style="medium">
        <color rgb="FF003366"/>
      </left>
      <right style="medium">
        <color rgb="FF003366"/>
      </right>
      <top style="medium">
        <color rgb="FF003366"/>
      </top>
      <bottom/>
      <diagonal/>
    </border>
    <border>
      <left style="thin">
        <color theme="4" tint="-0.499984740745262"/>
      </left>
      <right style="thin">
        <color theme="4" tint="-0.499984740745262"/>
      </right>
      <top style="medium">
        <color rgb="FF002060"/>
      </top>
      <bottom style="medium">
        <color rgb="FF003366"/>
      </bottom>
      <diagonal/>
    </border>
    <border>
      <left/>
      <right style="medium">
        <color rgb="FF002060"/>
      </right>
      <top style="medium">
        <color rgb="FF002060"/>
      </top>
      <bottom style="medium">
        <color rgb="FF003366"/>
      </bottom>
      <diagonal/>
    </border>
    <border>
      <left/>
      <right style="medium">
        <color rgb="FF002060"/>
      </right>
      <top/>
      <bottom style="medium">
        <color rgb="FF003366"/>
      </bottom>
      <diagonal/>
    </border>
    <border>
      <left style="medium">
        <color rgb="FF002060"/>
      </left>
      <right style="thin">
        <color theme="4" tint="-0.499984740745262"/>
      </right>
      <top/>
      <bottom style="medium">
        <color rgb="FF002060"/>
      </bottom>
      <diagonal/>
    </border>
    <border>
      <left/>
      <right style="thin">
        <color theme="4" tint="-0.499984740745262"/>
      </right>
      <top/>
      <bottom style="medium">
        <color rgb="FF002060"/>
      </bottom>
      <diagonal/>
    </border>
    <border>
      <left style="thin">
        <color theme="4" tint="-0.499984740745262"/>
      </left>
      <right style="medium">
        <color rgb="FF002060"/>
      </right>
      <top/>
      <bottom style="medium">
        <color rgb="FF002060"/>
      </bottom>
      <diagonal/>
    </border>
    <border>
      <left/>
      <right style="medium">
        <color rgb="FF002060"/>
      </right>
      <top style="medium">
        <color rgb="FF002060"/>
      </top>
      <bottom style="medium">
        <color rgb="FF002060"/>
      </bottom>
      <diagonal/>
    </border>
    <border>
      <left/>
      <right/>
      <top style="medium">
        <color rgb="FF002060"/>
      </top>
      <bottom style="medium">
        <color rgb="FF003366"/>
      </bottom>
      <diagonal/>
    </border>
    <border>
      <left style="thin">
        <color theme="4" tint="-0.499984740745262"/>
      </left>
      <right/>
      <top style="medium">
        <color rgb="FF002060"/>
      </top>
      <bottom style="medium">
        <color rgb="FF003366"/>
      </bottom>
      <diagonal/>
    </border>
    <border>
      <left/>
      <right style="thin">
        <color theme="4" tint="-0.499984740745262"/>
      </right>
      <top style="medium">
        <color rgb="FF002060"/>
      </top>
      <bottom style="medium">
        <color rgb="FF003366"/>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style="thin">
        <color rgb="FF002060"/>
      </left>
      <right/>
      <top style="medium">
        <color rgb="FF002060"/>
      </top>
      <bottom style="medium">
        <color rgb="FF002060"/>
      </bottom>
      <diagonal/>
    </border>
    <border>
      <left/>
      <right style="thin">
        <color theme="4" tint="-0.499984740745262"/>
      </right>
      <top style="medium">
        <color rgb="FF002060"/>
      </top>
      <bottom style="medium">
        <color rgb="FF002060"/>
      </bottom>
      <diagonal/>
    </border>
    <border>
      <left style="thin">
        <color theme="4" tint="-0.499984740745262"/>
      </left>
      <right/>
      <top style="medium">
        <color rgb="FF002060"/>
      </top>
      <bottom style="medium">
        <color rgb="FF002060"/>
      </bottom>
      <diagonal/>
    </border>
    <border>
      <left/>
      <right style="medium">
        <color rgb="FF002060"/>
      </right>
      <top style="medium">
        <color rgb="FF002060"/>
      </top>
      <bottom/>
      <diagonal/>
    </border>
    <border>
      <left/>
      <right/>
      <top style="medium">
        <color rgb="FF002060"/>
      </top>
      <bottom/>
      <diagonal/>
    </border>
    <border>
      <left style="medium">
        <color rgb="FF002060"/>
      </left>
      <right style="thin">
        <color rgb="FF003366"/>
      </right>
      <top style="medium">
        <color rgb="FF002060"/>
      </top>
      <bottom style="medium">
        <color rgb="FF003366"/>
      </bottom>
      <diagonal/>
    </border>
    <border>
      <left/>
      <right style="thin">
        <color theme="4" tint="-0.249977111117893"/>
      </right>
      <top style="medium">
        <color rgb="FF002060"/>
      </top>
      <bottom/>
      <diagonal/>
    </border>
    <border>
      <left style="medium">
        <color rgb="FF002060"/>
      </left>
      <right style="thin">
        <color rgb="FF003366"/>
      </right>
      <top style="medium">
        <color rgb="FF002060"/>
      </top>
      <bottom/>
      <diagonal/>
    </border>
    <border>
      <left style="medium">
        <color rgb="FF002060"/>
      </left>
      <right style="thin">
        <color rgb="FF003366"/>
      </right>
      <top/>
      <bottom/>
      <diagonal/>
    </border>
    <border>
      <left/>
      <right style="thin">
        <color theme="4" tint="-0.249977111117893"/>
      </right>
      <top/>
      <bottom/>
      <diagonal/>
    </border>
    <border>
      <left style="medium">
        <color rgb="FF002060"/>
      </left>
      <right style="thin">
        <color rgb="FF003366"/>
      </right>
      <top/>
      <bottom style="medium">
        <color rgb="FF002060"/>
      </bottom>
      <diagonal/>
    </border>
    <border>
      <left/>
      <right style="thin">
        <color theme="4" tint="-0.249977111117893"/>
      </right>
      <top/>
      <bottom style="medium">
        <color rgb="FF002060"/>
      </bottom>
      <diagonal/>
    </border>
    <border>
      <left style="medium">
        <color rgb="FF002060"/>
      </left>
      <right/>
      <top style="medium">
        <color rgb="FF002060"/>
      </top>
      <bottom/>
      <diagonal/>
    </border>
    <border>
      <left/>
      <right style="thick">
        <color rgb="FF002060"/>
      </right>
      <top style="medium">
        <color rgb="FF002060"/>
      </top>
      <bottom style="medium">
        <color rgb="FF002060"/>
      </bottom>
      <diagonal/>
    </border>
    <border>
      <left style="thick">
        <color rgb="FF002060"/>
      </left>
      <right style="medium">
        <color rgb="FF002060"/>
      </right>
      <top style="medium">
        <color rgb="FF002060"/>
      </top>
      <bottom style="medium">
        <color rgb="FF00206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style="thin">
        <color theme="5" tint="0.39988402966399123"/>
      </left>
      <right style="thin">
        <color theme="5" tint="0.39988402966399123"/>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style="thin">
        <color theme="5" tint="0.39988402966399123"/>
      </left>
      <right style="thin">
        <color theme="5" tint="0.39988402966399123"/>
      </right>
      <top/>
      <bottom style="medium">
        <color rgb="FFC00000"/>
      </bottom>
      <diagonal/>
    </border>
    <border>
      <left/>
      <right style="medium">
        <color rgb="FFC00000"/>
      </right>
      <top/>
      <bottom style="medium">
        <color rgb="FFC00000"/>
      </bottom>
      <diagonal/>
    </border>
    <border>
      <left/>
      <right style="thin">
        <color theme="5" tint="0.39997558519241921"/>
      </right>
      <top style="medium">
        <color rgb="FFC00000"/>
      </top>
      <bottom style="medium">
        <color rgb="FFC00000"/>
      </bottom>
      <diagonal/>
    </border>
    <border>
      <left style="thin">
        <color theme="5" tint="0.39997558519241921"/>
      </left>
      <right style="thin">
        <color theme="5" tint="0.39997558519241921"/>
      </right>
      <top style="medium">
        <color rgb="FFC00000"/>
      </top>
      <bottom style="medium">
        <color rgb="FFC00000"/>
      </bottom>
      <diagonal/>
    </border>
    <border>
      <left/>
      <right style="thin">
        <color theme="5" tint="0.39997558519241921"/>
      </right>
      <top/>
      <bottom/>
      <diagonal/>
    </border>
    <border>
      <left style="thin">
        <color theme="5" tint="0.39997558519241921"/>
      </left>
      <right style="thin">
        <color theme="5" tint="0.39997558519241921"/>
      </right>
      <top/>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thin">
        <color theme="3"/>
      </left>
      <right style="thin">
        <color theme="3"/>
      </right>
      <top style="medium">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249977111117893"/>
      </bottom>
      <diagonal/>
    </border>
    <border>
      <left/>
      <right/>
      <top/>
      <bottom style="medium">
        <color theme="4" tint="-0.249977111117893"/>
      </bottom>
      <diagonal/>
    </border>
    <border>
      <left style="thin">
        <color theme="3"/>
      </left>
      <right style="thin">
        <color theme="3"/>
      </right>
      <top/>
      <bottom style="medium">
        <color theme="4" tint="-0.249977111117893"/>
      </bottom>
      <diagonal/>
    </border>
    <border>
      <left/>
      <right style="medium">
        <color theme="4" tint="-0.499984740745262"/>
      </right>
      <top/>
      <bottom style="medium">
        <color theme="4" tint="-0.249977111117893"/>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style="medium">
        <color theme="4" tint="-0.499984740745262"/>
      </top>
      <bottom/>
      <diagonal/>
    </border>
    <border>
      <left/>
      <right style="thin">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right style="thin">
        <color theme="4" tint="-0.499984740745262"/>
      </right>
      <top/>
      <bottom style="medium">
        <color theme="4" tint="-0.499984740745262"/>
      </bottom>
      <diagonal/>
    </border>
    <border>
      <left style="medium">
        <color theme="4" tint="-0.499984740745262"/>
      </left>
      <right/>
      <top/>
      <bottom style="medium">
        <color indexed="56"/>
      </bottom>
      <diagonal/>
    </border>
    <border>
      <left/>
      <right style="thin">
        <color theme="4" tint="-0.499984740745262"/>
      </right>
      <top/>
      <bottom style="medium">
        <color indexed="56"/>
      </bottom>
      <diagonal/>
    </border>
    <border>
      <left style="thin">
        <color theme="4" tint="-0.499984740745262"/>
      </left>
      <right style="thin">
        <color theme="4" tint="-0.499984740745262"/>
      </right>
      <top/>
      <bottom style="medium">
        <color indexed="56"/>
      </bottom>
      <diagonal/>
    </border>
    <border>
      <left/>
      <right style="medium">
        <color theme="4" tint="-0.499984740745262"/>
      </right>
      <top/>
      <bottom style="medium">
        <color indexed="56"/>
      </bottom>
      <diagonal/>
    </border>
    <border>
      <left style="medium">
        <color rgb="FF006600"/>
      </left>
      <right/>
      <top style="medium">
        <color rgb="FF006600"/>
      </top>
      <bottom/>
      <diagonal/>
    </border>
    <border>
      <left/>
      <right/>
      <top style="medium">
        <color rgb="FF006600"/>
      </top>
      <bottom/>
      <diagonal/>
    </border>
    <border>
      <left/>
      <right style="medium">
        <color rgb="FF006600"/>
      </right>
      <top style="medium">
        <color rgb="FF006600"/>
      </top>
      <bottom/>
      <diagonal/>
    </border>
    <border>
      <left style="medium">
        <color rgb="FF006600"/>
      </left>
      <right/>
      <top style="medium">
        <color rgb="FF006600"/>
      </top>
      <bottom style="medium">
        <color rgb="FF006600"/>
      </bottom>
      <diagonal/>
    </border>
    <border>
      <left/>
      <right/>
      <top style="medium">
        <color rgb="FF006600"/>
      </top>
      <bottom style="medium">
        <color rgb="FF006600"/>
      </bottom>
      <diagonal/>
    </border>
    <border>
      <left style="thin">
        <color theme="6" tint="-0.24994659260841701"/>
      </left>
      <right style="thin">
        <color theme="6" tint="-0.24994659260841701"/>
      </right>
      <top style="medium">
        <color rgb="FF006600"/>
      </top>
      <bottom style="medium">
        <color rgb="FF006600"/>
      </bottom>
      <diagonal/>
    </border>
    <border>
      <left/>
      <right style="medium">
        <color rgb="FF006600"/>
      </right>
      <top style="medium">
        <color rgb="FF006600"/>
      </top>
      <bottom style="medium">
        <color rgb="FF006600"/>
      </bottom>
      <diagonal/>
    </border>
    <border>
      <left style="medium">
        <color rgb="FF006600"/>
      </left>
      <right/>
      <top/>
      <bottom/>
      <diagonal/>
    </border>
    <border>
      <left/>
      <right style="medium">
        <color rgb="FF006600"/>
      </right>
      <top/>
      <bottom/>
      <diagonal/>
    </border>
    <border>
      <left style="medium">
        <color rgb="FF006600"/>
      </left>
      <right/>
      <top/>
      <bottom style="medium">
        <color rgb="FF009242"/>
      </bottom>
      <diagonal/>
    </border>
    <border>
      <left/>
      <right style="thin">
        <color theme="6" tint="-0.249977111117893"/>
      </right>
      <top/>
      <bottom style="medium">
        <color rgb="FF009242"/>
      </bottom>
      <diagonal/>
    </border>
    <border>
      <left style="thin">
        <color theme="6" tint="-0.249977111117893"/>
      </left>
      <right style="thin">
        <color theme="6" tint="-0.249977111117893"/>
      </right>
      <top/>
      <bottom style="medium">
        <color rgb="FF009242"/>
      </bottom>
      <diagonal/>
    </border>
    <border>
      <left/>
      <right style="medium">
        <color rgb="FF006600"/>
      </right>
      <top/>
      <bottom style="medium">
        <color rgb="FF009242"/>
      </bottom>
      <diagonal/>
    </border>
    <border>
      <left/>
      <right style="thin">
        <color theme="6" tint="-0.249977111117893"/>
      </right>
      <top style="medium">
        <color rgb="FF006600"/>
      </top>
      <bottom style="medium">
        <color rgb="FF006600"/>
      </bottom>
      <diagonal/>
    </border>
    <border>
      <left style="thin">
        <color theme="6" tint="-0.249977111117893"/>
      </left>
      <right style="thin">
        <color theme="6" tint="-0.249977111117893"/>
      </right>
      <top style="medium">
        <color rgb="FF006600"/>
      </top>
      <bottom style="medium">
        <color rgb="FF006600"/>
      </bottom>
      <diagonal/>
    </border>
    <border>
      <left/>
      <right style="thin">
        <color theme="6" tint="-0.249977111117893"/>
      </right>
      <top/>
      <bottom/>
      <diagonal/>
    </border>
    <border>
      <left style="thin">
        <color theme="6" tint="-0.249977111117893"/>
      </left>
      <right style="thin">
        <color theme="6" tint="-0.249977111117893"/>
      </right>
      <top/>
      <bottom/>
      <diagonal/>
    </border>
    <border>
      <left/>
      <right style="thin">
        <color theme="6" tint="-0.249977111117893"/>
      </right>
      <top style="medium">
        <color rgb="FF006600"/>
      </top>
      <bottom/>
      <diagonal/>
    </border>
    <border>
      <left style="thin">
        <color theme="6" tint="-0.249977111117893"/>
      </left>
      <right style="thin">
        <color theme="6" tint="-0.249977111117893"/>
      </right>
      <top style="medium">
        <color rgb="FF006600"/>
      </top>
      <bottom/>
      <diagonal/>
    </border>
    <border>
      <left/>
      <right style="thin">
        <color rgb="FF003366"/>
      </right>
      <top style="medium">
        <color rgb="FF002060"/>
      </top>
      <bottom style="medium">
        <color rgb="FF002060"/>
      </bottom>
      <diagonal/>
    </border>
    <border>
      <left/>
      <right style="thin">
        <color rgb="FF003366"/>
      </right>
      <top/>
      <bottom/>
      <diagonal/>
    </border>
    <border>
      <left/>
      <right style="thin">
        <color rgb="FF003366"/>
      </right>
      <top/>
      <bottom style="medium">
        <color rgb="FF002060"/>
      </bottom>
      <diagonal/>
    </border>
    <border>
      <left style="medium">
        <color rgb="FF003366"/>
      </left>
      <right/>
      <top style="medium">
        <color rgb="FF003366"/>
      </top>
      <bottom style="medium">
        <color rgb="FF002060"/>
      </bottom>
      <diagonal/>
    </border>
    <border>
      <left/>
      <right/>
      <top style="medium">
        <color rgb="FF003366"/>
      </top>
      <bottom style="medium">
        <color rgb="FF002060"/>
      </bottom>
      <diagonal/>
    </border>
    <border>
      <left/>
      <right style="medium">
        <color rgb="FF003366"/>
      </right>
      <top style="medium">
        <color rgb="FF003366"/>
      </top>
      <bottom style="medium">
        <color rgb="FF002060"/>
      </bottom>
      <diagonal/>
    </border>
    <border>
      <left style="medium">
        <color rgb="FF003366"/>
      </left>
      <right style="medium">
        <color rgb="FF003366"/>
      </right>
      <top style="medium">
        <color rgb="FF003366"/>
      </top>
      <bottom style="medium">
        <color rgb="FF003366"/>
      </bottom>
      <diagonal/>
    </border>
    <border>
      <left/>
      <right/>
      <top style="medium">
        <color rgb="FF003366"/>
      </top>
      <bottom style="medium">
        <color rgb="FF003366"/>
      </bottom>
      <diagonal/>
    </border>
    <border>
      <left style="medium">
        <color rgb="FF003366"/>
      </left>
      <right style="thin">
        <color rgb="FF002060"/>
      </right>
      <top style="medium">
        <color rgb="FF003366"/>
      </top>
      <bottom/>
      <diagonal/>
    </border>
    <border>
      <left/>
      <right style="medium">
        <color rgb="FF003366"/>
      </right>
      <top style="medium">
        <color rgb="FF003366"/>
      </top>
      <bottom style="medium">
        <color rgb="FF003366"/>
      </bottom>
      <diagonal/>
    </border>
    <border>
      <left style="medium">
        <color rgb="FF003366"/>
      </left>
      <right style="thin">
        <color rgb="FF002060"/>
      </right>
      <top/>
      <bottom style="medium">
        <color rgb="FF003366"/>
      </bottom>
      <diagonal/>
    </border>
    <border>
      <left style="thin">
        <color rgb="FF002060"/>
      </left>
      <right style="thin">
        <color rgb="FF002060"/>
      </right>
      <top style="medium">
        <color rgb="FF002060"/>
      </top>
      <bottom style="medium">
        <color rgb="FF003366"/>
      </bottom>
      <diagonal/>
    </border>
    <border>
      <left style="medium">
        <color rgb="FF003366"/>
      </left>
      <right/>
      <top style="medium">
        <color rgb="FF003366"/>
      </top>
      <bottom style="medium">
        <color rgb="FF003366"/>
      </bottom>
      <diagonal/>
    </border>
    <border>
      <left style="thin">
        <color rgb="FF002060"/>
      </left>
      <right style="thin">
        <color rgb="FF002060"/>
      </right>
      <top style="medium">
        <color rgb="FF003366"/>
      </top>
      <bottom style="medium">
        <color rgb="FF003366"/>
      </bottom>
      <diagonal/>
    </border>
    <border>
      <left style="medium">
        <color rgb="FF003366"/>
      </left>
      <right style="thin">
        <color theme="4" tint="-0.499984740745262"/>
      </right>
      <top style="medium">
        <color rgb="FF003366"/>
      </top>
      <bottom style="medium">
        <color rgb="FF003366"/>
      </bottom>
      <diagonal/>
    </border>
    <border>
      <left style="medium">
        <color rgb="FF003366"/>
      </left>
      <right style="thin">
        <color theme="4" tint="-0.249977111117893"/>
      </right>
      <top style="medium">
        <color rgb="FF003366"/>
      </top>
      <bottom style="medium">
        <color rgb="FF003366"/>
      </bottom>
      <diagonal/>
    </border>
    <border>
      <left style="thin">
        <color theme="4" tint="-0.249977111117893"/>
      </left>
      <right style="thin">
        <color theme="4" tint="-0.249977111117893"/>
      </right>
      <top style="medium">
        <color rgb="FF003366"/>
      </top>
      <bottom style="medium">
        <color rgb="FF003366"/>
      </bottom>
      <diagonal/>
    </border>
    <border>
      <left style="medium">
        <color rgb="FF003366"/>
      </left>
      <right/>
      <top/>
      <bottom/>
      <diagonal/>
    </border>
    <border>
      <left style="thin">
        <color rgb="FF002060"/>
      </left>
      <right style="thin">
        <color rgb="FF002060"/>
      </right>
      <top/>
      <bottom/>
      <diagonal/>
    </border>
    <border>
      <left style="medium">
        <color rgb="FF003366"/>
      </left>
      <right style="thin">
        <color theme="4" tint="-0.499984740745262"/>
      </right>
      <top/>
      <bottom/>
      <diagonal/>
    </border>
    <border>
      <left style="medium">
        <color rgb="FF003366"/>
      </left>
      <right style="thin">
        <color theme="4" tint="-0.249977111117893"/>
      </right>
      <top/>
      <bottom/>
      <diagonal/>
    </border>
    <border>
      <left style="thin">
        <color theme="4" tint="-0.249977111117893"/>
      </left>
      <right style="thin">
        <color theme="4" tint="-0.249977111117893"/>
      </right>
      <top/>
      <bottom/>
      <diagonal/>
    </border>
    <border>
      <left/>
      <right style="thin">
        <color theme="4" tint="-0.499984740745262"/>
      </right>
      <top style="medium">
        <color rgb="FF003366"/>
      </top>
      <bottom style="medium">
        <color rgb="FF003366"/>
      </bottom>
      <diagonal/>
    </border>
    <border>
      <left style="thin">
        <color indexed="64"/>
      </left>
      <right/>
      <top style="thin">
        <color indexed="64"/>
      </top>
      <bottom/>
      <diagonal/>
    </border>
    <border>
      <left style="thin">
        <color theme="4" tint="-0.249977111117893"/>
      </left>
      <right style="thin">
        <color theme="4" tint="-0.249977111117893"/>
      </right>
      <top style="thin">
        <color indexed="64"/>
      </top>
      <bottom/>
      <diagonal/>
    </border>
    <border>
      <left style="medium">
        <color rgb="FF003366"/>
      </left>
      <right style="thin">
        <color theme="4" tint="-0.249977111117893"/>
      </right>
      <top style="thin">
        <color indexed="64"/>
      </top>
      <bottom/>
      <diagonal/>
    </border>
    <border>
      <left style="thin">
        <color theme="4" tint="-0.249977111117893"/>
      </left>
      <right style="thin">
        <color indexed="64"/>
      </right>
      <top style="thin">
        <color indexed="64"/>
      </top>
      <bottom/>
      <diagonal/>
    </border>
    <border>
      <left style="thin">
        <color indexed="64"/>
      </left>
      <right/>
      <top/>
      <bottom/>
      <diagonal/>
    </border>
    <border>
      <left style="thin">
        <color theme="4" tint="-0.249977111117893"/>
      </left>
      <right style="thin">
        <color indexed="64"/>
      </right>
      <top/>
      <bottom/>
      <diagonal/>
    </border>
    <border>
      <left style="thin">
        <color indexed="64"/>
      </left>
      <right/>
      <top/>
      <bottom style="thin">
        <color indexed="64"/>
      </bottom>
      <diagonal/>
    </border>
    <border>
      <left style="thin">
        <color theme="4" tint="-0.249977111117893"/>
      </left>
      <right style="thin">
        <color theme="4" tint="-0.249977111117893"/>
      </right>
      <top/>
      <bottom style="thin">
        <color indexed="64"/>
      </bottom>
      <diagonal/>
    </border>
    <border>
      <left style="medium">
        <color rgb="FF003366"/>
      </left>
      <right style="thin">
        <color theme="4" tint="-0.249977111117893"/>
      </right>
      <top/>
      <bottom style="thin">
        <color indexed="64"/>
      </bottom>
      <diagonal/>
    </border>
    <border>
      <left style="thin">
        <color theme="4" tint="-0.249977111117893"/>
      </left>
      <right style="thin">
        <color indexed="64"/>
      </right>
      <top/>
      <bottom style="thin">
        <color indexed="64"/>
      </bottom>
      <diagonal/>
    </border>
    <border>
      <left style="thin">
        <color theme="5" tint="0.39988402966399123"/>
      </left>
      <right/>
      <top/>
      <bottom/>
      <diagonal/>
    </border>
    <border>
      <left style="thick">
        <color theme="5" tint="0.39988402966399123"/>
      </left>
      <right style="thin">
        <color theme="5" tint="0.39988402966399123"/>
      </right>
      <top style="thick">
        <color theme="5" tint="0.39991454817346722"/>
      </top>
      <bottom/>
      <diagonal/>
    </border>
    <border>
      <left style="thick">
        <color theme="5" tint="0.39988402966399123"/>
      </left>
      <right style="thin">
        <color theme="5" tint="0.39988402966399123"/>
      </right>
      <top/>
      <bottom/>
      <diagonal/>
    </border>
    <border>
      <left style="thick">
        <color theme="5" tint="0.39988402966399123"/>
      </left>
      <right style="thin">
        <color theme="5" tint="0.39988402966399123"/>
      </right>
      <top/>
      <bottom style="thick">
        <color theme="5" tint="0.39991454817346722"/>
      </bottom>
      <diagonal/>
    </border>
    <border>
      <left style="thin">
        <color theme="5" tint="0.39988402966399123"/>
      </left>
      <right style="thick">
        <color theme="5" tint="0.39985351115451523"/>
      </right>
      <top style="thin">
        <color theme="5" tint="0.39988402966399123"/>
      </top>
      <bottom style="thick">
        <color theme="5" tint="0.39991454817346722"/>
      </bottom>
      <diagonal/>
    </border>
    <border>
      <left/>
      <right/>
      <top/>
      <bottom style="thick">
        <color theme="5" tint="0.39991454817346722"/>
      </bottom>
      <diagonal/>
    </border>
    <border>
      <left/>
      <right style="thin">
        <color theme="5" tint="0.39988402966399123"/>
      </right>
      <top/>
      <bottom/>
      <diagonal/>
    </border>
    <border>
      <left style="thin">
        <color theme="5" tint="0.39988402966399123"/>
      </left>
      <right style="thick">
        <color theme="5" tint="0.39985351115451523"/>
      </right>
      <top style="thick">
        <color theme="5" tint="0.39991454817346722"/>
      </top>
      <bottom/>
      <diagonal/>
    </border>
    <border>
      <left style="thin">
        <color theme="5" tint="0.39988402966399123"/>
      </left>
      <right style="thick">
        <color theme="5" tint="0.39985351115451523"/>
      </right>
      <top/>
      <bottom/>
      <diagonal/>
    </border>
    <border>
      <left style="thin">
        <color theme="5" tint="0.39988402966399123"/>
      </left>
      <right style="thick">
        <color theme="5" tint="0.39985351115451523"/>
      </right>
      <top/>
      <bottom style="thick">
        <color theme="5" tint="0.39991454817346722"/>
      </bottom>
      <diagonal/>
    </border>
    <border>
      <left style="medium">
        <color rgb="FFFCA904"/>
      </left>
      <right/>
      <top style="medium">
        <color rgb="FFFCA904"/>
      </top>
      <bottom style="medium">
        <color rgb="FFFCA904"/>
      </bottom>
      <diagonal/>
    </border>
    <border>
      <left/>
      <right/>
      <top style="medium">
        <color rgb="FFFCA904"/>
      </top>
      <bottom style="medium">
        <color rgb="FFFCA904"/>
      </bottom>
      <diagonal/>
    </border>
    <border>
      <left/>
      <right style="medium">
        <color rgb="FFFCA904"/>
      </right>
      <top style="medium">
        <color rgb="FFFCA904"/>
      </top>
      <bottom style="medium">
        <color rgb="FFFCA904"/>
      </bottom>
      <diagonal/>
    </border>
    <border>
      <left/>
      <right style="thin">
        <color rgb="FFFCA904"/>
      </right>
      <top style="medium">
        <color rgb="FFFCA904"/>
      </top>
      <bottom style="medium">
        <color rgb="FFFCA904"/>
      </bottom>
      <diagonal/>
    </border>
    <border>
      <left style="thin">
        <color rgb="FFFCA904"/>
      </left>
      <right style="thin">
        <color rgb="FFFCA904"/>
      </right>
      <top style="medium">
        <color rgb="FFFCA904"/>
      </top>
      <bottom style="medium">
        <color rgb="FFFCA904"/>
      </bottom>
      <diagonal/>
    </border>
    <border>
      <left style="medium">
        <color rgb="FFFCA904"/>
      </left>
      <right/>
      <top/>
      <bottom/>
      <diagonal/>
    </border>
    <border>
      <left/>
      <right style="thin">
        <color rgb="FFFCA904"/>
      </right>
      <top/>
      <bottom/>
      <diagonal/>
    </border>
    <border>
      <left style="thin">
        <color rgb="FFFCA904"/>
      </left>
      <right style="thin">
        <color rgb="FFFCA904"/>
      </right>
      <top/>
      <bottom/>
      <diagonal/>
    </border>
    <border>
      <left/>
      <right style="medium">
        <color rgb="FFFCA904"/>
      </right>
      <top/>
      <bottom/>
      <diagonal/>
    </border>
    <border>
      <left style="medium">
        <color rgb="FFFCA904"/>
      </left>
      <right/>
      <top/>
      <bottom style="medium">
        <color rgb="FFFCA904"/>
      </bottom>
      <diagonal/>
    </border>
    <border>
      <left/>
      <right style="thin">
        <color rgb="FFFCA904"/>
      </right>
      <top/>
      <bottom style="medium">
        <color rgb="FFFFC000"/>
      </bottom>
      <diagonal/>
    </border>
    <border>
      <left style="thin">
        <color rgb="FFFCA904"/>
      </left>
      <right style="thin">
        <color rgb="FFFCA904"/>
      </right>
      <top/>
      <bottom style="medium">
        <color rgb="FFFFC000"/>
      </bottom>
      <diagonal/>
    </border>
    <border>
      <left/>
      <right style="medium">
        <color rgb="FFFCA904"/>
      </right>
      <top/>
      <bottom style="medium">
        <color rgb="FFFCA904"/>
      </bottom>
      <diagonal/>
    </border>
    <border>
      <left style="thin">
        <color rgb="FF002060"/>
      </left>
      <right/>
      <top style="medium">
        <color rgb="FF002060"/>
      </top>
      <bottom/>
      <diagonal/>
    </border>
    <border>
      <left style="thin">
        <color rgb="FF002060"/>
      </left>
      <right/>
      <top/>
      <bottom/>
      <diagonal/>
    </border>
    <border>
      <left style="thin">
        <color rgb="FF002060"/>
      </left>
      <right/>
      <top style="thick">
        <color theme="4" tint="-0.499984740745262"/>
      </top>
      <bottom style="thick">
        <color theme="4" tint="-0.499984740745262"/>
      </bottom>
      <diagonal/>
    </border>
  </borders>
  <cellStyleXfs count="6">
    <xf numFmtId="0" fontId="0" fillId="0" borderId="0"/>
    <xf numFmtId="180" fontId="7"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184" fontId="7" fillId="0" borderId="0" applyFont="0" applyFill="0" applyBorder="0" applyAlignment="0" applyProtection="0"/>
    <xf numFmtId="0" fontId="19" fillId="0" borderId="0"/>
  </cellStyleXfs>
  <cellXfs count="756">
    <xf numFmtId="0" fontId="0" fillId="0" borderId="0" xfId="0"/>
    <xf numFmtId="0" fontId="20" fillId="3" borderId="1" xfId="0" applyFont="1" applyFill="1" applyBorder="1" applyAlignment="1">
      <alignment vertical="center"/>
    </xf>
    <xf numFmtId="0" fontId="21" fillId="3" borderId="2" xfId="0" applyFont="1" applyFill="1" applyBorder="1" applyAlignment="1">
      <alignment vertical="center"/>
    </xf>
    <xf numFmtId="0" fontId="22" fillId="3" borderId="3" xfId="0" applyFont="1" applyFill="1" applyBorder="1" applyAlignment="1">
      <alignment horizontal="right" vertical="center"/>
    </xf>
    <xf numFmtId="0" fontId="1"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6" xfId="0" applyFont="1" applyFill="1" applyBorder="1" applyAlignment="1">
      <alignment horizontal="center" vertical="center"/>
    </xf>
    <xf numFmtId="0" fontId="23" fillId="0" borderId="7" xfId="0" applyFont="1" applyFill="1" applyBorder="1" applyAlignment="1">
      <alignment horizontal="left" vertical="center" indent="1"/>
    </xf>
    <xf numFmtId="164" fontId="4" fillId="0" borderId="7" xfId="0" applyNumberFormat="1" applyFont="1" applyFill="1" applyBorder="1" applyAlignment="1">
      <alignment horizontal="right" vertical="center" indent="1"/>
    </xf>
    <xf numFmtId="164" fontId="4" fillId="4" borderId="8" xfId="0" applyNumberFormat="1" applyFont="1" applyFill="1" applyBorder="1" applyAlignment="1">
      <alignment horizontal="right" vertical="center" indent="1"/>
    </xf>
    <xf numFmtId="165" fontId="5" fillId="0" borderId="9" xfId="0" applyNumberFormat="1" applyFont="1" applyFill="1" applyBorder="1" applyAlignment="1">
      <alignment horizontal="right" vertical="center" indent="1"/>
    </xf>
    <xf numFmtId="0" fontId="24" fillId="0" borderId="7" xfId="0" applyFont="1" applyFill="1" applyBorder="1" applyAlignment="1">
      <alignment horizontal="left" vertical="center" indent="2"/>
    </xf>
    <xf numFmtId="164" fontId="6" fillId="0" borderId="7" xfId="0" applyNumberFormat="1" applyFont="1" applyFill="1" applyBorder="1" applyAlignment="1">
      <alignment horizontal="right" vertical="center" indent="1"/>
    </xf>
    <xf numFmtId="164" fontId="6" fillId="4" borderId="8" xfId="0" applyNumberFormat="1" applyFont="1" applyFill="1" applyBorder="1" applyAlignment="1">
      <alignment horizontal="right" vertical="center" indent="1"/>
    </xf>
    <xf numFmtId="166" fontId="6" fillId="0" borderId="9" xfId="3" applyNumberFormat="1" applyFont="1" applyFill="1" applyBorder="1" applyAlignment="1">
      <alignment horizontal="right" vertical="center" indent="1"/>
    </xf>
    <xf numFmtId="167" fontId="6" fillId="0" borderId="7" xfId="3" applyNumberFormat="1" applyFont="1" applyFill="1" applyBorder="1" applyAlignment="1">
      <alignment horizontal="right" vertical="center" indent="1"/>
    </xf>
    <xf numFmtId="167" fontId="6" fillId="4" borderId="8" xfId="3" applyNumberFormat="1" applyFont="1" applyFill="1" applyBorder="1" applyAlignment="1">
      <alignment horizontal="right" vertical="center" indent="1"/>
    </xf>
    <xf numFmtId="165" fontId="6" fillId="0" borderId="9" xfId="3" applyNumberFormat="1" applyFont="1" applyFill="1" applyBorder="1" applyAlignment="1">
      <alignment horizontal="right" vertical="center" indent="1"/>
    </xf>
    <xf numFmtId="0" fontId="23" fillId="0" borderId="10" xfId="0" applyFont="1" applyFill="1" applyBorder="1" applyAlignment="1">
      <alignment horizontal="left" vertical="center" wrapText="1" indent="1"/>
    </xf>
    <xf numFmtId="0" fontId="25" fillId="0" borderId="7" xfId="0" applyFont="1" applyFill="1" applyBorder="1" applyAlignment="1">
      <alignment horizontal="left" vertical="center" indent="2"/>
    </xf>
    <xf numFmtId="164" fontId="8" fillId="0" borderId="7" xfId="0" applyNumberFormat="1" applyFont="1" applyFill="1" applyBorder="1" applyAlignment="1">
      <alignment horizontal="right" vertical="center" indent="1"/>
    </xf>
    <xf numFmtId="164" fontId="8" fillId="4" borderId="8" xfId="0" applyNumberFormat="1" applyFont="1" applyFill="1" applyBorder="1" applyAlignment="1">
      <alignment horizontal="right" vertical="center" indent="1"/>
    </xf>
    <xf numFmtId="165" fontId="5" fillId="0" borderId="9" xfId="3" applyNumberFormat="1" applyFont="1" applyFill="1" applyBorder="1" applyAlignment="1">
      <alignment horizontal="right" vertical="center" indent="1"/>
    </xf>
    <xf numFmtId="0" fontId="25" fillId="0" borderId="12" xfId="0" applyFont="1" applyFill="1" applyBorder="1" applyAlignment="1">
      <alignment horizontal="left" vertical="center" indent="2"/>
    </xf>
    <xf numFmtId="164" fontId="8" fillId="0" borderId="12" xfId="0" applyNumberFormat="1" applyFont="1" applyFill="1" applyBorder="1" applyAlignment="1">
      <alignment horizontal="right" vertical="center" indent="1"/>
    </xf>
    <xf numFmtId="164" fontId="8" fillId="4" borderId="13" xfId="0" applyNumberFormat="1" applyFont="1" applyFill="1" applyBorder="1" applyAlignment="1">
      <alignment horizontal="right" vertical="center" indent="1"/>
    </xf>
    <xf numFmtId="165" fontId="6" fillId="0" borderId="14" xfId="3" applyNumberFormat="1" applyFont="1" applyFill="1" applyBorder="1" applyAlignment="1">
      <alignment horizontal="right" vertical="center" indent="1"/>
    </xf>
    <xf numFmtId="0" fontId="23" fillId="0" borderId="10" xfId="0" applyFont="1" applyFill="1" applyBorder="1" applyAlignment="1">
      <alignment horizontal="left" vertical="center" indent="1"/>
    </xf>
    <xf numFmtId="164" fontId="4" fillId="0" borderId="16" xfId="0" applyNumberFormat="1" applyFont="1" applyFill="1" applyBorder="1" applyAlignment="1">
      <alignment vertical="center"/>
    </xf>
    <xf numFmtId="165" fontId="9" fillId="0" borderId="9" xfId="3" applyNumberFormat="1" applyFont="1" applyFill="1" applyBorder="1" applyAlignment="1">
      <alignment horizontal="right" vertical="center" indent="1"/>
    </xf>
    <xf numFmtId="164" fontId="10" fillId="0" borderId="0" xfId="0" applyNumberFormat="1" applyFont="1" applyFill="1" applyBorder="1" applyAlignment="1">
      <alignment vertical="center"/>
    </xf>
    <xf numFmtId="164" fontId="10" fillId="4" borderId="8" xfId="0" applyNumberFormat="1" applyFont="1" applyFill="1" applyBorder="1" applyAlignment="1">
      <alignment vertical="center"/>
    </xf>
    <xf numFmtId="0" fontId="11" fillId="0" borderId="6" xfId="0" applyFont="1" applyFill="1" applyBorder="1" applyAlignment="1">
      <alignment horizontal="right" vertical="center" indent="1"/>
    </xf>
    <xf numFmtId="169" fontId="11" fillId="0" borderId="16" xfId="0" applyNumberFormat="1" applyFont="1" applyFill="1" applyBorder="1" applyAlignment="1">
      <alignment horizontal="center" vertical="center"/>
    </xf>
    <xf numFmtId="164" fontId="4" fillId="4" borderId="17" xfId="0" applyNumberFormat="1" applyFont="1" applyFill="1" applyBorder="1" applyAlignment="1">
      <alignment vertical="center"/>
    </xf>
    <xf numFmtId="169" fontId="11" fillId="4" borderId="18" xfId="0" applyNumberFormat="1" applyFont="1" applyFill="1" applyBorder="1" applyAlignment="1">
      <alignment horizontal="center" vertical="center"/>
    </xf>
    <xf numFmtId="165" fontId="11" fillId="0" borderId="11" xfId="0" applyNumberFormat="1" applyFont="1" applyFill="1" applyBorder="1" applyAlignment="1">
      <alignment horizontal="right" vertical="center" indent="1"/>
    </xf>
    <xf numFmtId="0" fontId="27" fillId="0" borderId="7" xfId="0" applyFont="1" applyFill="1" applyBorder="1" applyAlignment="1">
      <alignment horizontal="left" vertical="center" indent="1"/>
    </xf>
    <xf numFmtId="164" fontId="8" fillId="0" borderId="0" xfId="0" applyNumberFormat="1" applyFont="1" applyFill="1" applyBorder="1" applyAlignment="1">
      <alignment vertical="center"/>
    </xf>
    <xf numFmtId="169" fontId="1" fillId="0" borderId="0" xfId="0" applyNumberFormat="1" applyFont="1" applyFill="1" applyBorder="1" applyAlignment="1">
      <alignment horizontal="center" vertical="center"/>
    </xf>
    <xf numFmtId="164" fontId="8" fillId="4" borderId="19" xfId="0" applyNumberFormat="1" applyFont="1" applyFill="1" applyBorder="1" applyAlignment="1">
      <alignment vertical="center"/>
    </xf>
    <xf numFmtId="169" fontId="1" fillId="4" borderId="20" xfId="0" applyNumberFormat="1" applyFont="1" applyFill="1" applyBorder="1" applyAlignment="1">
      <alignment horizontal="center" vertical="center"/>
    </xf>
    <xf numFmtId="165" fontId="1" fillId="0" borderId="9" xfId="0" applyNumberFormat="1" applyFont="1" applyFill="1" applyBorder="1" applyAlignment="1">
      <alignment horizontal="right" vertical="center" indent="1"/>
    </xf>
    <xf numFmtId="164" fontId="4" fillId="0" borderId="0" xfId="0" applyNumberFormat="1" applyFont="1" applyFill="1" applyBorder="1" applyAlignment="1">
      <alignment vertical="center"/>
    </xf>
    <xf numFmtId="169" fontId="11" fillId="0" borderId="0" xfId="0" applyNumberFormat="1" applyFont="1" applyFill="1" applyBorder="1" applyAlignment="1">
      <alignment horizontal="center" vertical="center"/>
    </xf>
    <xf numFmtId="164" fontId="4" fillId="4" borderId="19" xfId="0" applyNumberFormat="1" applyFont="1" applyFill="1" applyBorder="1" applyAlignment="1">
      <alignment vertical="center"/>
    </xf>
    <xf numFmtId="169" fontId="11" fillId="4" borderId="20" xfId="0" applyNumberFormat="1" applyFont="1" applyFill="1" applyBorder="1" applyAlignment="1">
      <alignment horizontal="center" vertical="center"/>
    </xf>
    <xf numFmtId="165" fontId="11" fillId="0" borderId="9" xfId="0" applyNumberFormat="1" applyFont="1" applyFill="1" applyBorder="1" applyAlignment="1">
      <alignment horizontal="right" vertical="center" indent="1"/>
    </xf>
    <xf numFmtId="164" fontId="2" fillId="0" borderId="16" xfId="0" applyNumberFormat="1" applyFont="1" applyFill="1" applyBorder="1" applyAlignment="1">
      <alignment vertical="center"/>
    </xf>
    <xf numFmtId="164" fontId="2" fillId="4" borderId="17" xfId="0" applyNumberFormat="1" applyFont="1" applyFill="1" applyBorder="1" applyAlignment="1">
      <alignment vertical="center"/>
    </xf>
    <xf numFmtId="0" fontId="1" fillId="0" borderId="0" xfId="0" applyFont="1"/>
    <xf numFmtId="0" fontId="1" fillId="0" borderId="0" xfId="0" applyFont="1" applyFill="1" applyBorder="1"/>
    <xf numFmtId="172" fontId="1" fillId="0" borderId="0" xfId="3" applyNumberFormat="1" applyFont="1" applyFill="1" applyBorder="1"/>
    <xf numFmtId="0" fontId="4" fillId="0" borderId="22" xfId="0" applyFont="1" applyFill="1" applyBorder="1" applyAlignment="1">
      <alignment horizontal="right" vertical="center" indent="1"/>
    </xf>
    <xf numFmtId="0" fontId="4" fillId="4" borderId="5" xfId="0" applyFont="1" applyFill="1" applyBorder="1" applyAlignment="1">
      <alignment horizontal="right" vertical="center" indent="1"/>
    </xf>
    <xf numFmtId="0" fontId="4" fillId="0" borderId="6" xfId="0" applyFont="1" applyFill="1" applyBorder="1" applyAlignment="1">
      <alignment horizontal="right" vertical="center" indent="1"/>
    </xf>
    <xf numFmtId="164" fontId="4" fillId="4" borderId="8" xfId="0" applyNumberFormat="1" applyFont="1" applyFill="1" applyBorder="1" applyAlignment="1">
      <alignment vertical="center"/>
    </xf>
    <xf numFmtId="165" fontId="4" fillId="0" borderId="9" xfId="0" applyNumberFormat="1" applyFont="1" applyFill="1" applyBorder="1" applyAlignment="1">
      <alignment horizontal="right" vertical="center"/>
    </xf>
    <xf numFmtId="0" fontId="30" fillId="0" borderId="7" xfId="0" applyFont="1" applyFill="1" applyBorder="1" applyAlignment="1">
      <alignment horizontal="left" vertical="center" indent="2"/>
    </xf>
    <xf numFmtId="167" fontId="9" fillId="0" borderId="0" xfId="3" applyNumberFormat="1" applyFont="1" applyFill="1" applyBorder="1" applyAlignment="1">
      <alignment horizontal="right" vertical="center"/>
    </xf>
    <xf numFmtId="167" fontId="9" fillId="4" borderId="8" xfId="3" applyNumberFormat="1" applyFont="1" applyFill="1" applyBorder="1" applyAlignment="1">
      <alignment horizontal="right" vertical="center"/>
    </xf>
    <xf numFmtId="0" fontId="31" fillId="0" borderId="7" xfId="0" applyFont="1" applyFill="1" applyBorder="1" applyAlignment="1">
      <alignment horizontal="left" vertical="center" indent="1"/>
    </xf>
    <xf numFmtId="164" fontId="8" fillId="4" borderId="8" xfId="0" applyNumberFormat="1" applyFont="1" applyFill="1" applyBorder="1" applyAlignment="1">
      <alignment vertical="center"/>
    </xf>
    <xf numFmtId="165" fontId="8" fillId="0" borderId="9" xfId="0" applyNumberFormat="1" applyFont="1" applyFill="1" applyBorder="1" applyAlignment="1">
      <alignment horizontal="right" vertical="center"/>
    </xf>
    <xf numFmtId="168" fontId="32" fillId="0" borderId="7" xfId="0" applyNumberFormat="1" applyFont="1" applyFill="1" applyBorder="1" applyAlignment="1">
      <alignment horizontal="left" vertical="center" indent="2"/>
    </xf>
    <xf numFmtId="165" fontId="10" fillId="0" borderId="9" xfId="0" applyNumberFormat="1" applyFont="1" applyFill="1" applyBorder="1" applyAlignment="1">
      <alignment horizontal="right" vertical="center"/>
    </xf>
    <xf numFmtId="0" fontId="30" fillId="0" borderId="12" xfId="0" applyFont="1" applyFill="1" applyBorder="1" applyAlignment="1">
      <alignment horizontal="left" vertical="center" indent="2"/>
    </xf>
    <xf numFmtId="167" fontId="9" fillId="0" borderId="15" xfId="3" applyNumberFormat="1" applyFont="1" applyFill="1" applyBorder="1" applyAlignment="1">
      <alignment horizontal="right" vertical="center"/>
    </xf>
    <xf numFmtId="167" fontId="9" fillId="4" borderId="13" xfId="3" applyNumberFormat="1" applyFont="1" applyFill="1" applyBorder="1" applyAlignment="1">
      <alignment horizontal="right" vertical="center"/>
    </xf>
    <xf numFmtId="165" fontId="9" fillId="0" borderId="14" xfId="3" applyNumberFormat="1" applyFont="1" applyFill="1" applyBorder="1" applyAlignment="1">
      <alignment horizontal="right" vertical="center" indent="1"/>
    </xf>
    <xf numFmtId="0" fontId="31" fillId="0" borderId="7" xfId="0" applyFont="1" applyFill="1" applyBorder="1" applyAlignment="1">
      <alignment horizontal="left" vertical="center" indent="2"/>
    </xf>
    <xf numFmtId="164" fontId="8" fillId="0" borderId="10" xfId="0" applyNumberFormat="1" applyFont="1" applyFill="1" applyBorder="1" applyAlignment="1">
      <alignment horizontal="left" vertical="center"/>
    </xf>
    <xf numFmtId="170" fontId="4" fillId="0" borderId="16" xfId="0" applyNumberFormat="1" applyFont="1" applyFill="1" applyBorder="1" applyAlignment="1">
      <alignment horizontal="center" vertical="center"/>
    </xf>
    <xf numFmtId="0" fontId="34" fillId="0" borderId="7" xfId="0" applyFont="1" applyFill="1" applyBorder="1" applyAlignment="1">
      <alignment horizontal="left" vertical="center" indent="2"/>
    </xf>
    <xf numFmtId="174" fontId="8" fillId="2" borderId="0" xfId="0" applyNumberFormat="1" applyFont="1" applyFill="1" applyBorder="1"/>
    <xf numFmtId="174" fontId="8" fillId="5" borderId="9" xfId="0" applyNumberFormat="1" applyFont="1" applyFill="1" applyBorder="1"/>
    <xf numFmtId="0" fontId="34" fillId="0" borderId="12" xfId="0" applyFont="1" applyFill="1" applyBorder="1" applyAlignment="1">
      <alignment horizontal="left" vertical="center" indent="2"/>
    </xf>
    <xf numFmtId="174" fontId="8" fillId="2" borderId="15" xfId="0" applyNumberFormat="1" applyFont="1" applyFill="1" applyBorder="1"/>
    <xf numFmtId="174" fontId="8" fillId="5" borderId="14" xfId="0" applyNumberFormat="1" applyFont="1" applyFill="1" applyBorder="1"/>
    <xf numFmtId="0" fontId="35" fillId="0" borderId="10" xfId="0" applyFont="1" applyFill="1" applyBorder="1" applyAlignment="1">
      <alignment horizontal="left" vertical="center" indent="1"/>
    </xf>
    <xf numFmtId="174" fontId="4" fillId="2" borderId="16" xfId="0" applyNumberFormat="1" applyFont="1" applyFill="1" applyBorder="1"/>
    <xf numFmtId="174" fontId="4" fillId="5" borderId="11" xfId="0" applyNumberFormat="1" applyFont="1" applyFill="1" applyBorder="1"/>
    <xf numFmtId="0" fontId="8" fillId="0" borderId="10" xfId="0" applyFont="1" applyFill="1" applyBorder="1" applyAlignment="1">
      <alignment horizontal="left" vertical="center"/>
    </xf>
    <xf numFmtId="164" fontId="8" fillId="4" borderId="25" xfId="0" applyNumberFormat="1" applyFont="1" applyFill="1" applyBorder="1" applyAlignment="1">
      <alignment vertical="center"/>
    </xf>
    <xf numFmtId="164" fontId="4" fillId="4" borderId="21" xfId="0" applyNumberFormat="1" applyFont="1" applyFill="1" applyBorder="1" applyAlignment="1">
      <alignment vertical="center"/>
    </xf>
    <xf numFmtId="0" fontId="23" fillId="6" borderId="10" xfId="0" applyFont="1" applyFill="1" applyBorder="1" applyAlignment="1">
      <alignment vertical="center"/>
    </xf>
    <xf numFmtId="164" fontId="4" fillId="6" borderId="16" xfId="0" applyNumberFormat="1" applyFont="1" applyFill="1" applyBorder="1" applyAlignment="1">
      <alignment vertical="center"/>
    </xf>
    <xf numFmtId="164" fontId="4" fillId="6" borderId="21" xfId="0" applyNumberFormat="1" applyFont="1" applyFill="1" applyBorder="1" applyAlignment="1">
      <alignment vertical="center"/>
    </xf>
    <xf numFmtId="0" fontId="33" fillId="6" borderId="10" xfId="0" applyFont="1" applyFill="1" applyBorder="1" applyAlignment="1">
      <alignment vertical="center"/>
    </xf>
    <xf numFmtId="164" fontId="2" fillId="6" borderId="16" xfId="0" applyNumberFormat="1" applyFont="1" applyFill="1" applyBorder="1" applyAlignment="1">
      <alignment vertical="center"/>
    </xf>
    <xf numFmtId="164" fontId="2" fillId="6" borderId="21" xfId="0" applyNumberFormat="1" applyFont="1" applyFill="1" applyBorder="1" applyAlignment="1">
      <alignment vertical="center"/>
    </xf>
    <xf numFmtId="165" fontId="12" fillId="0" borderId="11" xfId="0" applyNumberFormat="1" applyFont="1" applyFill="1" applyBorder="1" applyAlignment="1">
      <alignment horizontal="right" vertical="center" indent="1"/>
    </xf>
    <xf numFmtId="0" fontId="1" fillId="0" borderId="0" xfId="0" applyFont="1" applyAlignment="1">
      <alignment vertical="center"/>
    </xf>
    <xf numFmtId="0" fontId="23" fillId="8" borderId="27" xfId="0" applyFont="1" applyFill="1" applyBorder="1" applyAlignment="1">
      <alignment horizontal="left" vertical="center" indent="1"/>
    </xf>
    <xf numFmtId="164" fontId="8" fillId="8" borderId="28" xfId="0" applyNumberFormat="1" applyFont="1" applyFill="1" applyBorder="1" applyAlignment="1">
      <alignment horizontal="right" vertical="center" indent="1"/>
    </xf>
    <xf numFmtId="164" fontId="4" fillId="4" borderId="29" xfId="0" applyNumberFormat="1" applyFont="1" applyFill="1" applyBorder="1" applyAlignment="1">
      <alignment horizontal="right" vertical="center" indent="1"/>
    </xf>
    <xf numFmtId="0" fontId="36" fillId="8" borderId="7" xfId="0" applyFont="1" applyFill="1" applyBorder="1" applyAlignment="1">
      <alignment horizontal="left" vertical="center" indent="2"/>
    </xf>
    <xf numFmtId="164" fontId="6" fillId="8" borderId="0" xfId="0" applyNumberFormat="1" applyFont="1" applyFill="1" applyBorder="1" applyAlignment="1">
      <alignment horizontal="right" vertical="center" indent="1"/>
    </xf>
    <xf numFmtId="164" fontId="5" fillId="4" borderId="25" xfId="0" applyNumberFormat="1" applyFont="1" applyFill="1" applyBorder="1" applyAlignment="1">
      <alignment horizontal="right" vertical="center" indent="1"/>
    </xf>
    <xf numFmtId="0" fontId="23" fillId="8" borderId="30" xfId="0" applyFont="1" applyFill="1" applyBorder="1" applyAlignment="1">
      <alignment horizontal="left" vertical="center" indent="1"/>
    </xf>
    <xf numFmtId="164" fontId="8" fillId="8" borderId="31" xfId="0" applyNumberFormat="1" applyFont="1" applyFill="1" applyBorder="1" applyAlignment="1">
      <alignment horizontal="right" vertical="center" indent="1"/>
    </xf>
    <xf numFmtId="164" fontId="4" fillId="4" borderId="32" xfId="0" applyNumberFormat="1" applyFont="1" applyFill="1" applyBorder="1" applyAlignment="1">
      <alignment horizontal="right" vertical="center" indent="1"/>
    </xf>
    <xf numFmtId="0" fontId="23" fillId="8" borderId="7" xfId="0" applyFont="1" applyFill="1" applyBorder="1" applyAlignment="1">
      <alignment horizontal="left" vertical="center" indent="1"/>
    </xf>
    <xf numFmtId="164" fontId="8" fillId="8" borderId="0" xfId="0" applyNumberFormat="1" applyFont="1" applyFill="1" applyBorder="1" applyAlignment="1">
      <alignment horizontal="right" vertical="center" indent="1"/>
    </xf>
    <xf numFmtId="164" fontId="4" fillId="4" borderId="25" xfId="0" applyNumberFormat="1" applyFont="1" applyFill="1" applyBorder="1" applyAlignment="1">
      <alignment horizontal="right" vertical="center" indent="1"/>
    </xf>
    <xf numFmtId="0" fontId="33" fillId="8" borderId="10" xfId="0" applyFont="1" applyFill="1" applyBorder="1" applyAlignment="1">
      <alignment horizontal="left" vertical="center" indent="1"/>
    </xf>
    <xf numFmtId="164" fontId="15" fillId="8" borderId="16" xfId="0" applyNumberFormat="1" applyFont="1" applyFill="1" applyBorder="1" applyAlignment="1">
      <alignment horizontal="right" vertical="center" indent="1"/>
    </xf>
    <xf numFmtId="164" fontId="2" fillId="4" borderId="21" xfId="0" applyNumberFormat="1" applyFont="1" applyFill="1" applyBorder="1" applyAlignment="1">
      <alignment horizontal="right" vertical="center" indent="1"/>
    </xf>
    <xf numFmtId="0" fontId="37" fillId="9" borderId="33" xfId="0" applyFont="1" applyFill="1" applyBorder="1" applyAlignment="1">
      <alignment vertical="center"/>
    </xf>
    <xf numFmtId="0" fontId="4" fillId="0" borderId="35" xfId="0" applyFont="1" applyFill="1" applyBorder="1" applyAlignment="1">
      <alignment horizontal="left" vertical="center" indent="1"/>
    </xf>
    <xf numFmtId="164" fontId="4" fillId="7" borderId="36" xfId="0" applyNumberFormat="1" applyFont="1" applyFill="1" applyBorder="1" applyAlignment="1">
      <alignment vertical="center"/>
    </xf>
    <xf numFmtId="0" fontId="6" fillId="0" borderId="35" xfId="0" applyFont="1" applyFill="1" applyBorder="1" applyAlignment="1">
      <alignment horizontal="left" vertical="center" indent="2"/>
    </xf>
    <xf numFmtId="172" fontId="6" fillId="0" borderId="0" xfId="3" applyNumberFormat="1" applyFont="1" applyFill="1" applyBorder="1" applyAlignment="1">
      <alignment horizontal="right" vertical="center" indent="1"/>
    </xf>
    <xf numFmtId="172" fontId="6" fillId="7" borderId="36" xfId="3" applyNumberFormat="1" applyFont="1" applyFill="1" applyBorder="1" applyAlignment="1">
      <alignment horizontal="right" vertical="center" indent="1"/>
    </xf>
    <xf numFmtId="0" fontId="21" fillId="9" borderId="34" xfId="0" applyFont="1" applyFill="1" applyBorder="1" applyAlignment="1">
      <alignment vertical="center"/>
    </xf>
    <xf numFmtId="0" fontId="38" fillId="9" borderId="34" xfId="0" applyFont="1" applyFill="1" applyBorder="1" applyAlignment="1">
      <alignment horizontal="center" vertical="center"/>
    </xf>
    <xf numFmtId="0" fontId="12" fillId="0" borderId="39" xfId="0" applyFont="1" applyFill="1" applyBorder="1" applyAlignment="1">
      <alignment horizontal="center" vertical="center"/>
    </xf>
    <xf numFmtId="0" fontId="12" fillId="7" borderId="40" xfId="0" applyFont="1" applyFill="1" applyBorder="1" applyAlignment="1">
      <alignment horizontal="center" vertical="center"/>
    </xf>
    <xf numFmtId="0" fontId="16" fillId="0" borderId="41" xfId="0" applyFont="1" applyFill="1" applyBorder="1" applyAlignment="1">
      <alignment horizontal="center" vertical="center"/>
    </xf>
    <xf numFmtId="164" fontId="4" fillId="0" borderId="42" xfId="0" applyNumberFormat="1" applyFont="1" applyFill="1" applyBorder="1" applyAlignment="1">
      <alignment vertical="center"/>
    </xf>
    <xf numFmtId="164" fontId="4" fillId="7" borderId="43" xfId="0" applyNumberFormat="1" applyFont="1" applyFill="1" applyBorder="1" applyAlignment="1">
      <alignment vertical="center"/>
    </xf>
    <xf numFmtId="165" fontId="16" fillId="0" borderId="44" xfId="0" applyNumberFormat="1" applyFont="1" applyFill="1" applyBorder="1" applyAlignment="1">
      <alignment horizontal="center" vertical="center"/>
    </xf>
    <xf numFmtId="164" fontId="4" fillId="0" borderId="45" xfId="0" applyNumberFormat="1" applyFont="1" applyFill="1" applyBorder="1" applyAlignment="1">
      <alignment vertical="center"/>
    </xf>
    <xf numFmtId="164" fontId="4" fillId="0" borderId="46" xfId="0" applyNumberFormat="1" applyFont="1" applyFill="1" applyBorder="1" applyAlignment="1">
      <alignment vertical="center"/>
    </xf>
    <xf numFmtId="165" fontId="16" fillId="0" borderId="37" xfId="0" applyNumberFormat="1" applyFont="1" applyFill="1" applyBorder="1" applyAlignment="1">
      <alignment horizontal="center" vertical="center"/>
    </xf>
    <xf numFmtId="164" fontId="4" fillId="0" borderId="38" xfId="0" applyNumberFormat="1" applyFont="1" applyFill="1" applyBorder="1" applyAlignment="1">
      <alignment vertical="center"/>
    </xf>
    <xf numFmtId="172" fontId="6" fillId="0" borderId="38" xfId="3" applyNumberFormat="1" applyFont="1" applyFill="1" applyBorder="1" applyAlignment="1">
      <alignment horizontal="center" vertical="center"/>
    </xf>
    <xf numFmtId="172" fontId="6" fillId="7" borderId="36" xfId="3" applyNumberFormat="1" applyFont="1" applyFill="1" applyBorder="1" applyAlignment="1">
      <alignment horizontal="center" vertical="center"/>
    </xf>
    <xf numFmtId="0" fontId="8" fillId="0" borderId="35" xfId="0" applyFont="1" applyFill="1" applyBorder="1" applyAlignment="1">
      <alignment horizontal="left" vertical="center" indent="1"/>
    </xf>
    <xf numFmtId="164" fontId="8" fillId="0" borderId="46" xfId="0" applyNumberFormat="1" applyFont="1" applyFill="1" applyBorder="1" applyAlignment="1">
      <alignment vertical="center"/>
    </xf>
    <xf numFmtId="164" fontId="8" fillId="7" borderId="36" xfId="0" applyNumberFormat="1" applyFont="1" applyFill="1" applyBorder="1" applyAlignment="1">
      <alignment vertical="center"/>
    </xf>
    <xf numFmtId="165" fontId="13" fillId="0" borderId="37" xfId="0" applyNumberFormat="1" applyFont="1" applyFill="1" applyBorder="1" applyAlignment="1">
      <alignment horizontal="center" vertical="center"/>
    </xf>
    <xf numFmtId="164" fontId="8" fillId="0" borderId="38" xfId="0" applyNumberFormat="1" applyFont="1" applyFill="1" applyBorder="1" applyAlignment="1">
      <alignment vertical="center"/>
    </xf>
    <xf numFmtId="0" fontId="6" fillId="0" borderId="47" xfId="0" applyFont="1" applyFill="1" applyBorder="1" applyAlignment="1">
      <alignment horizontal="left" vertical="center" indent="2"/>
    </xf>
    <xf numFmtId="165" fontId="16" fillId="0" borderId="41" xfId="0" applyNumberFormat="1" applyFont="1" applyFill="1" applyBorder="1" applyAlignment="1">
      <alignment horizontal="center" vertical="center"/>
    </xf>
    <xf numFmtId="164" fontId="4" fillId="0" borderId="49" xfId="0" applyNumberFormat="1" applyFont="1" applyFill="1" applyBorder="1" applyAlignment="1">
      <alignment vertical="center"/>
    </xf>
    <xf numFmtId="164" fontId="4" fillId="0" borderId="38" xfId="0" applyNumberFormat="1" applyFont="1" applyFill="1" applyBorder="1" applyAlignment="1">
      <alignment horizontal="center" vertical="center"/>
    </xf>
    <xf numFmtId="164" fontId="4" fillId="7" borderId="36" xfId="0" applyNumberFormat="1" applyFont="1" applyFill="1" applyBorder="1" applyAlignment="1">
      <alignment horizontal="center" vertical="center"/>
    </xf>
    <xf numFmtId="164" fontId="4" fillId="7" borderId="50" xfId="0" applyNumberFormat="1" applyFont="1" applyFill="1" applyBorder="1" applyAlignment="1">
      <alignment vertical="center"/>
    </xf>
    <xf numFmtId="164" fontId="4" fillId="7" borderId="51" xfId="0" applyNumberFormat="1" applyFont="1" applyFill="1" applyBorder="1" applyAlignment="1">
      <alignment vertical="center"/>
    </xf>
    <xf numFmtId="172" fontId="6" fillId="0" borderId="49" xfId="3" applyNumberFormat="1" applyFont="1" applyFill="1" applyBorder="1" applyAlignment="1">
      <alignment horizontal="right" vertical="center" indent="1"/>
    </xf>
    <xf numFmtId="172" fontId="6" fillId="7" borderId="51" xfId="3" applyNumberFormat="1" applyFont="1" applyFill="1" applyBorder="1" applyAlignment="1">
      <alignment horizontal="right" vertical="center" indent="1"/>
    </xf>
    <xf numFmtId="164" fontId="8" fillId="0" borderId="49" xfId="0" applyNumberFormat="1" applyFont="1" applyFill="1" applyBorder="1" applyAlignment="1">
      <alignment vertical="center"/>
    </xf>
    <xf numFmtId="164" fontId="8" fillId="7" borderId="51" xfId="0" applyNumberFormat="1" applyFont="1" applyFill="1" applyBorder="1" applyAlignment="1">
      <alignment vertical="center"/>
    </xf>
    <xf numFmtId="164" fontId="4" fillId="7" borderId="52" xfId="0" applyNumberFormat="1" applyFont="1" applyFill="1" applyBorder="1" applyAlignment="1">
      <alignment vertical="center"/>
    </xf>
    <xf numFmtId="172" fontId="6" fillId="7" borderId="52" xfId="3" applyNumberFormat="1" applyFont="1" applyFill="1" applyBorder="1" applyAlignment="1">
      <alignment horizontal="right" vertical="center" indent="1"/>
    </xf>
    <xf numFmtId="164" fontId="4" fillId="7" borderId="53" xfId="0" applyNumberFormat="1" applyFont="1" applyFill="1" applyBorder="1" applyAlignment="1">
      <alignment vertical="center"/>
    </xf>
    <xf numFmtId="176" fontId="1" fillId="0" borderId="0" xfId="0" applyNumberFormat="1" applyFont="1"/>
    <xf numFmtId="172" fontId="1" fillId="0" borderId="0" xfId="3" applyNumberFormat="1" applyFont="1" applyAlignment="1">
      <alignment horizontal="center"/>
    </xf>
    <xf numFmtId="0" fontId="4" fillId="0" borderId="11" xfId="0" applyFont="1" applyFill="1" applyBorder="1" applyAlignment="1">
      <alignment horizontal="center" vertical="center"/>
    </xf>
    <xf numFmtId="0" fontId="34" fillId="0" borderId="1" xfId="0" applyFont="1" applyFill="1" applyBorder="1" applyAlignment="1">
      <alignment horizontal="left" vertical="center" indent="2"/>
    </xf>
    <xf numFmtId="164" fontId="14" fillId="0" borderId="0" xfId="0" applyNumberFormat="1" applyFont="1" applyFill="1" applyBorder="1" applyAlignment="1">
      <alignment horizontal="right" vertical="center"/>
    </xf>
    <xf numFmtId="173" fontId="1" fillId="0" borderId="0" xfId="0" applyNumberFormat="1" applyFont="1" applyFill="1" applyBorder="1" applyAlignment="1">
      <alignment horizontal="center" vertical="center"/>
    </xf>
    <xf numFmtId="164" fontId="14" fillId="4" borderId="19" xfId="0" applyNumberFormat="1" applyFont="1" applyFill="1" applyBorder="1" applyAlignment="1">
      <alignment horizontal="right" vertical="center"/>
    </xf>
    <xf numFmtId="173" fontId="1" fillId="4" borderId="54" xfId="0" applyNumberFormat="1" applyFont="1" applyFill="1" applyBorder="1" applyAlignment="1">
      <alignment horizontal="center" vertical="center"/>
    </xf>
    <xf numFmtId="165" fontId="14" fillId="0" borderId="9" xfId="0" applyNumberFormat="1" applyFont="1" applyFill="1" applyBorder="1" applyAlignment="1">
      <alignment horizontal="right" vertical="center" indent="1"/>
    </xf>
    <xf numFmtId="173" fontId="1" fillId="4" borderId="20" xfId="0" applyNumberFormat="1" applyFont="1" applyFill="1" applyBorder="1" applyAlignment="1">
      <alignment horizontal="center" vertical="center"/>
    </xf>
    <xf numFmtId="169" fontId="14" fillId="0" borderId="0" xfId="0" applyNumberFormat="1" applyFont="1" applyFill="1" applyBorder="1" applyAlignment="1">
      <alignment horizontal="center" vertical="center"/>
    </xf>
    <xf numFmtId="173" fontId="8" fillId="4" borderId="20" xfId="0" applyNumberFormat="1" applyFont="1" applyFill="1" applyBorder="1" applyAlignment="1">
      <alignment horizontal="center" vertical="center"/>
    </xf>
    <xf numFmtId="164" fontId="4" fillId="0" borderId="16" xfId="0" applyNumberFormat="1" applyFont="1" applyFill="1" applyBorder="1" applyAlignment="1">
      <alignment horizontal="right" vertical="center"/>
    </xf>
    <xf numFmtId="169" fontId="4" fillId="0" borderId="16" xfId="0" applyNumberFormat="1" applyFont="1" applyFill="1" applyBorder="1" applyAlignment="1">
      <alignment horizontal="center" vertical="center"/>
    </xf>
    <xf numFmtId="164" fontId="4" fillId="4" borderId="17" xfId="0" applyNumberFormat="1" applyFont="1" applyFill="1" applyBorder="1" applyAlignment="1">
      <alignment horizontal="right" vertical="center"/>
    </xf>
    <xf numFmtId="169" fontId="4" fillId="4" borderId="18" xfId="0" applyNumberFormat="1" applyFont="1" applyFill="1" applyBorder="1" applyAlignment="1">
      <alignment horizontal="center" vertical="center"/>
    </xf>
    <xf numFmtId="0" fontId="1" fillId="0" borderId="0" xfId="0" applyFont="1" applyAlignment="1">
      <alignment horizontal="right" vertical="center"/>
    </xf>
    <xf numFmtId="0" fontId="17" fillId="0" borderId="0" xfId="0" applyFont="1" applyAlignment="1">
      <alignment horizontal="center" vertical="center"/>
    </xf>
    <xf numFmtId="0" fontId="1" fillId="0" borderId="0" xfId="0" applyFont="1" applyBorder="1" applyAlignment="1">
      <alignment horizontal="right" vertical="center"/>
    </xf>
    <xf numFmtId="177" fontId="1" fillId="0" borderId="0" xfId="0" applyNumberFormat="1" applyFont="1" applyAlignment="1">
      <alignment vertical="center"/>
    </xf>
    <xf numFmtId="164" fontId="14" fillId="0" borderId="0" xfId="0" applyNumberFormat="1" applyFont="1" applyFill="1" applyBorder="1" applyAlignment="1">
      <alignment horizontal="center" vertical="center"/>
    </xf>
    <xf numFmtId="169" fontId="8" fillId="4" borderId="20" xfId="0" applyNumberFormat="1" applyFont="1" applyFill="1" applyBorder="1" applyAlignment="1">
      <alignment horizontal="center" vertical="center"/>
    </xf>
    <xf numFmtId="178" fontId="1" fillId="0" borderId="0" xfId="0" applyNumberFormat="1" applyFont="1" applyBorder="1" applyAlignment="1">
      <alignment horizontal="right" vertical="center"/>
    </xf>
    <xf numFmtId="9" fontId="16" fillId="0" borderId="16" xfId="3" applyFont="1" applyFill="1" applyBorder="1" applyAlignment="1">
      <alignment horizontal="center" vertical="center"/>
    </xf>
    <xf numFmtId="9" fontId="11" fillId="4" borderId="18" xfId="3" applyFont="1" applyFill="1" applyBorder="1" applyAlignment="1">
      <alignment horizontal="center" vertical="center"/>
    </xf>
    <xf numFmtId="179" fontId="1" fillId="0" borderId="0" xfId="0" applyNumberFormat="1" applyFont="1" applyFill="1" applyBorder="1" applyAlignment="1">
      <alignment horizontal="center" vertical="center"/>
    </xf>
    <xf numFmtId="179" fontId="1" fillId="4" borderId="54" xfId="0" applyNumberFormat="1" applyFont="1" applyFill="1" applyBorder="1" applyAlignment="1">
      <alignment horizontal="center" vertical="center"/>
    </xf>
    <xf numFmtId="179" fontId="1" fillId="4" borderId="20" xfId="0" applyNumberFormat="1" applyFont="1" applyFill="1" applyBorder="1" applyAlignment="1">
      <alignment horizontal="center" vertical="center"/>
    </xf>
    <xf numFmtId="179" fontId="11" fillId="0" borderId="16" xfId="0" applyNumberFormat="1" applyFont="1" applyFill="1" applyBorder="1" applyAlignment="1">
      <alignment horizontal="center" vertical="center"/>
    </xf>
    <xf numFmtId="179" fontId="11" fillId="4" borderId="18" xfId="0" applyNumberFormat="1" applyFont="1" applyFill="1" applyBorder="1" applyAlignment="1">
      <alignment horizontal="center" vertical="center"/>
    </xf>
    <xf numFmtId="0" fontId="23" fillId="0" borderId="63" xfId="0" applyFont="1" applyFill="1" applyBorder="1" applyAlignment="1">
      <alignment horizontal="left" vertical="center" wrapText="1" indent="1"/>
    </xf>
    <xf numFmtId="164" fontId="4" fillId="0" borderId="63" xfId="0" applyNumberFormat="1" applyFont="1" applyFill="1" applyBorder="1" applyAlignment="1">
      <alignment horizontal="right" vertical="center" indent="1"/>
    </xf>
    <xf numFmtId="164" fontId="4" fillId="4" borderId="64" xfId="0" applyNumberFormat="1" applyFont="1" applyFill="1" applyBorder="1" applyAlignment="1">
      <alignment horizontal="right" vertical="center" indent="1"/>
    </xf>
    <xf numFmtId="165" fontId="5" fillId="0" borderId="65" xfId="0" applyNumberFormat="1" applyFont="1" applyFill="1" applyBorder="1" applyAlignment="1">
      <alignment horizontal="right" vertical="center" indent="1"/>
    </xf>
    <xf numFmtId="183" fontId="4" fillId="0" borderId="7" xfId="0" applyNumberFormat="1" applyFont="1" applyFill="1" applyBorder="1" applyAlignment="1">
      <alignment horizontal="right" vertical="center" indent="1"/>
    </xf>
    <xf numFmtId="183" fontId="4" fillId="4" borderId="8" xfId="0" applyNumberFormat="1" applyFont="1" applyFill="1" applyBorder="1" applyAlignment="1">
      <alignment horizontal="right" vertical="center" indent="1"/>
    </xf>
    <xf numFmtId="0" fontId="23" fillId="0" borderId="25" xfId="0" applyFont="1" applyFill="1" applyBorder="1" applyAlignment="1">
      <alignment horizontal="left" vertical="center" indent="1"/>
    </xf>
    <xf numFmtId="164" fontId="4" fillId="0" borderId="0" xfId="0" applyNumberFormat="1" applyFont="1" applyFill="1" applyBorder="1" applyAlignment="1">
      <alignment horizontal="right" vertical="center" indent="1"/>
    </xf>
    <xf numFmtId="0" fontId="25" fillId="0" borderId="25" xfId="0" applyFont="1" applyFill="1" applyBorder="1" applyAlignment="1">
      <alignment horizontal="left" vertical="center" indent="2"/>
    </xf>
    <xf numFmtId="164" fontId="8" fillId="0" borderId="0" xfId="0" applyNumberFormat="1" applyFont="1" applyFill="1" applyBorder="1" applyAlignment="1">
      <alignment horizontal="right" vertical="center" indent="1"/>
    </xf>
    <xf numFmtId="168" fontId="1" fillId="0" borderId="0" xfId="4" applyNumberFormat="1" applyFont="1" applyFill="1" applyBorder="1" applyAlignment="1">
      <alignment horizontal="right" vertical="center"/>
    </xf>
    <xf numFmtId="177" fontId="1" fillId="0" borderId="0" xfId="3" applyNumberFormat="1" applyFont="1" applyFill="1" applyBorder="1"/>
    <xf numFmtId="1" fontId="0" fillId="0" borderId="0" xfId="0" applyNumberFormat="1"/>
    <xf numFmtId="0" fontId="45" fillId="0" borderId="0" xfId="0" applyFont="1" applyFill="1" applyBorder="1" applyAlignment="1">
      <alignment vertical="center"/>
    </xf>
    <xf numFmtId="0" fontId="1" fillId="0" borderId="0" xfId="0" applyFont="1" applyBorder="1"/>
    <xf numFmtId="174" fontId="1" fillId="0" borderId="0" xfId="0" applyNumberFormat="1" applyFont="1" applyFill="1" applyBorder="1"/>
    <xf numFmtId="164" fontId="1" fillId="0" borderId="0" xfId="0" applyNumberFormat="1" applyFont="1"/>
    <xf numFmtId="0" fontId="11" fillId="0" borderId="0" xfId="0" applyFont="1" applyFill="1" applyBorder="1" applyAlignment="1">
      <alignment horizontal="center" vertical="center"/>
    </xf>
    <xf numFmtId="164" fontId="46" fillId="0" borderId="0" xfId="0" applyNumberFormat="1" applyFont="1" applyFill="1" applyBorder="1" applyAlignment="1">
      <alignment horizontal="right" vertical="center"/>
    </xf>
    <xf numFmtId="173" fontId="47" fillId="0" borderId="0" xfId="0" applyNumberFormat="1" applyFont="1" applyFill="1" applyBorder="1" applyAlignment="1">
      <alignment horizontal="center" vertical="center"/>
    </xf>
    <xf numFmtId="169" fontId="46" fillId="0" borderId="0" xfId="0" applyNumberFormat="1" applyFont="1" applyFill="1" applyBorder="1" applyAlignment="1">
      <alignment horizontal="center" vertical="center"/>
    </xf>
    <xf numFmtId="0" fontId="47" fillId="0" borderId="0" xfId="0" applyFont="1" applyAlignment="1">
      <alignment horizontal="right" vertical="center"/>
    </xf>
    <xf numFmtId="0" fontId="44" fillId="0" borderId="0" xfId="0" applyFont="1" applyAlignment="1">
      <alignment horizontal="center" vertical="center"/>
    </xf>
    <xf numFmtId="0" fontId="47" fillId="0" borderId="0" xfId="0" applyFont="1" applyBorder="1" applyAlignment="1">
      <alignment horizontal="right" vertical="center"/>
    </xf>
    <xf numFmtId="177" fontId="47" fillId="0" borderId="0" xfId="0" applyNumberFormat="1" applyFont="1" applyAlignment="1">
      <alignment vertical="center"/>
    </xf>
    <xf numFmtId="179" fontId="47" fillId="0" borderId="0" xfId="0" applyNumberFormat="1" applyFont="1" applyFill="1" applyBorder="1" applyAlignment="1">
      <alignment horizontal="center" vertical="center"/>
    </xf>
    <xf numFmtId="0" fontId="48" fillId="0" borderId="0" xfId="0" applyFont="1" applyFill="1" applyBorder="1" applyAlignment="1">
      <alignment horizontal="center" vertical="center"/>
    </xf>
    <xf numFmtId="165" fontId="50" fillId="0" borderId="0" xfId="0" applyNumberFormat="1" applyFont="1" applyFill="1" applyBorder="1" applyAlignment="1">
      <alignment horizontal="right" vertical="center" indent="1"/>
    </xf>
    <xf numFmtId="172" fontId="1" fillId="0" borderId="0" xfId="3" applyNumberFormat="1" applyFont="1" applyFill="1" applyBorder="1" applyAlignment="1">
      <alignment horizontal="center"/>
    </xf>
    <xf numFmtId="3" fontId="1" fillId="0" borderId="0" xfId="0" applyNumberFormat="1" applyFont="1" applyFill="1" applyBorder="1" applyAlignment="1">
      <alignment horizontal="center"/>
    </xf>
    <xf numFmtId="10" fontId="0" fillId="0" borderId="0" xfId="3" applyNumberFormat="1" applyFont="1"/>
    <xf numFmtId="9" fontId="0" fillId="0" borderId="0" xfId="3" applyNumberFormat="1" applyFont="1"/>
    <xf numFmtId="9" fontId="0" fillId="0" borderId="0" xfId="3" applyFont="1"/>
    <xf numFmtId="172" fontId="0" fillId="0" borderId="0" xfId="3" applyNumberFormat="1" applyFont="1"/>
    <xf numFmtId="9" fontId="1" fillId="0" borderId="0" xfId="3" applyFont="1"/>
    <xf numFmtId="185" fontId="1" fillId="0" borderId="0" xfId="2" applyNumberFormat="1" applyFont="1" applyAlignment="1">
      <alignment horizontal="center"/>
    </xf>
    <xf numFmtId="0" fontId="1" fillId="0" borderId="0" xfId="0" applyFont="1" applyFill="1"/>
    <xf numFmtId="9" fontId="1" fillId="0" borderId="0" xfId="3" applyNumberFormat="1" applyFont="1" applyFill="1" applyBorder="1"/>
    <xf numFmtId="15" fontId="51" fillId="0" borderId="0" xfId="0" applyNumberFormat="1" applyFont="1" applyProtection="1">
      <protection locked="0"/>
    </xf>
    <xf numFmtId="10" fontId="52" fillId="0" borderId="0" xfId="3" applyNumberFormat="1" applyFont="1" applyProtection="1">
      <protection locked="0"/>
    </xf>
    <xf numFmtId="15" fontId="52" fillId="0" borderId="0" xfId="0" applyNumberFormat="1" applyFont="1" applyAlignment="1" applyProtection="1">
      <alignment horizontal="center"/>
      <protection locked="0"/>
    </xf>
    <xf numFmtId="180" fontId="53" fillId="0" borderId="0" xfId="1" applyFont="1" applyFill="1" applyBorder="1" applyAlignment="1" applyProtection="1">
      <alignment horizontal="left"/>
      <protection locked="0"/>
    </xf>
    <xf numFmtId="10" fontId="51" fillId="2" borderId="0" xfId="3" applyNumberFormat="1" applyFont="1" applyFill="1" applyBorder="1" applyAlignment="1" applyProtection="1">
      <alignment vertical="center"/>
      <protection locked="0"/>
    </xf>
    <xf numFmtId="0" fontId="1" fillId="8" borderId="4" xfId="0" applyFont="1" applyFill="1" applyBorder="1" applyAlignment="1">
      <alignment horizontal="left" vertical="center"/>
    </xf>
    <xf numFmtId="165" fontId="54" fillId="0" borderId="37" xfId="0" applyNumberFormat="1" applyFont="1" applyFill="1" applyBorder="1" applyAlignment="1">
      <alignment horizontal="center" vertical="center"/>
    </xf>
    <xf numFmtId="0" fontId="1" fillId="0" borderId="0" xfId="0" applyFont="1" applyFill="1" applyBorder="1" applyAlignment="1">
      <alignment vertical="center"/>
    </xf>
    <xf numFmtId="0" fontId="6" fillId="0" borderId="35" xfId="0" applyFont="1" applyFill="1" applyBorder="1" applyAlignment="1">
      <alignment horizontal="left" vertical="center" indent="3"/>
    </xf>
    <xf numFmtId="0" fontId="8" fillId="0" borderId="35" xfId="0" applyFont="1" applyFill="1" applyBorder="1" applyAlignment="1">
      <alignment horizontal="left" vertical="center" indent="2"/>
    </xf>
    <xf numFmtId="172" fontId="6" fillId="0" borderId="48" xfId="3" applyNumberFormat="1" applyFont="1" applyFill="1" applyBorder="1" applyAlignment="1">
      <alignment horizontal="right" vertical="center" indent="1"/>
    </xf>
    <xf numFmtId="172" fontId="6" fillId="7" borderId="40" xfId="3" applyNumberFormat="1" applyFont="1" applyFill="1" applyBorder="1" applyAlignment="1">
      <alignment horizontal="right" vertical="center" indent="1"/>
    </xf>
    <xf numFmtId="0" fontId="13" fillId="8" borderId="22" xfId="0" applyFont="1" applyFill="1" applyBorder="1" applyAlignment="1">
      <alignment horizontal="center" vertical="center" wrapText="1"/>
    </xf>
    <xf numFmtId="164" fontId="4" fillId="7" borderId="29" xfId="0" applyNumberFormat="1" applyFont="1" applyFill="1" applyBorder="1" applyAlignment="1">
      <alignment horizontal="right" vertical="center" indent="1"/>
    </xf>
    <xf numFmtId="164" fontId="5" fillId="7" borderId="25" xfId="0" applyNumberFormat="1" applyFont="1" applyFill="1" applyBorder="1" applyAlignment="1">
      <alignment horizontal="right" vertical="center" indent="1"/>
    </xf>
    <xf numFmtId="164" fontId="4" fillId="7" borderId="32" xfId="0" applyNumberFormat="1" applyFont="1" applyFill="1" applyBorder="1" applyAlignment="1">
      <alignment horizontal="right" vertical="center" indent="1"/>
    </xf>
    <xf numFmtId="164" fontId="4" fillId="7" borderId="25" xfId="0" applyNumberFormat="1" applyFont="1" applyFill="1" applyBorder="1" applyAlignment="1">
      <alignment horizontal="right" vertical="center" indent="1"/>
    </xf>
    <xf numFmtId="164" fontId="2" fillId="7" borderId="21" xfId="0" applyNumberFormat="1" applyFont="1" applyFill="1" applyBorder="1" applyAlignment="1">
      <alignment horizontal="right" vertical="center" indent="1"/>
    </xf>
    <xf numFmtId="0" fontId="26" fillId="0" borderId="0" xfId="0" applyFont="1" applyFill="1" applyBorder="1" applyAlignment="1">
      <alignment vertical="center"/>
    </xf>
    <xf numFmtId="0" fontId="40" fillId="0" borderId="0" xfId="0" applyFont="1" applyFill="1" applyBorder="1" applyAlignment="1">
      <alignment horizontal="right" vertical="center"/>
    </xf>
    <xf numFmtId="0" fontId="42" fillId="0" borderId="0" xfId="0" applyFont="1" applyFill="1" applyBorder="1" applyAlignment="1">
      <alignment horizontal="center" vertical="center"/>
    </xf>
    <xf numFmtId="165" fontId="46" fillId="0" borderId="0" xfId="0" applyNumberFormat="1" applyFont="1" applyFill="1" applyBorder="1" applyAlignment="1">
      <alignment horizontal="right" vertical="center" indent="1"/>
    </xf>
    <xf numFmtId="169" fontId="43" fillId="0" borderId="0" xfId="0" applyNumberFormat="1" applyFont="1" applyFill="1" applyBorder="1" applyAlignment="1">
      <alignment horizontal="center" vertical="center"/>
    </xf>
    <xf numFmtId="164" fontId="42" fillId="0" borderId="0" xfId="0" applyNumberFormat="1" applyFont="1" applyFill="1" applyBorder="1" applyAlignment="1">
      <alignment horizontal="right" vertical="center"/>
    </xf>
    <xf numFmtId="169" fontId="42" fillId="0" borderId="0" xfId="0" applyNumberFormat="1" applyFont="1" applyFill="1" applyBorder="1" applyAlignment="1">
      <alignment horizontal="center" vertical="center"/>
    </xf>
    <xf numFmtId="165" fontId="48" fillId="0" borderId="0" xfId="0" applyNumberFormat="1" applyFont="1" applyFill="1" applyBorder="1" applyAlignment="1">
      <alignment horizontal="right" vertical="center" indent="1"/>
    </xf>
    <xf numFmtId="0" fontId="47" fillId="0" borderId="0" xfId="0" applyFont="1" applyFill="1" applyBorder="1" applyAlignment="1">
      <alignment horizontal="right" vertical="center"/>
    </xf>
    <xf numFmtId="0" fontId="44" fillId="0" borderId="0" xfId="0" applyFont="1" applyFill="1" applyBorder="1" applyAlignment="1">
      <alignment horizontal="center" vertical="center"/>
    </xf>
    <xf numFmtId="177" fontId="47" fillId="0" borderId="0" xfId="0" applyNumberFormat="1" applyFont="1" applyFill="1" applyBorder="1" applyAlignment="1">
      <alignment vertical="center"/>
    </xf>
    <xf numFmtId="0" fontId="42" fillId="0" borderId="0" xfId="0" applyFont="1" applyFill="1" applyBorder="1" applyAlignment="1">
      <alignment vertical="center"/>
    </xf>
    <xf numFmtId="0" fontId="48" fillId="0" borderId="0" xfId="0" applyFont="1" applyFill="1" applyBorder="1" applyAlignment="1">
      <alignment horizontal="right" vertical="center"/>
    </xf>
    <xf numFmtId="178" fontId="47"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7" fillId="0" borderId="0" xfId="0" applyFont="1" applyFill="1" applyBorder="1" applyAlignment="1">
      <alignment horizontal="center" vertical="center"/>
    </xf>
    <xf numFmtId="177" fontId="1" fillId="0" borderId="0" xfId="0" applyNumberFormat="1" applyFont="1" applyFill="1" applyBorder="1" applyAlignment="1">
      <alignment vertical="center"/>
    </xf>
    <xf numFmtId="0" fontId="49" fillId="0" borderId="0" xfId="0" applyFont="1" applyFill="1" applyBorder="1" applyAlignment="1">
      <alignment horizontal="right" vertical="center"/>
    </xf>
    <xf numFmtId="179" fontId="50" fillId="0" borderId="0" xfId="0" applyNumberFormat="1" applyFont="1" applyFill="1" applyBorder="1" applyAlignment="1">
      <alignment horizontal="center" vertical="center"/>
    </xf>
    <xf numFmtId="177" fontId="1" fillId="0" borderId="9" xfId="0" applyNumberFormat="1" applyFont="1" applyBorder="1" applyAlignment="1">
      <alignment vertical="center"/>
    </xf>
    <xf numFmtId="170" fontId="4" fillId="0" borderId="16" xfId="0" applyNumberFormat="1" applyFont="1" applyFill="1" applyBorder="1" applyAlignment="1">
      <alignment vertical="center"/>
    </xf>
    <xf numFmtId="170" fontId="4" fillId="4" borderId="16" xfId="0" applyNumberFormat="1" applyFont="1" applyFill="1" applyBorder="1" applyAlignment="1">
      <alignment vertical="center"/>
    </xf>
    <xf numFmtId="0" fontId="25" fillId="0" borderId="57" xfId="0" applyFont="1" applyFill="1" applyBorder="1" applyAlignment="1">
      <alignment horizontal="left" vertical="center" indent="2"/>
    </xf>
    <xf numFmtId="164" fontId="8" fillId="0" borderId="15" xfId="0" applyNumberFormat="1" applyFont="1" applyFill="1" applyBorder="1" applyAlignment="1">
      <alignment horizontal="right" vertical="center" indent="1"/>
    </xf>
    <xf numFmtId="1" fontId="6" fillId="0" borderId="48" xfId="3" applyNumberFormat="1" applyFont="1" applyFill="1" applyBorder="1" applyAlignment="1">
      <alignment horizontal="right" vertical="center" indent="1"/>
    </xf>
    <xf numFmtId="1" fontId="6" fillId="7" borderId="40" xfId="3" applyNumberFormat="1" applyFont="1" applyFill="1" applyBorder="1" applyAlignment="1">
      <alignment horizontal="right" vertical="center" indent="1"/>
    </xf>
    <xf numFmtId="1" fontId="6" fillId="0" borderId="39" xfId="3" applyNumberFormat="1" applyFont="1" applyFill="1" applyBorder="1" applyAlignment="1">
      <alignment horizontal="center" vertical="center"/>
    </xf>
    <xf numFmtId="1" fontId="9" fillId="7" borderId="40" xfId="3" applyNumberFormat="1" applyFont="1" applyFill="1" applyBorder="1" applyAlignment="1">
      <alignment horizontal="center" vertical="center"/>
    </xf>
    <xf numFmtId="0" fontId="55" fillId="0" borderId="0" xfId="0" applyFont="1"/>
    <xf numFmtId="0" fontId="3" fillId="0" borderId="0" xfId="0" applyFont="1" applyFill="1" applyBorder="1" applyAlignment="1">
      <alignment horizontal="center" vertical="center"/>
    </xf>
    <xf numFmtId="0" fontId="21" fillId="0" borderId="0" xfId="0" applyFont="1" applyFill="1" applyBorder="1" applyAlignment="1">
      <alignment vertical="center"/>
    </xf>
    <xf numFmtId="0" fontId="0" fillId="0" borderId="0" xfId="0" applyFill="1"/>
    <xf numFmtId="0" fontId="37" fillId="9" borderId="67" xfId="0" applyFont="1" applyFill="1" applyBorder="1" applyAlignment="1">
      <alignment vertical="center"/>
    </xf>
    <xf numFmtId="0" fontId="37" fillId="9" borderId="68" xfId="0" applyFont="1" applyFill="1" applyBorder="1" applyAlignment="1">
      <alignment vertical="center"/>
    </xf>
    <xf numFmtId="0" fontId="37" fillId="9" borderId="69" xfId="0" applyFont="1" applyFill="1" applyBorder="1" applyAlignment="1">
      <alignment vertical="center"/>
    </xf>
    <xf numFmtId="0" fontId="21" fillId="9" borderId="68" xfId="0" applyFont="1" applyFill="1" applyBorder="1" applyAlignment="1">
      <alignment vertical="center"/>
    </xf>
    <xf numFmtId="0" fontId="38" fillId="9" borderId="68" xfId="0" applyFont="1" applyFill="1" applyBorder="1" applyAlignment="1">
      <alignment horizontal="center" vertical="center"/>
    </xf>
    <xf numFmtId="0" fontId="21" fillId="9" borderId="69" xfId="0" applyFont="1" applyFill="1" applyBorder="1" applyAlignment="1">
      <alignment vertical="center"/>
    </xf>
    <xf numFmtId="0" fontId="8" fillId="0" borderId="61" xfId="0" applyFont="1" applyFill="1" applyBorder="1" applyAlignment="1">
      <alignment vertical="center"/>
    </xf>
    <xf numFmtId="0" fontId="8" fillId="0" borderId="62" xfId="0" applyFont="1" applyFill="1" applyBorder="1" applyAlignment="1">
      <alignment vertical="center"/>
    </xf>
    <xf numFmtId="0" fontId="56" fillId="0" borderId="0" xfId="0" applyFont="1"/>
    <xf numFmtId="0" fontId="0" fillId="0" borderId="0" xfId="0" applyFont="1"/>
    <xf numFmtId="172" fontId="16" fillId="0" borderId="41" xfId="3" applyNumberFormat="1" applyFont="1" applyFill="1" applyBorder="1" applyAlignment="1">
      <alignment horizontal="center" vertical="center"/>
    </xf>
    <xf numFmtId="172" fontId="6" fillId="0" borderId="39" xfId="3" applyNumberFormat="1" applyFont="1" applyFill="1" applyBorder="1" applyAlignment="1">
      <alignment horizontal="center" vertical="center"/>
    </xf>
    <xf numFmtId="172" fontId="9" fillId="7" borderId="40" xfId="3" applyNumberFormat="1" applyFont="1" applyFill="1" applyBorder="1" applyAlignment="1">
      <alignment horizontal="center" vertical="center"/>
    </xf>
    <xf numFmtId="172" fontId="60" fillId="0" borderId="0" xfId="3" applyNumberFormat="1" applyFont="1" applyFill="1" applyBorder="1" applyAlignment="1">
      <alignment horizontal="right" vertical="center" indent="1"/>
    </xf>
    <xf numFmtId="0" fontId="16" fillId="7" borderId="26"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0" fillId="0" borderId="76" xfId="0" applyFont="1" applyFill="1" applyBorder="1" applyAlignment="1">
      <alignment horizontal="left" vertical="center"/>
    </xf>
    <xf numFmtId="164" fontId="8" fillId="0" borderId="8" xfId="0" applyNumberFormat="1" applyFont="1" applyFill="1" applyBorder="1" applyAlignment="1">
      <alignment horizontal="right" vertical="center" indent="1"/>
    </xf>
    <xf numFmtId="164" fontId="8" fillId="14" borderId="8" xfId="0" applyNumberFormat="1" applyFont="1" applyFill="1" applyBorder="1" applyAlignment="1">
      <alignment horizontal="right" vertical="center" indent="1"/>
    </xf>
    <xf numFmtId="164" fontId="8" fillId="0" borderId="79" xfId="0" applyNumberFormat="1" applyFont="1" applyFill="1" applyBorder="1" applyAlignment="1">
      <alignment horizontal="right" vertical="center" indent="1"/>
    </xf>
    <xf numFmtId="164" fontId="8" fillId="14" borderId="79" xfId="0" applyNumberFormat="1" applyFont="1" applyFill="1" applyBorder="1" applyAlignment="1">
      <alignment horizontal="right" vertical="center" indent="1"/>
    </xf>
    <xf numFmtId="0" fontId="10" fillId="0" borderId="80" xfId="0" applyFont="1" applyFill="1" applyBorder="1" applyAlignment="1">
      <alignment horizontal="left" vertical="center"/>
    </xf>
    <xf numFmtId="0" fontId="4" fillId="0" borderId="81" xfId="0" applyFont="1" applyFill="1" applyBorder="1" applyAlignment="1">
      <alignment horizontal="right" vertical="center" indent="1"/>
    </xf>
    <xf numFmtId="0" fontId="4" fillId="15" borderId="82" xfId="0" applyFont="1" applyFill="1" applyBorder="1" applyAlignment="1">
      <alignment horizontal="right" vertical="center" indent="1"/>
    </xf>
    <xf numFmtId="0" fontId="11" fillId="0" borderId="83" xfId="0" applyFont="1" applyFill="1" applyBorder="1" applyAlignment="1">
      <alignment horizontal="center" vertical="center"/>
    </xf>
    <xf numFmtId="0" fontId="62" fillId="0" borderId="84" xfId="0" applyFont="1" applyFill="1" applyBorder="1" applyAlignment="1">
      <alignment horizontal="left" vertical="center" indent="2"/>
    </xf>
    <xf numFmtId="164" fontId="8" fillId="0" borderId="23" xfId="0" applyNumberFormat="1" applyFont="1" applyFill="1" applyBorder="1" applyAlignment="1">
      <alignment vertical="center"/>
    </xf>
    <xf numFmtId="164" fontId="8" fillId="4" borderId="24" xfId="0" applyNumberFormat="1" applyFont="1" applyFill="1" applyBorder="1" applyAlignment="1">
      <alignment vertical="center"/>
    </xf>
    <xf numFmtId="165" fontId="10" fillId="0" borderId="85" xfId="0" applyNumberFormat="1" applyFont="1" applyFill="1" applyBorder="1" applyAlignment="1">
      <alignment horizontal="center" vertical="center"/>
    </xf>
    <xf numFmtId="0" fontId="63" fillId="0" borderId="84" xfId="0" applyFont="1" applyFill="1" applyBorder="1" applyAlignment="1">
      <alignment horizontal="left" vertical="center" indent="1"/>
    </xf>
    <xf numFmtId="165" fontId="58" fillId="0" borderId="85" xfId="0" applyNumberFormat="1" applyFont="1" applyFill="1" applyBorder="1" applyAlignment="1">
      <alignment horizontal="center" vertical="center"/>
    </xf>
    <xf numFmtId="168" fontId="62" fillId="0" borderId="84" xfId="0" applyNumberFormat="1" applyFont="1" applyFill="1" applyBorder="1" applyAlignment="1">
      <alignment horizontal="left" vertical="center" indent="2"/>
    </xf>
    <xf numFmtId="0" fontId="62" fillId="0" borderId="86" xfId="0" applyFont="1" applyFill="1" applyBorder="1" applyAlignment="1">
      <alignment horizontal="left" vertical="center" indent="2"/>
    </xf>
    <xf numFmtId="164" fontId="8" fillId="0" borderId="87" xfId="0" applyNumberFormat="1" applyFont="1" applyFill="1" applyBorder="1" applyAlignment="1">
      <alignment vertical="center"/>
    </xf>
    <xf numFmtId="164" fontId="8" fillId="4" borderId="88" xfId="0" applyNumberFormat="1" applyFont="1" applyFill="1" applyBorder="1" applyAlignment="1">
      <alignment vertical="center"/>
    </xf>
    <xf numFmtId="165" fontId="10" fillId="0" borderId="89"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2" fillId="0" borderId="0" xfId="0" applyFont="1" applyFill="1" applyBorder="1" applyAlignment="1">
      <alignment horizontal="right" vertical="center" indent="1"/>
    </xf>
    <xf numFmtId="0" fontId="4" fillId="0" borderId="0" xfId="0" applyFont="1" applyFill="1" applyBorder="1" applyAlignment="1">
      <alignment horizontal="center" vertical="center"/>
    </xf>
    <xf numFmtId="0" fontId="57" fillId="0" borderId="0" xfId="0" applyFont="1" applyFill="1" applyBorder="1" applyAlignment="1">
      <alignment horizontal="left" vertical="center" indent="1"/>
    </xf>
    <xf numFmtId="165" fontId="58" fillId="0" borderId="0" xfId="0" applyNumberFormat="1" applyFont="1" applyFill="1" applyBorder="1" applyAlignment="1">
      <alignment horizontal="center" vertical="center"/>
    </xf>
    <xf numFmtId="0" fontId="59" fillId="0" borderId="0" xfId="0" applyFont="1" applyFill="1" applyBorder="1" applyAlignment="1">
      <alignment horizontal="left" vertical="center" indent="2"/>
    </xf>
    <xf numFmtId="165" fontId="61" fillId="0" borderId="0" xfId="0" applyNumberFormat="1" applyFont="1" applyFill="1" applyBorder="1" applyAlignment="1">
      <alignment horizontal="center" vertical="center"/>
    </xf>
    <xf numFmtId="0" fontId="39" fillId="0" borderId="0" xfId="0" applyFont="1" applyFill="1" applyBorder="1" applyAlignment="1">
      <alignment vertical="center"/>
    </xf>
    <xf numFmtId="0" fontId="37" fillId="0" borderId="0" xfId="0" applyFont="1" applyFill="1" applyBorder="1" applyAlignment="1">
      <alignment vertical="center"/>
    </xf>
    <xf numFmtId="0" fontId="22" fillId="0" borderId="0" xfId="0" applyFont="1" applyFill="1" applyBorder="1" applyAlignment="1">
      <alignment horizontal="right" vertical="center"/>
    </xf>
    <xf numFmtId="3" fontId="64" fillId="0" borderId="0" xfId="0" applyNumberFormat="1" applyFont="1" applyAlignment="1">
      <alignment vertical="center"/>
    </xf>
    <xf numFmtId="0" fontId="0" fillId="0" borderId="0" xfId="0" applyAlignment="1">
      <alignment vertical="center"/>
    </xf>
    <xf numFmtId="0" fontId="20" fillId="12" borderId="90" xfId="0" applyFont="1" applyFill="1" applyBorder="1" applyAlignment="1">
      <alignment vertical="center"/>
    </xf>
    <xf numFmtId="0" fontId="4" fillId="0" borderId="91" xfId="0" applyFont="1" applyFill="1" applyBorder="1" applyAlignment="1">
      <alignment horizontal="center" vertical="center"/>
    </xf>
    <xf numFmtId="0" fontId="4" fillId="13" borderId="82" xfId="0" applyFont="1" applyFill="1" applyBorder="1" applyAlignment="1">
      <alignment horizontal="center" vertical="center"/>
    </xf>
    <xf numFmtId="0" fontId="3" fillId="0" borderId="92" xfId="0" applyFont="1" applyFill="1" applyBorder="1" applyAlignment="1">
      <alignment horizontal="center" vertical="center"/>
    </xf>
    <xf numFmtId="168" fontId="8" fillId="0" borderId="77" xfId="0" applyNumberFormat="1" applyFont="1" applyFill="1" applyBorder="1" applyAlignment="1">
      <alignment horizontal="left" vertical="center" indent="2"/>
    </xf>
    <xf numFmtId="165" fontId="6" fillId="0" borderId="85" xfId="0" applyNumberFormat="1" applyFont="1" applyFill="1" applyBorder="1" applyAlignment="1">
      <alignment horizontal="right" vertical="center" indent="1"/>
    </xf>
    <xf numFmtId="165" fontId="6" fillId="0" borderId="85" xfId="3" applyNumberFormat="1" applyFont="1" applyFill="1" applyBorder="1" applyAlignment="1">
      <alignment horizontal="right" vertical="center" indent="1"/>
    </xf>
    <xf numFmtId="168" fontId="8" fillId="0" borderId="78" xfId="0" applyNumberFormat="1" applyFont="1" applyFill="1" applyBorder="1" applyAlignment="1">
      <alignment horizontal="left" vertical="center" indent="2"/>
    </xf>
    <xf numFmtId="165" fontId="6" fillId="0" borderId="93" xfId="3" applyNumberFormat="1" applyFont="1" applyFill="1" applyBorder="1" applyAlignment="1">
      <alignment horizontal="right" vertical="center" indent="1"/>
    </xf>
    <xf numFmtId="0" fontId="57" fillId="0" borderId="94" xfId="0" applyFont="1" applyFill="1" applyBorder="1" applyAlignment="1">
      <alignment horizontal="left" vertical="center" indent="1"/>
    </xf>
    <xf numFmtId="164" fontId="4" fillId="0" borderId="95" xfId="0" applyNumberFormat="1" applyFont="1" applyFill="1" applyBorder="1" applyAlignment="1">
      <alignment horizontal="right" vertical="center" indent="1"/>
    </xf>
    <xf numFmtId="164" fontId="4" fillId="14" borderId="88" xfId="0" applyNumberFormat="1" applyFont="1" applyFill="1" applyBorder="1" applyAlignment="1">
      <alignment horizontal="right" vertical="center" indent="1"/>
    </xf>
    <xf numFmtId="165" fontId="3" fillId="0" borderId="96" xfId="0" applyNumberFormat="1" applyFont="1" applyFill="1" applyBorder="1" applyAlignment="1">
      <alignment horizontal="right" vertical="center" indent="1"/>
    </xf>
    <xf numFmtId="0" fontId="33" fillId="0" borderId="10" xfId="0" applyFont="1" applyFill="1" applyBorder="1" applyAlignment="1">
      <alignment vertical="center"/>
    </xf>
    <xf numFmtId="170" fontId="4" fillId="0" borderId="15" xfId="0" applyNumberFormat="1" applyFont="1" applyFill="1" applyBorder="1" applyAlignment="1">
      <alignment horizontal="center" vertical="center"/>
    </xf>
    <xf numFmtId="170" fontId="4" fillId="5" borderId="14" xfId="0" applyNumberFormat="1" applyFont="1" applyFill="1" applyBorder="1" applyAlignment="1">
      <alignment horizontal="center" vertical="center"/>
    </xf>
    <xf numFmtId="164" fontId="9" fillId="0" borderId="16" xfId="0" applyNumberFormat="1" applyFont="1" applyFill="1" applyBorder="1" applyAlignment="1">
      <alignment vertical="center"/>
    </xf>
    <xf numFmtId="164" fontId="9" fillId="0" borderId="21" xfId="0" applyNumberFormat="1" applyFont="1" applyFill="1" applyBorder="1" applyAlignment="1">
      <alignment vertical="center"/>
    </xf>
    <xf numFmtId="164" fontId="14" fillId="0" borderId="0" xfId="0" applyNumberFormat="1" applyFont="1" applyFill="1" applyBorder="1" applyAlignment="1">
      <alignment horizontal="center" vertical="center"/>
    </xf>
    <xf numFmtId="0" fontId="42" fillId="0" borderId="0" xfId="0" applyFont="1" applyFill="1" applyBorder="1" applyAlignment="1">
      <alignment horizontal="center" vertical="center"/>
    </xf>
    <xf numFmtId="0" fontId="11" fillId="0" borderId="92" xfId="0" applyFont="1" applyFill="1" applyBorder="1" applyAlignment="1">
      <alignment horizontal="center" vertical="center"/>
    </xf>
    <xf numFmtId="0" fontId="57" fillId="0" borderId="101" xfId="0" applyFont="1" applyFill="1" applyBorder="1" applyAlignment="1">
      <alignment horizontal="left" vertical="center" indent="1"/>
    </xf>
    <xf numFmtId="164" fontId="4" fillId="8" borderId="102" xfId="0" applyNumberFormat="1" applyFont="1" applyFill="1" applyBorder="1" applyAlignment="1">
      <alignment vertical="center"/>
    </xf>
    <xf numFmtId="169" fontId="11" fillId="0" borderId="102" xfId="0" applyNumberFormat="1" applyFont="1" applyFill="1" applyBorder="1" applyAlignment="1">
      <alignment horizontal="center" vertical="center"/>
    </xf>
    <xf numFmtId="164" fontId="4" fillId="4" borderId="103" xfId="0" applyNumberFormat="1" applyFont="1" applyFill="1" applyBorder="1" applyAlignment="1">
      <alignment vertical="center"/>
    </xf>
    <xf numFmtId="169" fontId="11" fillId="16" borderId="104" xfId="0" applyNumberFormat="1" applyFont="1" applyFill="1" applyBorder="1" applyAlignment="1">
      <alignment horizontal="center" vertical="center"/>
    </xf>
    <xf numFmtId="165" fontId="58" fillId="0" borderId="97" xfId="0" applyNumberFormat="1" applyFont="1" applyFill="1" applyBorder="1" applyAlignment="1">
      <alignment horizontal="right" vertical="center" indent="1"/>
    </xf>
    <xf numFmtId="37" fontId="66" fillId="0" borderId="84" xfId="0" applyNumberFormat="1" applyFont="1" applyFill="1" applyBorder="1" applyAlignment="1">
      <alignment horizontal="left" vertical="center" indent="1"/>
    </xf>
    <xf numFmtId="164" fontId="8" fillId="8" borderId="0" xfId="0" applyNumberFormat="1" applyFont="1" applyFill="1" applyBorder="1" applyAlignment="1">
      <alignment vertical="center"/>
    </xf>
    <xf numFmtId="164" fontId="8" fillId="16" borderId="19" xfId="0" applyNumberFormat="1" applyFont="1" applyFill="1" applyBorder="1" applyAlignment="1">
      <alignment vertical="center"/>
    </xf>
    <xf numFmtId="169" fontId="1" fillId="16" borderId="20" xfId="0" applyNumberFormat="1" applyFont="1" applyFill="1" applyBorder="1" applyAlignment="1">
      <alignment horizontal="center" vertical="center"/>
    </xf>
    <xf numFmtId="165" fontId="10" fillId="0" borderId="85" xfId="0" applyNumberFormat="1" applyFont="1" applyFill="1" applyBorder="1" applyAlignment="1">
      <alignment horizontal="right" vertical="center" indent="1"/>
    </xf>
    <xf numFmtId="0" fontId="66" fillId="0" borderId="84" xfId="0" applyFont="1" applyFill="1" applyBorder="1" applyAlignment="1">
      <alignment horizontal="left" vertical="center" indent="1"/>
    </xf>
    <xf numFmtId="164" fontId="4" fillId="0" borderId="102" xfId="0" applyNumberFormat="1" applyFont="1" applyFill="1" applyBorder="1" applyAlignment="1">
      <alignment vertical="center"/>
    </xf>
    <xf numFmtId="172" fontId="11" fillId="0" borderId="102" xfId="3" applyNumberFormat="1" applyFont="1" applyFill="1" applyBorder="1" applyAlignment="1">
      <alignment horizontal="center" vertical="center"/>
    </xf>
    <xf numFmtId="164" fontId="4" fillId="16" borderId="105" xfId="0" applyNumberFormat="1" applyFont="1" applyFill="1" applyBorder="1" applyAlignment="1">
      <alignment vertical="center"/>
    </xf>
    <xf numFmtId="172" fontId="1" fillId="0" borderId="0" xfId="3" applyNumberFormat="1" applyFont="1" applyFill="1" applyBorder="1" applyAlignment="1">
      <alignment horizontal="center" vertical="center"/>
    </xf>
    <xf numFmtId="37" fontId="66" fillId="0" borderId="84" xfId="0" applyNumberFormat="1" applyFont="1" applyFill="1" applyBorder="1" applyAlignment="1">
      <alignment horizontal="left" vertical="center" indent="2"/>
    </xf>
    <xf numFmtId="0" fontId="66" fillId="0" borderId="84" xfId="0" applyFont="1" applyFill="1" applyBorder="1" applyAlignment="1">
      <alignment horizontal="left" vertical="center" indent="2"/>
    </xf>
    <xf numFmtId="37" fontId="57" fillId="0" borderId="101" xfId="0" applyNumberFormat="1" applyFont="1" applyFill="1" applyBorder="1" applyAlignment="1">
      <alignment horizontal="left" vertical="center" indent="1"/>
    </xf>
    <xf numFmtId="0" fontId="22" fillId="12" borderId="106" xfId="0" applyFont="1" applyFill="1" applyBorder="1" applyAlignment="1">
      <alignment horizontal="right" vertical="center"/>
    </xf>
    <xf numFmtId="0" fontId="22" fillId="12" borderId="107" xfId="0" applyFont="1" applyFill="1" applyBorder="1" applyAlignment="1">
      <alignment horizontal="right" vertical="center"/>
    </xf>
    <xf numFmtId="0" fontId="20" fillId="18" borderId="1" xfId="0" applyFont="1" applyFill="1" applyBorder="1" applyAlignment="1">
      <alignment vertical="center"/>
    </xf>
    <xf numFmtId="0" fontId="21" fillId="18" borderId="2" xfId="0" applyFont="1" applyFill="1" applyBorder="1" applyAlignment="1">
      <alignment vertical="center"/>
    </xf>
    <xf numFmtId="0" fontId="20" fillId="18" borderId="7" xfId="0" applyFont="1" applyFill="1" applyBorder="1" applyAlignment="1">
      <alignment vertical="center"/>
    </xf>
    <xf numFmtId="0" fontId="21" fillId="18" borderId="0" xfId="0" applyFont="1" applyFill="1" applyBorder="1" applyAlignment="1">
      <alignment vertical="center"/>
    </xf>
    <xf numFmtId="0" fontId="21" fillId="18" borderId="9" xfId="0" applyFont="1" applyFill="1" applyBorder="1" applyAlignment="1">
      <alignment vertical="center"/>
    </xf>
    <xf numFmtId="0" fontId="22" fillId="18" borderId="3" xfId="0" applyFont="1" applyFill="1" applyBorder="1" applyAlignment="1">
      <alignment horizontal="right" vertical="center"/>
    </xf>
    <xf numFmtId="0" fontId="22" fillId="18" borderId="12" xfId="0" applyFont="1" applyFill="1" applyBorder="1" applyAlignment="1">
      <alignment horizontal="left" vertical="center" indent="1"/>
    </xf>
    <xf numFmtId="0" fontId="26" fillId="18" borderId="15" xfId="0" applyFont="1" applyFill="1" applyBorder="1" applyAlignment="1">
      <alignment vertical="center"/>
    </xf>
    <xf numFmtId="0" fontId="26" fillId="18" borderId="14" xfId="0" applyFont="1" applyFill="1" applyBorder="1" applyAlignment="1">
      <alignment horizontal="right" vertical="center" indent="1"/>
    </xf>
    <xf numFmtId="0" fontId="26" fillId="18" borderId="12" xfId="0" applyFont="1" applyFill="1" applyBorder="1" applyAlignment="1">
      <alignment vertical="center"/>
    </xf>
    <xf numFmtId="175" fontId="22" fillId="18" borderId="12" xfId="0" applyNumberFormat="1" applyFont="1" applyFill="1" applyBorder="1" applyAlignment="1">
      <alignment horizontal="left" vertical="center" indent="1"/>
    </xf>
    <xf numFmtId="0" fontId="22" fillId="18" borderId="10" xfId="0" applyFont="1" applyFill="1" applyBorder="1" applyAlignment="1">
      <alignment horizontal="left" vertical="center"/>
    </xf>
    <xf numFmtId="0" fontId="26" fillId="18" borderId="16" xfId="0" applyFont="1" applyFill="1" applyBorder="1" applyAlignment="1">
      <alignment vertical="center"/>
    </xf>
    <xf numFmtId="0" fontId="40" fillId="18" borderId="11" xfId="0" applyFont="1" applyFill="1" applyBorder="1" applyAlignment="1">
      <alignment horizontal="right" vertical="center"/>
    </xf>
    <xf numFmtId="0" fontId="48" fillId="18" borderId="11" xfId="0" applyFont="1" applyFill="1" applyBorder="1" applyAlignment="1">
      <alignment horizontal="right" vertical="center"/>
    </xf>
    <xf numFmtId="0" fontId="20" fillId="12" borderId="115" xfId="0" applyFont="1" applyFill="1" applyBorder="1" applyAlignment="1">
      <alignment vertical="center"/>
    </xf>
    <xf numFmtId="164" fontId="4" fillId="0" borderId="87" xfId="0" applyNumberFormat="1" applyFont="1" applyFill="1" applyBorder="1" applyAlignment="1">
      <alignment vertical="center"/>
    </xf>
    <xf numFmtId="165" fontId="58" fillId="0" borderId="89" xfId="0" applyNumberFormat="1" applyFont="1" applyFill="1" applyBorder="1" applyAlignment="1">
      <alignment horizontal="center" vertical="center"/>
    </xf>
    <xf numFmtId="0" fontId="26" fillId="18" borderId="16" xfId="0" applyFont="1" applyFill="1" applyBorder="1" applyAlignment="1">
      <alignment horizontal="right" vertical="center"/>
    </xf>
    <xf numFmtId="177" fontId="1" fillId="0" borderId="0" xfId="0" applyNumberFormat="1" applyFont="1" applyBorder="1" applyAlignment="1">
      <alignment vertical="center"/>
    </xf>
    <xf numFmtId="0" fontId="21" fillId="18" borderId="101" xfId="0" applyFont="1" applyFill="1" applyBorder="1" applyAlignment="1">
      <alignment vertical="center"/>
    </xf>
    <xf numFmtId="1" fontId="57" fillId="7" borderId="116" xfId="0" applyNumberFormat="1" applyFont="1" applyFill="1" applyBorder="1" applyAlignment="1" applyProtection="1">
      <alignment horizontal="center" vertical="center"/>
      <protection locked="0"/>
    </xf>
    <xf numFmtId="1" fontId="26" fillId="18" borderId="117" xfId="0" applyNumberFormat="1" applyFont="1" applyFill="1" applyBorder="1" applyAlignment="1">
      <alignment horizontal="center" vertical="center"/>
    </xf>
    <xf numFmtId="0" fontId="67" fillId="0" borderId="84" xfId="0" applyFont="1" applyFill="1" applyBorder="1" applyAlignment="1" applyProtection="1">
      <alignment horizontal="left" vertical="center" indent="1"/>
      <protection locked="0"/>
    </xf>
    <xf numFmtId="180" fontId="8" fillId="0" borderId="109" xfId="1" applyFont="1" applyFill="1" applyBorder="1" applyAlignment="1" applyProtection="1">
      <alignment vertical="center"/>
      <protection locked="0"/>
    </xf>
    <xf numFmtId="180" fontId="18" fillId="10" borderId="85" xfId="1" applyFont="1" applyFill="1" applyBorder="1" applyAlignment="1" applyProtection="1">
      <alignment vertical="center"/>
      <protection locked="0"/>
    </xf>
    <xf numFmtId="10" fontId="8" fillId="0" borderId="112" xfId="3" applyNumberFormat="1" applyFont="1" applyFill="1" applyBorder="1" applyAlignment="1" applyProtection="1">
      <alignment vertical="center"/>
      <protection locked="0"/>
    </xf>
    <xf numFmtId="10" fontId="18" fillId="10" borderId="85" xfId="3" applyNumberFormat="1" applyFont="1" applyFill="1" applyBorder="1" applyAlignment="1" applyProtection="1">
      <alignment vertical="center"/>
      <protection locked="0"/>
    </xf>
    <xf numFmtId="180" fontId="8" fillId="0" borderId="112" xfId="1" applyFont="1" applyFill="1" applyBorder="1" applyAlignment="1" applyProtection="1">
      <alignment vertical="center"/>
      <protection locked="0"/>
    </xf>
    <xf numFmtId="0" fontId="67" fillId="0" borderId="84" xfId="0" applyFont="1" applyFill="1" applyBorder="1" applyAlignment="1" applyProtection="1">
      <alignment horizontal="left" vertical="center" indent="2"/>
      <protection locked="0"/>
    </xf>
    <xf numFmtId="16" fontId="8" fillId="0" borderId="112" xfId="0" applyNumberFormat="1" applyFont="1" applyBorder="1" applyAlignment="1" applyProtection="1">
      <alignment horizontal="left" vertical="center" indent="3"/>
      <protection locked="0"/>
    </xf>
    <xf numFmtId="16" fontId="8" fillId="10" borderId="85" xfId="0" applyNumberFormat="1" applyFont="1" applyFill="1" applyBorder="1" applyAlignment="1" applyProtection="1">
      <alignment horizontal="left" vertical="center" indent="3"/>
      <protection locked="0"/>
    </xf>
    <xf numFmtId="0" fontId="67" fillId="0" borderId="115" xfId="0" applyFont="1" applyFill="1" applyBorder="1" applyAlignment="1" applyProtection="1">
      <alignment horizontal="left" vertical="center" indent="1"/>
      <protection locked="0"/>
    </xf>
    <xf numFmtId="181" fontId="8" fillId="0" borderId="109" xfId="0" applyNumberFormat="1" applyFont="1" applyFill="1" applyBorder="1" applyAlignment="1" applyProtection="1">
      <alignment vertical="center"/>
      <protection locked="0"/>
    </xf>
    <xf numFmtId="181" fontId="18" fillId="10" borderId="106" xfId="0" applyNumberFormat="1" applyFont="1" applyFill="1" applyBorder="1" applyAlignment="1" applyProtection="1">
      <alignment vertical="center"/>
      <protection locked="0"/>
    </xf>
    <xf numFmtId="181" fontId="8" fillId="0" borderId="112" xfId="0" applyNumberFormat="1" applyFont="1" applyFill="1" applyBorder="1" applyAlignment="1" applyProtection="1">
      <alignment vertical="center"/>
      <protection locked="0"/>
    </xf>
    <xf numFmtId="181" fontId="18" fillId="10" borderId="85" xfId="0" applyNumberFormat="1" applyFont="1" applyFill="1" applyBorder="1" applyAlignment="1" applyProtection="1">
      <alignment vertical="center"/>
      <protection locked="0"/>
    </xf>
    <xf numFmtId="0" fontId="67" fillId="0" borderId="86" xfId="0" applyFont="1" applyFill="1" applyBorder="1" applyAlignment="1" applyProtection="1">
      <alignment horizontal="left" vertical="center" indent="1"/>
      <protection locked="0"/>
    </xf>
    <xf numFmtId="182" fontId="8" fillId="0" borderId="114" xfId="0" applyNumberFormat="1" applyFont="1" applyFill="1" applyBorder="1" applyAlignment="1" applyProtection="1">
      <alignment vertical="center"/>
      <protection locked="0"/>
    </xf>
    <xf numFmtId="182" fontId="18" fillId="10" borderId="89" xfId="0" applyNumberFormat="1" applyFont="1" applyFill="1" applyBorder="1" applyAlignment="1" applyProtection="1">
      <alignment vertical="center"/>
      <protection locked="0"/>
    </xf>
    <xf numFmtId="182" fontId="8" fillId="0" borderId="112" xfId="0" applyNumberFormat="1" applyFont="1" applyFill="1" applyBorder="1" applyAlignment="1" applyProtection="1">
      <protection locked="0"/>
    </xf>
    <xf numFmtId="182" fontId="18" fillId="10" borderId="85" xfId="0" applyNumberFormat="1" applyFont="1" applyFill="1" applyBorder="1" applyAlignment="1" applyProtection="1">
      <protection locked="0"/>
    </xf>
    <xf numFmtId="181" fontId="8" fillId="0" borderId="114" xfId="0" applyNumberFormat="1" applyFont="1" applyFill="1" applyBorder="1" applyAlignment="1" applyProtection="1">
      <alignment vertical="center"/>
      <protection locked="0"/>
    </xf>
    <xf numFmtId="181" fontId="18" fillId="10" borderId="89" xfId="0" applyNumberFormat="1" applyFont="1" applyFill="1" applyBorder="1" applyAlignment="1" applyProtection="1">
      <alignment vertical="center"/>
      <protection locked="0"/>
    </xf>
    <xf numFmtId="0" fontId="68" fillId="19" borderId="118" xfId="0" applyFont="1" applyFill="1" applyBorder="1" applyAlignment="1">
      <alignment horizontal="left" vertical="center"/>
    </xf>
    <xf numFmtId="0" fontId="10" fillId="0" borderId="121" xfId="0" applyFont="1" applyFill="1" applyBorder="1" applyAlignment="1">
      <alignment horizontal="left" vertical="center"/>
    </xf>
    <xf numFmtId="0" fontId="12" fillId="0" borderId="122" xfId="0" applyFont="1" applyFill="1" applyBorder="1" applyAlignment="1">
      <alignment horizontal="center" vertical="center"/>
    </xf>
    <xf numFmtId="0" fontId="12" fillId="20" borderId="123" xfId="0" applyFont="1" applyFill="1" applyBorder="1" applyAlignment="1">
      <alignment horizontal="center" vertical="center"/>
    </xf>
    <xf numFmtId="0" fontId="12" fillId="0" borderId="124" xfId="0" applyFont="1" applyFill="1" applyBorder="1" applyAlignment="1">
      <alignment horizontal="center" vertical="center"/>
    </xf>
    <xf numFmtId="0" fontId="4" fillId="0" borderId="125" xfId="0" applyFont="1" applyFill="1" applyBorder="1" applyAlignment="1">
      <alignment horizontal="left" vertical="center" indent="1"/>
    </xf>
    <xf numFmtId="165" fontId="58" fillId="0" borderId="126" xfId="0" applyNumberFormat="1" applyFont="1" applyFill="1" applyBorder="1" applyAlignment="1">
      <alignment horizontal="center" vertical="center"/>
    </xf>
    <xf numFmtId="0" fontId="6" fillId="0" borderId="125" xfId="0" applyFont="1" applyFill="1" applyBorder="1" applyAlignment="1">
      <alignment horizontal="left" vertical="center" indent="2"/>
    </xf>
    <xf numFmtId="165" fontId="10" fillId="0" borderId="126" xfId="0" applyNumberFormat="1" applyFont="1" applyFill="1" applyBorder="1" applyAlignment="1">
      <alignment horizontal="center" vertical="center"/>
    </xf>
    <xf numFmtId="0" fontId="6" fillId="0" borderId="127" xfId="0" applyFont="1" applyFill="1" applyBorder="1" applyAlignment="1">
      <alignment horizontal="left" vertical="center" indent="2"/>
    </xf>
    <xf numFmtId="0" fontId="21" fillId="19" borderId="118" xfId="0" applyFont="1" applyFill="1" applyBorder="1" applyAlignment="1">
      <alignment horizontal="left" vertical="center"/>
    </xf>
    <xf numFmtId="0" fontId="37" fillId="19" borderId="119" xfId="0" applyFont="1" applyFill="1" applyBorder="1" applyAlignment="1">
      <alignment vertical="center"/>
    </xf>
    <xf numFmtId="0" fontId="12" fillId="0" borderId="131" xfId="0" applyFont="1" applyFill="1" applyBorder="1" applyAlignment="1">
      <alignment horizontal="center" vertical="center"/>
    </xf>
    <xf numFmtId="0" fontId="12" fillId="20" borderId="132" xfId="0" applyFont="1" applyFill="1" applyBorder="1" applyAlignment="1">
      <alignment horizontal="center" vertical="center"/>
    </xf>
    <xf numFmtId="0" fontId="8" fillId="0" borderId="125" xfId="0" applyFont="1" applyFill="1" applyBorder="1" applyAlignment="1">
      <alignment horizontal="left" vertical="center" indent="1"/>
    </xf>
    <xf numFmtId="164" fontId="8" fillId="0" borderId="133" xfId="0" applyNumberFormat="1" applyFont="1" applyFill="1" applyBorder="1" applyAlignment="1">
      <alignment vertical="center"/>
    </xf>
    <xf numFmtId="164" fontId="8" fillId="7" borderId="134" xfId="0" applyNumberFormat="1" applyFont="1" applyFill="1" applyBorder="1" applyAlignment="1">
      <alignment vertical="center"/>
    </xf>
    <xf numFmtId="165" fontId="10" fillId="0" borderId="126" xfId="0" applyNumberFormat="1" applyFont="1" applyFill="1" applyBorder="1" applyAlignment="1">
      <alignment horizontal="right" vertical="center" indent="1"/>
    </xf>
    <xf numFmtId="0" fontId="4" fillId="0" borderId="121" xfId="0" applyFont="1" applyFill="1" applyBorder="1" applyAlignment="1">
      <alignment vertical="center"/>
    </xf>
    <xf numFmtId="164" fontId="4" fillId="0" borderId="131" xfId="0" applyNumberFormat="1" applyFont="1" applyFill="1" applyBorder="1" applyAlignment="1">
      <alignment vertical="center"/>
    </xf>
    <xf numFmtId="164" fontId="4" fillId="7" borderId="132" xfId="0" applyNumberFormat="1" applyFont="1" applyFill="1" applyBorder="1" applyAlignment="1">
      <alignment vertical="center"/>
    </xf>
    <xf numFmtId="165" fontId="5" fillId="0" borderId="124" xfId="0" applyNumberFormat="1" applyFont="1" applyFill="1" applyBorder="1" applyAlignment="1">
      <alignment horizontal="right" vertical="center" indent="1"/>
    </xf>
    <xf numFmtId="17" fontId="12" fillId="0" borderId="131" xfId="0" applyNumberFormat="1" applyFont="1" applyFill="1" applyBorder="1" applyAlignment="1">
      <alignment horizontal="center" vertical="center"/>
    </xf>
    <xf numFmtId="164" fontId="4" fillId="0" borderId="46" xfId="0" applyNumberFormat="1" applyFont="1" applyFill="1" applyBorder="1" applyAlignment="1">
      <alignment horizontal="center" vertical="center"/>
    </xf>
    <xf numFmtId="0" fontId="68" fillId="17" borderId="135" xfId="0" applyFont="1" applyFill="1" applyBorder="1" applyAlignment="1">
      <alignment horizontal="left" vertical="center" indent="1"/>
    </xf>
    <xf numFmtId="0" fontId="49" fillId="17" borderId="136" xfId="0" applyFont="1" applyFill="1" applyBorder="1" applyAlignment="1">
      <alignment vertical="center" wrapText="1"/>
    </xf>
    <xf numFmtId="0" fontId="10" fillId="0" borderId="135" xfId="0" applyFont="1" applyFill="1" applyBorder="1" applyAlignment="1">
      <alignment horizontal="left" vertical="center"/>
    </xf>
    <xf numFmtId="0" fontId="12" fillId="0" borderId="136" xfId="0" applyFont="1" applyFill="1" applyBorder="1" applyAlignment="1">
      <alignment horizontal="right" vertical="center" indent="1"/>
    </xf>
    <xf numFmtId="0" fontId="12" fillId="7" borderId="138" xfId="0" applyFont="1" applyFill="1" applyBorder="1" applyAlignment="1">
      <alignment horizontal="right" vertical="center" indent="1"/>
    </xf>
    <xf numFmtId="0" fontId="11" fillId="0" borderId="137" xfId="0" applyFont="1" applyFill="1" applyBorder="1" applyAlignment="1">
      <alignment horizontal="center" vertical="center"/>
    </xf>
    <xf numFmtId="0" fontId="57" fillId="0" borderId="139" xfId="0" applyFont="1" applyFill="1" applyBorder="1" applyAlignment="1">
      <alignment horizontal="left" vertical="center" indent="1"/>
    </xf>
    <xf numFmtId="165" fontId="58" fillId="0" borderId="140" xfId="0" applyNumberFormat="1" applyFont="1" applyFill="1" applyBorder="1" applyAlignment="1">
      <alignment horizontal="center" vertical="center"/>
    </xf>
    <xf numFmtId="0" fontId="59" fillId="0" borderId="139" xfId="0" applyFont="1" applyFill="1" applyBorder="1" applyAlignment="1">
      <alignment horizontal="left" vertical="center" indent="2"/>
    </xf>
    <xf numFmtId="172" fontId="60" fillId="7" borderId="52" xfId="3" applyNumberFormat="1" applyFont="1" applyFill="1" applyBorder="1" applyAlignment="1">
      <alignment horizontal="right" vertical="center" indent="1"/>
    </xf>
    <xf numFmtId="165" fontId="61" fillId="0" borderId="140" xfId="0" applyNumberFormat="1" applyFont="1" applyFill="1" applyBorder="1" applyAlignment="1">
      <alignment horizontal="center" vertical="center"/>
    </xf>
    <xf numFmtId="0" fontId="69" fillId="0" borderId="139" xfId="0" applyFont="1" applyFill="1" applyBorder="1" applyAlignment="1">
      <alignment horizontal="left" vertical="center" indent="2"/>
    </xf>
    <xf numFmtId="0" fontId="59" fillId="0" borderId="141" xfId="0" applyFont="1" applyFill="1" applyBorder="1" applyAlignment="1">
      <alignment horizontal="left" vertical="center" indent="2"/>
    </xf>
    <xf numFmtId="1" fontId="60" fillId="0" borderId="142" xfId="3" applyNumberFormat="1" applyFont="1" applyFill="1" applyBorder="1" applyAlignment="1">
      <alignment horizontal="right" vertical="center" indent="1"/>
    </xf>
    <xf numFmtId="1" fontId="60" fillId="7" borderId="143" xfId="3" applyNumberFormat="1" applyFont="1" applyFill="1" applyBorder="1" applyAlignment="1">
      <alignment horizontal="right" vertical="center" indent="1"/>
    </xf>
    <xf numFmtId="165" fontId="58" fillId="0" borderId="144" xfId="0" applyNumberFormat="1" applyFont="1" applyFill="1" applyBorder="1" applyAlignment="1">
      <alignment horizontal="center" vertical="center"/>
    </xf>
    <xf numFmtId="0" fontId="57" fillId="0" borderId="145" xfId="0" applyFont="1" applyFill="1" applyBorder="1" applyAlignment="1">
      <alignment horizontal="left" vertical="center" indent="1"/>
    </xf>
    <xf numFmtId="165" fontId="58" fillId="0" borderId="147" xfId="0" applyNumberFormat="1" applyFont="1" applyFill="1" applyBorder="1" applyAlignment="1">
      <alignment horizontal="center" vertical="center"/>
    </xf>
    <xf numFmtId="0" fontId="29" fillId="17" borderId="135" xfId="0" applyFont="1" applyFill="1" applyBorder="1" applyAlignment="1">
      <alignment horizontal="left" vertical="center"/>
    </xf>
    <xf numFmtId="0" fontId="21" fillId="17" borderId="136" xfId="0" applyFont="1" applyFill="1" applyBorder="1" applyAlignment="1">
      <alignment vertical="center"/>
    </xf>
    <xf numFmtId="0" fontId="22" fillId="17" borderId="148" xfId="0" applyFont="1" applyFill="1" applyBorder="1" applyAlignment="1">
      <alignment horizontal="right" vertical="center" indent="1"/>
    </xf>
    <xf numFmtId="0" fontId="12" fillId="0" borderId="149" xfId="0" applyFont="1" applyFill="1" applyBorder="1" applyAlignment="1">
      <alignment horizontal="right" vertical="center" indent="1"/>
    </xf>
    <xf numFmtId="0" fontId="12" fillId="7" borderId="149" xfId="0" applyFont="1" applyFill="1" applyBorder="1" applyAlignment="1">
      <alignment horizontal="right" vertical="center" indent="1"/>
    </xf>
    <xf numFmtId="164" fontId="4" fillId="0" borderId="20" xfId="0" applyNumberFormat="1" applyFont="1" applyFill="1" applyBorder="1" applyAlignment="1">
      <alignment vertical="center"/>
    </xf>
    <xf numFmtId="164" fontId="4" fillId="7" borderId="20" xfId="0" applyNumberFormat="1" applyFont="1" applyFill="1" applyBorder="1" applyAlignment="1">
      <alignment vertical="center"/>
    </xf>
    <xf numFmtId="0" fontId="70" fillId="0" borderId="139" xfId="0" applyFont="1" applyFill="1" applyBorder="1" applyAlignment="1">
      <alignment horizontal="left" vertical="center" indent="2"/>
    </xf>
    <xf numFmtId="164" fontId="9" fillId="0" borderId="20" xfId="0" applyNumberFormat="1" applyFont="1" applyFill="1" applyBorder="1" applyAlignment="1">
      <alignment vertical="center"/>
    </xf>
    <xf numFmtId="164" fontId="9" fillId="7" borderId="20" xfId="0" applyNumberFormat="1" applyFont="1" applyFill="1" applyBorder="1" applyAlignment="1">
      <alignment vertical="center"/>
    </xf>
    <xf numFmtId="165" fontId="10" fillId="0" borderId="140" xfId="0" applyNumberFormat="1" applyFont="1" applyFill="1" applyBorder="1" applyAlignment="1">
      <alignment horizontal="center" vertical="center"/>
    </xf>
    <xf numFmtId="0" fontId="69" fillId="0" borderId="139" xfId="0" applyFont="1" applyFill="1" applyBorder="1" applyAlignment="1">
      <alignment horizontal="left" vertical="center" indent="3"/>
    </xf>
    <xf numFmtId="164" fontId="6" fillId="0" borderId="20" xfId="0" applyNumberFormat="1" applyFont="1" applyFill="1" applyBorder="1" applyAlignment="1">
      <alignment vertical="center"/>
    </xf>
    <xf numFmtId="164" fontId="6" fillId="7" borderId="20" xfId="0" applyNumberFormat="1" applyFont="1" applyFill="1" applyBorder="1" applyAlignment="1">
      <alignment vertical="center"/>
    </xf>
    <xf numFmtId="0" fontId="57" fillId="0" borderId="135" xfId="0" applyFont="1" applyFill="1" applyBorder="1" applyAlignment="1">
      <alignment horizontal="left" vertical="center" indent="1"/>
    </xf>
    <xf numFmtId="164" fontId="4" fillId="0" borderId="149" xfId="0" applyNumberFormat="1" applyFont="1" applyFill="1" applyBorder="1" applyAlignment="1">
      <alignment vertical="center"/>
    </xf>
    <xf numFmtId="164" fontId="4" fillId="7" borderId="149" xfId="0" applyNumberFormat="1" applyFont="1" applyFill="1" applyBorder="1" applyAlignment="1">
      <alignment vertical="center"/>
    </xf>
    <xf numFmtId="165" fontId="58" fillId="0" borderId="137" xfId="0" applyNumberFormat="1" applyFont="1" applyFill="1" applyBorder="1" applyAlignment="1">
      <alignment horizontal="center" vertical="center"/>
    </xf>
    <xf numFmtId="0" fontId="70" fillId="0" borderId="145" xfId="0" applyFont="1" applyFill="1" applyBorder="1" applyAlignment="1">
      <alignment horizontal="left" vertical="center" indent="2"/>
    </xf>
    <xf numFmtId="172" fontId="6" fillId="0" borderId="146" xfId="3" applyNumberFormat="1" applyFont="1" applyFill="1" applyBorder="1" applyAlignment="1">
      <alignment vertical="center"/>
    </xf>
    <xf numFmtId="172" fontId="6" fillId="7" borderId="150" xfId="3" applyNumberFormat="1" applyFont="1" applyFill="1" applyBorder="1" applyAlignment="1">
      <alignment vertical="center"/>
    </xf>
    <xf numFmtId="165" fontId="10" fillId="0" borderId="147" xfId="0" applyNumberFormat="1" applyFont="1" applyFill="1" applyBorder="1" applyAlignment="1">
      <alignment horizontal="center" vertical="center"/>
    </xf>
    <xf numFmtId="0" fontId="22" fillId="17" borderId="137" xfId="0" applyFont="1" applyFill="1" applyBorder="1" applyAlignment="1">
      <alignment horizontal="right" vertical="center" indent="1"/>
    </xf>
    <xf numFmtId="170" fontId="12" fillId="0" borderId="149" xfId="0" applyNumberFormat="1" applyFont="1" applyFill="1" applyBorder="1" applyAlignment="1">
      <alignment horizontal="right" vertical="center" indent="1"/>
    </xf>
    <xf numFmtId="170" fontId="12" fillId="7" borderId="64" xfId="0" applyNumberFormat="1" applyFont="1" applyFill="1" applyBorder="1" applyAlignment="1">
      <alignment horizontal="right" vertical="center" indent="1"/>
    </xf>
    <xf numFmtId="164" fontId="4" fillId="7" borderId="8" xfId="0" applyNumberFormat="1" applyFont="1" applyFill="1" applyBorder="1" applyAlignment="1">
      <alignment vertical="center"/>
    </xf>
    <xf numFmtId="164" fontId="9" fillId="7" borderId="8" xfId="0" applyNumberFormat="1" applyFont="1" applyFill="1" applyBorder="1" applyAlignment="1">
      <alignment vertical="center"/>
    </xf>
    <xf numFmtId="164" fontId="4" fillId="0" borderId="151" xfId="0" applyNumberFormat="1" applyFont="1" applyFill="1" applyBorder="1" applyAlignment="1">
      <alignment vertical="center"/>
    </xf>
    <xf numFmtId="164" fontId="4" fillId="7" borderId="150" xfId="0" applyNumberFormat="1" applyFont="1" applyFill="1" applyBorder="1" applyAlignment="1">
      <alignment vertical="center"/>
    </xf>
    <xf numFmtId="0" fontId="57" fillId="0" borderId="152" xfId="0" applyFont="1" applyFill="1" applyBorder="1" applyAlignment="1">
      <alignment horizontal="left" vertical="center" indent="1"/>
    </xf>
    <xf numFmtId="164" fontId="4" fillId="0" borderId="153" xfId="0" applyNumberFormat="1" applyFont="1" applyFill="1" applyBorder="1" applyAlignment="1">
      <alignment vertical="center"/>
    </xf>
    <xf numFmtId="164" fontId="4" fillId="7" borderId="154" xfId="0" applyNumberFormat="1" applyFont="1" applyFill="1" applyBorder="1" applyAlignment="1">
      <alignment vertical="center"/>
    </xf>
    <xf numFmtId="165" fontId="58" fillId="0" borderId="155" xfId="0" applyNumberFormat="1" applyFont="1" applyFill="1" applyBorder="1" applyAlignment="1">
      <alignment horizontal="center" vertical="center"/>
    </xf>
    <xf numFmtId="172" fontId="9" fillId="0" borderId="151" xfId="3" applyNumberFormat="1" applyFont="1" applyFill="1" applyBorder="1" applyAlignment="1">
      <alignment vertical="center"/>
    </xf>
    <xf numFmtId="172" fontId="9" fillId="7" borderId="150" xfId="3" applyNumberFormat="1" applyFont="1" applyFill="1" applyBorder="1" applyAlignment="1">
      <alignment vertical="center"/>
    </xf>
    <xf numFmtId="0" fontId="67" fillId="0" borderId="139" xfId="0" applyFont="1" applyFill="1" applyBorder="1" applyAlignment="1">
      <alignment vertical="center"/>
    </xf>
    <xf numFmtId="164" fontId="8" fillId="0" borderId="20" xfId="0" applyNumberFormat="1" applyFont="1" applyFill="1" applyBorder="1" applyAlignment="1">
      <alignment vertical="center"/>
    </xf>
    <xf numFmtId="164" fontId="8" fillId="7" borderId="20" xfId="0" applyNumberFormat="1" applyFont="1" applyFill="1" applyBorder="1" applyAlignment="1">
      <alignment vertical="center"/>
    </xf>
    <xf numFmtId="0" fontId="67" fillId="0" borderId="145" xfId="0" applyFont="1" applyFill="1" applyBorder="1" applyAlignment="1">
      <alignment vertical="center"/>
    </xf>
    <xf numFmtId="164" fontId="8" fillId="0" borderId="151" xfId="0" applyNumberFormat="1" applyFont="1" applyFill="1" applyBorder="1" applyAlignment="1">
      <alignment vertical="center"/>
    </xf>
    <xf numFmtId="164" fontId="8" fillId="7" borderId="151" xfId="0" applyNumberFormat="1" applyFont="1" applyFill="1" applyBorder="1" applyAlignment="1">
      <alignment vertical="center"/>
    </xf>
    <xf numFmtId="0" fontId="57" fillId="0" borderId="145" xfId="0" applyFont="1" applyFill="1" applyBorder="1" applyAlignment="1">
      <alignment vertical="center"/>
    </xf>
    <xf numFmtId="164" fontId="4" fillId="7" borderId="151" xfId="0" applyNumberFormat="1" applyFont="1" applyFill="1" applyBorder="1" applyAlignment="1">
      <alignment vertical="center"/>
    </xf>
    <xf numFmtId="17" fontId="12" fillId="0" borderId="149" xfId="0" applyNumberFormat="1" applyFont="1" applyFill="1" applyBorder="1" applyAlignment="1">
      <alignment horizontal="right" vertical="center" indent="1"/>
    </xf>
    <xf numFmtId="164" fontId="8" fillId="7" borderId="8" xfId="0" applyNumberFormat="1" applyFont="1" applyFill="1" applyBorder="1" applyAlignment="1">
      <alignment vertical="center"/>
    </xf>
    <xf numFmtId="0" fontId="57" fillId="0" borderId="135" xfId="0" applyFont="1" applyFill="1" applyBorder="1" applyAlignment="1">
      <alignment vertical="center"/>
    </xf>
    <xf numFmtId="164" fontId="4" fillId="7" borderId="64" xfId="0" applyNumberFormat="1" applyFont="1" applyFill="1" applyBorder="1" applyAlignment="1">
      <alignment vertical="center"/>
    </xf>
    <xf numFmtId="0" fontId="68" fillId="21" borderId="156" xfId="0" applyFont="1" applyFill="1" applyBorder="1" applyAlignment="1">
      <alignment horizontal="left" vertical="center"/>
    </xf>
    <xf numFmtId="0" fontId="49" fillId="21" borderId="157" xfId="0" applyFont="1" applyFill="1" applyBorder="1" applyAlignment="1">
      <alignment vertical="center" wrapText="1"/>
    </xf>
    <xf numFmtId="0" fontId="10" fillId="0" borderId="159" xfId="0" applyFont="1" applyFill="1" applyBorder="1" applyAlignment="1">
      <alignment horizontal="left" vertical="center" indent="1"/>
    </xf>
    <xf numFmtId="0" fontId="12" fillId="0" borderId="160" xfId="0" applyFont="1" applyFill="1" applyBorder="1" applyAlignment="1">
      <alignment horizontal="right" vertical="center" indent="1"/>
    </xf>
    <xf numFmtId="0" fontId="12" fillId="7" borderId="161" xfId="0" applyFont="1" applyFill="1" applyBorder="1" applyAlignment="1">
      <alignment horizontal="right" vertical="center" indent="1"/>
    </xf>
    <xf numFmtId="0" fontId="11" fillId="0" borderId="162" xfId="0" applyFont="1" applyFill="1" applyBorder="1" applyAlignment="1">
      <alignment horizontal="center" vertical="center"/>
    </xf>
    <xf numFmtId="0" fontId="4" fillId="0" borderId="163" xfId="0" applyFont="1" applyFill="1" applyBorder="1" applyAlignment="1">
      <alignment horizontal="left" vertical="center" indent="1"/>
    </xf>
    <xf numFmtId="165" fontId="58" fillId="0" borderId="164" xfId="0" applyNumberFormat="1" applyFont="1" applyFill="1" applyBorder="1" applyAlignment="1">
      <alignment horizontal="center" vertical="center"/>
    </xf>
    <xf numFmtId="0" fontId="60" fillId="0" borderId="163" xfId="0" applyFont="1" applyFill="1" applyBorder="1" applyAlignment="1">
      <alignment horizontal="left" vertical="center" indent="2"/>
    </xf>
    <xf numFmtId="172" fontId="60" fillId="7" borderId="53" xfId="3" applyNumberFormat="1" applyFont="1" applyFill="1" applyBorder="1" applyAlignment="1">
      <alignment horizontal="right" vertical="center" indent="1"/>
    </xf>
    <xf numFmtId="165" fontId="61" fillId="0" borderId="164" xfId="0" applyNumberFormat="1" applyFont="1" applyFill="1" applyBorder="1" applyAlignment="1">
      <alignment horizontal="center" vertical="center"/>
    </xf>
    <xf numFmtId="0" fontId="60" fillId="0" borderId="165" xfId="0" applyFont="1" applyFill="1" applyBorder="1" applyAlignment="1">
      <alignment horizontal="left" vertical="center" indent="2"/>
    </xf>
    <xf numFmtId="164" fontId="6" fillId="0" borderId="166" xfId="0" applyNumberFormat="1" applyFont="1" applyFill="1" applyBorder="1" applyAlignment="1">
      <alignment vertical="center"/>
    </xf>
    <xf numFmtId="164" fontId="6" fillId="7" borderId="167" xfId="0" applyNumberFormat="1" applyFont="1" applyFill="1" applyBorder="1" applyAlignment="1">
      <alignment vertical="center"/>
    </xf>
    <xf numFmtId="165" fontId="6" fillId="0" borderId="168" xfId="0" applyNumberFormat="1" applyFont="1" applyFill="1" applyBorder="1" applyAlignment="1">
      <alignment horizontal="center" vertical="center"/>
    </xf>
    <xf numFmtId="0" fontId="22" fillId="21" borderId="158" xfId="0" applyFont="1" applyFill="1" applyBorder="1" applyAlignment="1">
      <alignment horizontal="right" vertical="center"/>
    </xf>
    <xf numFmtId="0" fontId="12" fillId="0" borderId="169" xfId="0" applyFont="1" applyFill="1" applyBorder="1" applyAlignment="1">
      <alignment horizontal="center" vertical="center"/>
    </xf>
    <xf numFmtId="0" fontId="12" fillId="7" borderId="170" xfId="0" applyFont="1" applyFill="1" applyBorder="1" applyAlignment="1">
      <alignment horizontal="center" vertical="center"/>
    </xf>
    <xf numFmtId="0" fontId="8" fillId="0" borderId="163" xfId="0" applyFont="1" applyFill="1" applyBorder="1" applyAlignment="1">
      <alignment horizontal="left" vertical="center" indent="1"/>
    </xf>
    <xf numFmtId="164" fontId="8" fillId="0" borderId="171" xfId="0" applyNumberFormat="1" applyFont="1" applyFill="1" applyBorder="1" applyAlignment="1">
      <alignment vertical="center"/>
    </xf>
    <xf numFmtId="164" fontId="8" fillId="7" borderId="172" xfId="0" applyNumberFormat="1" applyFont="1" applyFill="1" applyBorder="1" applyAlignment="1">
      <alignment vertical="center"/>
    </xf>
    <xf numFmtId="0" fontId="4" fillId="0" borderId="159" xfId="0" applyFont="1" applyFill="1" applyBorder="1" applyAlignment="1">
      <alignment vertical="center"/>
    </xf>
    <xf numFmtId="164" fontId="4" fillId="0" borderId="169" xfId="0" applyNumberFormat="1" applyFont="1" applyFill="1" applyBorder="1" applyAlignment="1">
      <alignment vertical="center"/>
    </xf>
    <xf numFmtId="164" fontId="4" fillId="7" borderId="170" xfId="0" applyNumberFormat="1" applyFont="1" applyFill="1" applyBorder="1" applyAlignment="1">
      <alignment vertical="center"/>
    </xf>
    <xf numFmtId="165" fontId="10" fillId="0" borderId="164" xfId="0" applyNumberFormat="1" applyFont="1" applyFill="1" applyBorder="1" applyAlignment="1">
      <alignment horizontal="center" vertical="center"/>
    </xf>
    <xf numFmtId="165" fontId="58" fillId="0" borderId="162" xfId="0" applyNumberFormat="1" applyFont="1" applyFill="1" applyBorder="1" applyAlignment="1">
      <alignment horizontal="center" vertical="center"/>
    </xf>
    <xf numFmtId="0" fontId="21" fillId="21" borderId="159" xfId="0" applyFont="1" applyFill="1" applyBorder="1" applyAlignment="1">
      <alignment vertical="center"/>
    </xf>
    <xf numFmtId="0" fontId="26" fillId="21" borderId="160" xfId="0" applyFont="1" applyFill="1" applyBorder="1" applyAlignment="1">
      <alignment vertical="center"/>
    </xf>
    <xf numFmtId="0" fontId="11" fillId="0" borderId="164" xfId="0" applyFont="1" applyFill="1" applyBorder="1" applyAlignment="1">
      <alignment horizontal="center" vertical="center"/>
    </xf>
    <xf numFmtId="0" fontId="8" fillId="0" borderId="156" xfId="0" applyFont="1" applyFill="1" applyBorder="1" applyAlignment="1">
      <alignment horizontal="left" vertical="center" indent="1"/>
    </xf>
    <xf numFmtId="164" fontId="8" fillId="0" borderId="173" xfId="0" applyNumberFormat="1" applyFont="1" applyFill="1" applyBorder="1" applyAlignment="1">
      <alignment vertical="center"/>
    </xf>
    <xf numFmtId="164" fontId="8" fillId="7" borderId="174" xfId="0" applyNumberFormat="1" applyFont="1" applyFill="1" applyBorder="1" applyAlignment="1">
      <alignment vertical="center"/>
    </xf>
    <xf numFmtId="165" fontId="10" fillId="0" borderId="158" xfId="0" applyNumberFormat="1" applyFont="1" applyFill="1" applyBorder="1" applyAlignment="1">
      <alignment horizontal="center" vertical="center"/>
    </xf>
    <xf numFmtId="170" fontId="12" fillId="0" borderId="171" xfId="0" applyNumberFormat="1" applyFont="1" applyFill="1" applyBorder="1" applyAlignment="1">
      <alignment horizontal="center" vertical="center"/>
    </xf>
    <xf numFmtId="170" fontId="12" fillId="7" borderId="172" xfId="0" applyNumberFormat="1" applyFont="1" applyFill="1" applyBorder="1" applyAlignment="1">
      <alignment horizontal="center" vertical="center"/>
    </xf>
    <xf numFmtId="171" fontId="12" fillId="0" borderId="169" xfId="0" applyNumberFormat="1" applyFont="1" applyFill="1" applyBorder="1" applyAlignment="1">
      <alignment horizontal="center" vertical="center"/>
    </xf>
    <xf numFmtId="171" fontId="12" fillId="7" borderId="170" xfId="0" applyNumberFormat="1" applyFont="1" applyFill="1" applyBorder="1" applyAlignment="1">
      <alignment horizontal="center" vertical="center"/>
    </xf>
    <xf numFmtId="0" fontId="22" fillId="19" borderId="120" xfId="0" applyFont="1" applyFill="1" applyBorder="1" applyAlignment="1">
      <alignment horizontal="right" vertical="center"/>
    </xf>
    <xf numFmtId="0" fontId="22" fillId="19" borderId="120" xfId="0" applyFont="1" applyFill="1" applyBorder="1" applyAlignment="1">
      <alignment horizontal="right" vertical="center" indent="1"/>
    </xf>
    <xf numFmtId="0" fontId="22" fillId="21" borderId="162" xfId="0" applyFont="1" applyFill="1" applyBorder="1" applyAlignment="1">
      <alignment horizontal="right" vertical="center" indent="1"/>
    </xf>
    <xf numFmtId="0" fontId="67" fillId="0" borderId="110" xfId="0" applyFont="1" applyFill="1" applyBorder="1" applyAlignment="1">
      <alignment vertical="center"/>
    </xf>
    <xf numFmtId="0" fontId="67" fillId="0" borderId="111" xfId="0" applyFont="1" applyFill="1" applyBorder="1" applyAlignment="1">
      <alignment vertical="center"/>
    </xf>
    <xf numFmtId="0" fontId="67" fillId="0" borderId="113" xfId="0" applyFont="1" applyFill="1" applyBorder="1" applyAlignment="1">
      <alignment vertical="center"/>
    </xf>
    <xf numFmtId="0" fontId="57" fillId="0" borderId="113" xfId="0" applyFont="1" applyFill="1" applyBorder="1" applyAlignment="1">
      <alignment vertical="center"/>
    </xf>
    <xf numFmtId="169" fontId="14" fillId="0" borderId="9" xfId="0" applyNumberFormat="1" applyFont="1" applyFill="1" applyBorder="1" applyAlignment="1">
      <alignment horizontal="center" vertical="center"/>
    </xf>
    <xf numFmtId="169" fontId="14" fillId="4" borderId="3" xfId="0" applyNumberFormat="1" applyFont="1" applyFill="1" applyBorder="1" applyAlignment="1">
      <alignment horizontal="center" vertical="center"/>
    </xf>
    <xf numFmtId="165" fontId="14" fillId="0" borderId="9" xfId="0" applyNumberFormat="1" applyFont="1" applyFill="1" applyBorder="1" applyAlignment="1">
      <alignment horizontal="right" vertical="center"/>
    </xf>
    <xf numFmtId="169" fontId="14" fillId="4" borderId="9" xfId="0" applyNumberFormat="1" applyFont="1" applyFill="1" applyBorder="1" applyAlignment="1">
      <alignment horizontal="center" vertical="center"/>
    </xf>
    <xf numFmtId="165" fontId="12" fillId="0" borderId="21" xfId="0" applyNumberFormat="1" applyFont="1" applyFill="1" applyBorder="1" applyAlignment="1">
      <alignment horizontal="right" vertical="center"/>
    </xf>
    <xf numFmtId="49" fontId="4" fillId="0" borderId="16" xfId="0" applyNumberFormat="1" applyFont="1" applyFill="1" applyBorder="1" applyAlignment="1">
      <alignment horizontal="right" vertical="center"/>
    </xf>
    <xf numFmtId="9" fontId="4" fillId="0" borderId="11" xfId="3" applyFont="1" applyFill="1" applyBorder="1" applyAlignment="1">
      <alignment horizontal="center" vertical="center"/>
    </xf>
    <xf numFmtId="0" fontId="4" fillId="4" borderId="10" xfId="0" applyFont="1" applyFill="1" applyBorder="1" applyAlignment="1">
      <alignment horizontal="right" vertical="center"/>
    </xf>
    <xf numFmtId="9" fontId="4" fillId="4" borderId="11" xfId="3" applyFont="1" applyFill="1" applyBorder="1" applyAlignment="1">
      <alignment horizontal="center" vertical="center"/>
    </xf>
    <xf numFmtId="0" fontId="31" fillId="0" borderId="1" xfId="0" applyFont="1" applyFill="1" applyBorder="1" applyAlignment="1">
      <alignment vertical="center"/>
    </xf>
    <xf numFmtId="164" fontId="8" fillId="4" borderId="7" xfId="0" applyNumberFormat="1" applyFont="1" applyFill="1" applyBorder="1" applyAlignment="1">
      <alignment vertical="center"/>
    </xf>
    <xf numFmtId="0" fontId="31" fillId="0" borderId="7" xfId="0" applyFont="1" applyFill="1" applyBorder="1" applyAlignment="1">
      <alignment vertical="center"/>
    </xf>
    <xf numFmtId="0" fontId="23" fillId="0" borderId="10" xfId="0" applyFont="1" applyFill="1" applyBorder="1" applyAlignment="1">
      <alignment vertical="center"/>
    </xf>
    <xf numFmtId="169" fontId="4" fillId="0" borderId="11" xfId="0" applyNumberFormat="1" applyFont="1" applyFill="1" applyBorder="1" applyAlignment="1">
      <alignment horizontal="center" vertical="center"/>
    </xf>
    <xf numFmtId="164" fontId="4" fillId="4" borderId="10" xfId="0" applyNumberFormat="1" applyFont="1" applyFill="1" applyBorder="1" applyAlignment="1">
      <alignment vertical="center"/>
    </xf>
    <xf numFmtId="169" fontId="28" fillId="4" borderId="11" xfId="0" applyNumberFormat="1" applyFont="1" applyFill="1" applyBorder="1" applyAlignment="1">
      <alignment horizontal="center" vertical="center"/>
    </xf>
    <xf numFmtId="165" fontId="12" fillId="0" borderId="9" xfId="0" applyNumberFormat="1" applyFont="1" applyFill="1" applyBorder="1" applyAlignment="1">
      <alignment horizontal="right" vertical="center"/>
    </xf>
    <xf numFmtId="165" fontId="6" fillId="0" borderId="9" xfId="0" applyNumberFormat="1" applyFont="1" applyFill="1" applyBorder="1" applyAlignment="1">
      <alignment horizontal="right" vertical="center"/>
    </xf>
    <xf numFmtId="164" fontId="8" fillId="4" borderId="0" xfId="0" applyNumberFormat="1" applyFont="1" applyFill="1" applyBorder="1" applyAlignment="1">
      <alignment vertical="center"/>
    </xf>
    <xf numFmtId="0" fontId="20" fillId="12" borderId="107" xfId="0" applyFont="1" applyFill="1" applyBorder="1" applyAlignment="1">
      <alignment vertical="center"/>
    </xf>
    <xf numFmtId="0" fontId="10" fillId="0" borderId="108" xfId="0" applyFont="1" applyFill="1" applyBorder="1" applyAlignment="1">
      <alignment horizontal="left" vertical="center"/>
    </xf>
    <xf numFmtId="49" fontId="4" fillId="0" borderId="102" xfId="0" applyNumberFormat="1" applyFont="1" applyFill="1" applyBorder="1" applyAlignment="1">
      <alignment horizontal="right" vertical="center"/>
    </xf>
    <xf numFmtId="9" fontId="11" fillId="0" borderId="175" xfId="3" applyFont="1" applyFill="1" applyBorder="1" applyAlignment="1">
      <alignment horizontal="center" vertical="center"/>
    </xf>
    <xf numFmtId="0" fontId="4" fillId="15" borderId="102" xfId="0" applyNumberFormat="1" applyFont="1" applyFill="1" applyBorder="1" applyAlignment="1">
      <alignment horizontal="right" vertical="center"/>
    </xf>
    <xf numFmtId="9" fontId="11" fillId="15" borderId="175" xfId="3" applyFont="1" applyFill="1" applyBorder="1" applyAlignment="1">
      <alignment horizontal="center" vertical="center"/>
    </xf>
    <xf numFmtId="0" fontId="11" fillId="0" borderId="97" xfId="0" applyFont="1" applyFill="1" applyBorder="1" applyAlignment="1">
      <alignment horizontal="center" vertical="center"/>
    </xf>
    <xf numFmtId="164" fontId="8" fillId="0" borderId="107" xfId="0" applyNumberFormat="1" applyFont="1" applyFill="1" applyBorder="1" applyAlignment="1">
      <alignment vertical="center"/>
    </xf>
    <xf numFmtId="169" fontId="1" fillId="0" borderId="176" xfId="0" applyNumberFormat="1" applyFont="1" applyFill="1" applyBorder="1" applyAlignment="1">
      <alignment horizontal="center" vertical="center"/>
    </xf>
    <xf numFmtId="164" fontId="8" fillId="4" borderId="107" xfId="0" applyNumberFormat="1" applyFont="1" applyFill="1" applyBorder="1" applyAlignment="1">
      <alignment vertical="center"/>
    </xf>
    <xf numFmtId="172" fontId="1" fillId="4" borderId="176" xfId="3" applyNumberFormat="1" applyFont="1" applyFill="1" applyBorder="1" applyAlignment="1">
      <alignment horizontal="center" vertical="center"/>
    </xf>
    <xf numFmtId="169" fontId="1" fillId="0" borderId="177" xfId="0" applyNumberFormat="1" applyFont="1" applyFill="1" applyBorder="1" applyAlignment="1">
      <alignment horizontal="center" vertical="center"/>
    </xf>
    <xf numFmtId="164" fontId="8" fillId="4" borderId="87" xfId="0" applyNumberFormat="1" applyFont="1" applyFill="1" applyBorder="1" applyAlignment="1">
      <alignment vertical="center"/>
    </xf>
    <xf numFmtId="172" fontId="1" fillId="4" borderId="177" xfId="3" applyNumberFormat="1" applyFont="1" applyFill="1" applyBorder="1" applyAlignment="1">
      <alignment horizontal="center" vertical="center"/>
    </xf>
    <xf numFmtId="169" fontId="11" fillId="0" borderId="177" xfId="0" applyNumberFormat="1" applyFont="1" applyFill="1" applyBorder="1" applyAlignment="1">
      <alignment horizontal="center" vertical="center"/>
    </xf>
    <xf numFmtId="164" fontId="4" fillId="4" borderId="87" xfId="0" applyNumberFormat="1" applyFont="1" applyFill="1" applyBorder="1" applyAlignment="1">
      <alignment vertical="center"/>
    </xf>
    <xf numFmtId="169" fontId="71" fillId="4" borderId="177" xfId="0" applyNumberFormat="1" applyFont="1" applyFill="1" applyBorder="1" applyAlignment="1">
      <alignment horizontal="center" vertical="center"/>
    </xf>
    <xf numFmtId="0" fontId="72" fillId="0" borderId="115" xfId="0" applyFont="1" applyFill="1" applyBorder="1" applyAlignment="1">
      <alignment vertical="center"/>
    </xf>
    <xf numFmtId="0" fontId="72" fillId="0" borderId="84" xfId="0" applyFont="1" applyFill="1" applyBorder="1" applyAlignment="1">
      <alignment vertical="center"/>
    </xf>
    <xf numFmtId="0" fontId="72" fillId="0" borderId="86" xfId="0" applyFont="1" applyFill="1" applyBorder="1" applyAlignment="1">
      <alignment vertical="center"/>
    </xf>
    <xf numFmtId="0" fontId="57" fillId="0" borderId="86" xfId="0" applyFont="1" applyFill="1" applyBorder="1" applyAlignment="1">
      <alignment vertical="center"/>
    </xf>
    <xf numFmtId="0" fontId="0" fillId="0" borderId="0" xfId="0" applyBorder="1"/>
    <xf numFmtId="168" fontId="14" fillId="0" borderId="77" xfId="0" applyNumberFormat="1" applyFont="1" applyFill="1" applyBorder="1" applyAlignment="1">
      <alignment horizontal="left" vertical="center" indent="3"/>
    </xf>
    <xf numFmtId="164" fontId="14" fillId="0" borderId="8" xfId="0" applyNumberFormat="1" applyFont="1" applyFill="1" applyBorder="1" applyAlignment="1">
      <alignment horizontal="right" vertical="center" indent="1"/>
    </xf>
    <xf numFmtId="164" fontId="14" fillId="14" borderId="8" xfId="0" applyNumberFormat="1" applyFont="1" applyFill="1" applyBorder="1" applyAlignment="1">
      <alignment horizontal="right" vertical="center" indent="1"/>
    </xf>
    <xf numFmtId="0" fontId="57" fillId="0" borderId="77" xfId="0" applyFont="1" applyFill="1" applyBorder="1" applyAlignment="1">
      <alignment horizontal="left" vertical="center" indent="1"/>
    </xf>
    <xf numFmtId="164" fontId="4" fillId="0" borderId="8" xfId="0" applyNumberFormat="1" applyFont="1" applyFill="1" applyBorder="1" applyAlignment="1">
      <alignment horizontal="right" vertical="center" indent="1"/>
    </xf>
    <xf numFmtId="164" fontId="4" fillId="14" borderId="8" xfId="0" applyNumberFormat="1" applyFont="1" applyFill="1" applyBorder="1" applyAlignment="1">
      <alignment horizontal="right" vertical="center" indent="1"/>
    </xf>
    <xf numFmtId="165" fontId="3" fillId="0" borderId="85" xfId="0" applyNumberFormat="1" applyFont="1" applyFill="1" applyBorder="1" applyAlignment="1">
      <alignment horizontal="right" vertical="center" indent="1"/>
    </xf>
    <xf numFmtId="0" fontId="73" fillId="12" borderId="181" xfId="0" applyFont="1" applyFill="1" applyBorder="1" applyAlignment="1">
      <alignment horizontal="left" vertical="center" indent="1"/>
    </xf>
    <xf numFmtId="0" fontId="21" fillId="12" borderId="182" xfId="0" applyFont="1" applyFill="1" applyBorder="1" applyAlignment="1">
      <alignment vertical="center"/>
    </xf>
    <xf numFmtId="0" fontId="22" fillId="12" borderId="182" xfId="0" applyFont="1" applyFill="1" applyBorder="1" applyAlignment="1">
      <alignment horizontal="right" vertical="center"/>
    </xf>
    <xf numFmtId="0" fontId="20" fillId="12" borderId="182" xfId="0" applyFont="1" applyFill="1" applyBorder="1" applyAlignment="1">
      <alignment vertical="center"/>
    </xf>
    <xf numFmtId="0" fontId="22" fillId="12" borderId="181" xfId="0" applyFont="1" applyFill="1" applyBorder="1" applyAlignment="1">
      <alignment horizontal="right" vertical="center"/>
    </xf>
    <xf numFmtId="165" fontId="4" fillId="7" borderId="186" xfId="0" applyNumberFormat="1" applyFont="1" applyFill="1" applyBorder="1" applyAlignment="1">
      <alignment horizontal="center" vertical="center"/>
    </xf>
    <xf numFmtId="0" fontId="57" fillId="0" borderId="187" xfId="0" applyFont="1" applyFill="1" applyBorder="1" applyAlignment="1">
      <alignment horizontal="left" vertical="center" wrapText="1" indent="1"/>
    </xf>
    <xf numFmtId="164" fontId="4" fillId="7" borderId="188" xfId="0" applyNumberFormat="1" applyFont="1" applyFill="1" applyBorder="1" applyAlignment="1">
      <alignment horizontal="right" vertical="center" indent="1"/>
    </xf>
    <xf numFmtId="164" fontId="4" fillId="0" borderId="189" xfId="0" applyNumberFormat="1" applyFont="1" applyFill="1" applyBorder="1" applyAlignment="1">
      <alignment horizontal="right" vertical="center" indent="1"/>
    </xf>
    <xf numFmtId="164" fontId="4" fillId="6" borderId="190" xfId="0" applyNumberFormat="1" applyFont="1" applyFill="1" applyBorder="1" applyAlignment="1">
      <alignment horizontal="right" vertical="center" indent="1"/>
    </xf>
    <xf numFmtId="164" fontId="4" fillId="4" borderId="191" xfId="0" applyNumberFormat="1" applyFont="1" applyFill="1" applyBorder="1" applyAlignment="1">
      <alignment horizontal="right" vertical="center" indent="1"/>
    </xf>
    <xf numFmtId="0" fontId="74" fillId="0" borderId="192" xfId="0" applyFont="1" applyFill="1" applyBorder="1" applyAlignment="1">
      <alignment horizontal="left" vertical="center" wrapText="1" indent="2"/>
    </xf>
    <xf numFmtId="164" fontId="14" fillId="7" borderId="193" xfId="0" applyNumberFormat="1" applyFont="1" applyFill="1" applyBorder="1" applyAlignment="1">
      <alignment horizontal="right" vertical="center" indent="1"/>
    </xf>
    <xf numFmtId="164" fontId="14" fillId="0" borderId="194" xfId="0" applyNumberFormat="1" applyFont="1" applyFill="1" applyBorder="1" applyAlignment="1">
      <alignment horizontal="right" vertical="center" indent="1"/>
    </xf>
    <xf numFmtId="164" fontId="14" fillId="6" borderId="195" xfId="0" applyNumberFormat="1" applyFont="1" applyFill="1" applyBorder="1" applyAlignment="1">
      <alignment horizontal="right" vertical="center" indent="1"/>
    </xf>
    <xf numFmtId="164" fontId="14" fillId="4" borderId="196" xfId="0" applyNumberFormat="1" applyFont="1" applyFill="1" applyBorder="1" applyAlignment="1">
      <alignment horizontal="right" vertical="center" indent="1"/>
    </xf>
    <xf numFmtId="0" fontId="74" fillId="0" borderId="192" xfId="0" applyFont="1" applyFill="1" applyBorder="1" applyAlignment="1">
      <alignment horizontal="left" vertical="center" indent="2"/>
    </xf>
    <xf numFmtId="0" fontId="57" fillId="5" borderId="187" xfId="0" applyFont="1" applyFill="1" applyBorder="1" applyAlignment="1">
      <alignment horizontal="left" vertical="center" wrapText="1" indent="1"/>
    </xf>
    <xf numFmtId="164" fontId="4" fillId="5" borderId="189" xfId="0" applyNumberFormat="1" applyFont="1" applyFill="1" applyBorder="1" applyAlignment="1">
      <alignment horizontal="right" vertical="center" indent="1"/>
    </xf>
    <xf numFmtId="164" fontId="4" fillId="5" borderId="197" xfId="0" applyNumberFormat="1" applyFont="1" applyFill="1" applyBorder="1" applyAlignment="1">
      <alignment horizontal="right" vertical="center" indent="1"/>
    </xf>
    <xf numFmtId="0" fontId="75" fillId="0" borderId="198" xfId="0" applyFont="1" applyBorder="1"/>
    <xf numFmtId="164" fontId="6" fillId="7" borderId="199" xfId="0" applyNumberFormat="1" applyFont="1" applyFill="1" applyBorder="1" applyAlignment="1">
      <alignment horizontal="right" vertical="center" indent="1"/>
    </xf>
    <xf numFmtId="164" fontId="6" fillId="8" borderId="199" xfId="0" applyNumberFormat="1" applyFont="1" applyFill="1" applyBorder="1" applyAlignment="1">
      <alignment horizontal="right" vertical="center" indent="1"/>
    </xf>
    <xf numFmtId="164" fontId="6" fillId="6" borderId="200" xfId="0" applyNumberFormat="1" applyFont="1" applyFill="1" applyBorder="1" applyAlignment="1">
      <alignment horizontal="right" vertical="center" indent="1"/>
    </xf>
    <xf numFmtId="164" fontId="6" fillId="4" borderId="199" xfId="0" applyNumberFormat="1" applyFont="1" applyFill="1" applyBorder="1" applyAlignment="1">
      <alignment horizontal="right" vertical="center" indent="1"/>
    </xf>
    <xf numFmtId="164" fontId="6" fillId="4" borderId="201" xfId="0" applyNumberFormat="1" applyFont="1" applyFill="1" applyBorder="1" applyAlignment="1">
      <alignment horizontal="right" vertical="center" indent="1"/>
    </xf>
    <xf numFmtId="0" fontId="75" fillId="0" borderId="202" xfId="0" applyFont="1" applyBorder="1"/>
    <xf numFmtId="164" fontId="6" fillId="7" borderId="196" xfId="0" applyNumberFormat="1" applyFont="1" applyFill="1" applyBorder="1" applyAlignment="1">
      <alignment horizontal="right" vertical="center" indent="1"/>
    </xf>
    <xf numFmtId="164" fontId="6" fillId="8" borderId="196" xfId="0" applyNumberFormat="1" applyFont="1" applyFill="1" applyBorder="1" applyAlignment="1">
      <alignment horizontal="right" vertical="center" indent="1"/>
    </xf>
    <xf numFmtId="164" fontId="6" fillId="6" borderId="195" xfId="0" applyNumberFormat="1" applyFont="1" applyFill="1" applyBorder="1" applyAlignment="1">
      <alignment horizontal="right" vertical="center" indent="1"/>
    </xf>
    <xf numFmtId="164" fontId="6" fillId="4" borderId="196" xfId="0" applyNumberFormat="1" applyFont="1" applyFill="1" applyBorder="1" applyAlignment="1">
      <alignment horizontal="right" vertical="center" indent="1"/>
    </xf>
    <xf numFmtId="164" fontId="6" fillId="4" borderId="203" xfId="0" applyNumberFormat="1" applyFont="1" applyFill="1" applyBorder="1" applyAlignment="1">
      <alignment horizontal="right" vertical="center" indent="1"/>
    </xf>
    <xf numFmtId="0" fontId="75" fillId="0" borderId="204" xfId="0" applyFont="1" applyBorder="1"/>
    <xf numFmtId="164" fontId="6" fillId="7" borderId="205" xfId="0" applyNumberFormat="1" applyFont="1" applyFill="1" applyBorder="1" applyAlignment="1">
      <alignment horizontal="right" vertical="center" indent="1"/>
    </xf>
    <xf numFmtId="164" fontId="6" fillId="8" borderId="205" xfId="0" applyNumberFormat="1" applyFont="1" applyFill="1" applyBorder="1" applyAlignment="1">
      <alignment horizontal="right" vertical="center" indent="1"/>
    </xf>
    <xf numFmtId="164" fontId="6" fillId="6" borderId="206" xfId="0" applyNumberFormat="1" applyFont="1" applyFill="1" applyBorder="1" applyAlignment="1">
      <alignment horizontal="right" vertical="center" indent="1"/>
    </xf>
    <xf numFmtId="164" fontId="6" fillId="4" borderId="205" xfId="0" applyNumberFormat="1" applyFont="1" applyFill="1" applyBorder="1" applyAlignment="1">
      <alignment horizontal="right" vertical="center" indent="1"/>
    </xf>
    <xf numFmtId="164" fontId="6" fillId="4" borderId="207" xfId="0" applyNumberFormat="1" applyFont="1" applyFill="1" applyBorder="1" applyAlignment="1">
      <alignment horizontal="right" vertical="center" indent="1"/>
    </xf>
    <xf numFmtId="0" fontId="0" fillId="0" borderId="0" xfId="0" applyAlignment="1">
      <alignment horizontal="left" vertical="center" indent="2"/>
    </xf>
    <xf numFmtId="3" fontId="64" fillId="0" borderId="0" xfId="0" applyNumberFormat="1" applyFont="1" applyAlignment="1">
      <alignment horizontal="left" vertical="center" indent="2"/>
    </xf>
    <xf numFmtId="1" fontId="6" fillId="0" borderId="128" xfId="3" applyNumberFormat="1" applyFont="1" applyFill="1" applyBorder="1" applyAlignment="1">
      <alignment horizontal="right" vertical="center" indent="1"/>
    </xf>
    <xf numFmtId="1" fontId="6" fillId="7" borderId="129" xfId="3" applyNumberFormat="1" applyFont="1" applyFill="1" applyBorder="1" applyAlignment="1">
      <alignment horizontal="right" vertical="center" indent="1"/>
    </xf>
    <xf numFmtId="165" fontId="10" fillId="0" borderId="130" xfId="0" applyNumberFormat="1" applyFont="1" applyFill="1" applyBorder="1" applyAlignment="1">
      <alignment horizontal="center" vertical="center"/>
    </xf>
    <xf numFmtId="0" fontId="21" fillId="12" borderId="107" xfId="0" applyFont="1" applyFill="1" applyBorder="1" applyAlignment="1">
      <alignment vertical="center"/>
    </xf>
    <xf numFmtId="164" fontId="6" fillId="0" borderId="115" xfId="0" applyNumberFormat="1" applyFont="1" applyFill="1" applyBorder="1" applyAlignment="1">
      <alignment horizontal="left" vertical="center"/>
    </xf>
    <xf numFmtId="170" fontId="4" fillId="0" borderId="107" xfId="0" applyNumberFormat="1" applyFont="1" applyFill="1" applyBorder="1" applyAlignment="1">
      <alignment horizontal="center" vertical="center"/>
    </xf>
    <xf numFmtId="170" fontId="4" fillId="5" borderId="107" xfId="0" applyNumberFormat="1" applyFont="1" applyFill="1" applyBorder="1" applyAlignment="1">
      <alignment horizontal="center" vertical="center"/>
    </xf>
    <xf numFmtId="0" fontId="74" fillId="0" borderId="115" xfId="0" applyFont="1" applyFill="1" applyBorder="1" applyAlignment="1">
      <alignment horizontal="left" vertical="center" indent="2"/>
    </xf>
    <xf numFmtId="174" fontId="8" fillId="2" borderId="107" xfId="0" applyNumberFormat="1" applyFont="1" applyFill="1" applyBorder="1"/>
    <xf numFmtId="174" fontId="8" fillId="5" borderId="107" xfId="0" applyNumberFormat="1" applyFont="1" applyFill="1" applyBorder="1"/>
    <xf numFmtId="0" fontId="74" fillId="0" borderId="84" xfId="0" applyFont="1" applyFill="1" applyBorder="1" applyAlignment="1">
      <alignment horizontal="left" vertical="center" indent="2"/>
    </xf>
    <xf numFmtId="174" fontId="8" fillId="5" borderId="0" xfId="0" applyNumberFormat="1" applyFont="1" applyFill="1" applyBorder="1"/>
    <xf numFmtId="0" fontId="74" fillId="0" borderId="86" xfId="0" applyFont="1" applyFill="1" applyBorder="1" applyAlignment="1">
      <alignment horizontal="left" vertical="center" indent="2"/>
    </xf>
    <xf numFmtId="174" fontId="8" fillId="2" borderId="87" xfId="0" applyNumberFormat="1" applyFont="1" applyFill="1" applyBorder="1"/>
    <xf numFmtId="174" fontId="8" fillId="5" borderId="87" xfId="0" applyNumberFormat="1" applyFont="1" applyFill="1" applyBorder="1"/>
    <xf numFmtId="0" fontId="57" fillId="0" borderId="86" xfId="0" applyFont="1" applyFill="1" applyBorder="1" applyAlignment="1">
      <alignment horizontal="left" vertical="center" indent="1"/>
    </xf>
    <xf numFmtId="164" fontId="4" fillId="5" borderId="87" xfId="0" applyNumberFormat="1" applyFont="1" applyFill="1" applyBorder="1" applyAlignment="1">
      <alignment vertical="center"/>
    </xf>
    <xf numFmtId="164" fontId="4" fillId="0" borderId="46" xfId="0" applyNumberFormat="1" applyFont="1" applyFill="1" applyBorder="1" applyAlignment="1">
      <alignment horizontal="right" vertical="center"/>
    </xf>
    <xf numFmtId="164" fontId="4" fillId="7" borderId="36" xfId="0" applyNumberFormat="1" applyFont="1" applyFill="1" applyBorder="1" applyAlignment="1">
      <alignment horizontal="right" vertical="center"/>
    </xf>
    <xf numFmtId="164" fontId="8" fillId="7" borderId="208" xfId="0" applyNumberFormat="1" applyFont="1" applyFill="1" applyBorder="1" applyAlignment="1">
      <alignment vertical="center"/>
    </xf>
    <xf numFmtId="164" fontId="4" fillId="0" borderId="209" xfId="0" applyNumberFormat="1" applyFont="1" applyFill="1" applyBorder="1" applyAlignment="1">
      <alignment vertical="center"/>
    </xf>
    <xf numFmtId="164" fontId="4" fillId="0" borderId="210" xfId="0" applyNumberFormat="1" applyFont="1" applyFill="1" applyBorder="1" applyAlignment="1">
      <alignment vertical="center"/>
    </xf>
    <xf numFmtId="172" fontId="6" fillId="0" borderId="210" xfId="3" applyNumberFormat="1" applyFont="1" applyFill="1" applyBorder="1" applyAlignment="1">
      <alignment horizontal="right" vertical="center" indent="1"/>
    </xf>
    <xf numFmtId="164" fontId="8" fillId="0" borderId="210" xfId="0" applyNumberFormat="1" applyFont="1" applyFill="1" applyBorder="1" applyAlignment="1">
      <alignment vertical="center"/>
    </xf>
    <xf numFmtId="172" fontId="6" fillId="0" borderId="211" xfId="3" applyNumberFormat="1" applyFont="1" applyFill="1" applyBorder="1" applyAlignment="1">
      <alignment horizontal="right" vertical="center" indent="1"/>
    </xf>
    <xf numFmtId="0" fontId="12" fillId="0" borderId="213" xfId="0" applyFont="1" applyFill="1" applyBorder="1" applyAlignment="1">
      <alignment horizontal="center" vertical="center"/>
    </xf>
    <xf numFmtId="164" fontId="4" fillId="0" borderId="214" xfId="0" applyNumberFormat="1" applyFont="1" applyFill="1" applyBorder="1" applyAlignment="1">
      <alignment vertical="center"/>
    </xf>
    <xf numFmtId="172" fontId="6" fillId="0" borderId="214" xfId="3" applyNumberFormat="1" applyFont="1" applyFill="1" applyBorder="1" applyAlignment="1">
      <alignment horizontal="right" vertical="center" indent="1"/>
    </xf>
    <xf numFmtId="164" fontId="8" fillId="0" borderId="214" xfId="0" applyNumberFormat="1" applyFont="1" applyFill="1" applyBorder="1" applyAlignment="1">
      <alignment vertical="center"/>
    </xf>
    <xf numFmtId="172" fontId="6" fillId="0" borderId="213" xfId="3" applyNumberFormat="1" applyFont="1" applyFill="1" applyBorder="1" applyAlignment="1">
      <alignment horizontal="right" vertical="center" indent="1"/>
    </xf>
    <xf numFmtId="0" fontId="12" fillId="7" borderId="212" xfId="0" applyFont="1" applyFill="1" applyBorder="1" applyAlignment="1">
      <alignment horizontal="center" vertical="center"/>
    </xf>
    <xf numFmtId="164" fontId="4" fillId="7" borderId="215" xfId="0" applyNumberFormat="1" applyFont="1" applyFill="1" applyBorder="1" applyAlignment="1">
      <alignment vertical="center"/>
    </xf>
    <xf numFmtId="164" fontId="4" fillId="7" borderId="216" xfId="0" applyNumberFormat="1" applyFont="1" applyFill="1" applyBorder="1" applyAlignment="1">
      <alignment vertical="center"/>
    </xf>
    <xf numFmtId="172" fontId="6" fillId="7" borderId="216" xfId="3" applyNumberFormat="1" applyFont="1" applyFill="1" applyBorder="1" applyAlignment="1">
      <alignment horizontal="right" vertical="center" indent="1"/>
    </xf>
    <xf numFmtId="164" fontId="8" fillId="7" borderId="216" xfId="0" applyNumberFormat="1" applyFont="1" applyFill="1" applyBorder="1" applyAlignment="1">
      <alignment vertical="center"/>
    </xf>
    <xf numFmtId="172" fontId="6" fillId="7" borderId="217" xfId="3" applyNumberFormat="1" applyFont="1" applyFill="1" applyBorder="1" applyAlignment="1">
      <alignment horizontal="right" vertical="center" indent="1"/>
    </xf>
    <xf numFmtId="0" fontId="68" fillId="22" borderId="218" xfId="0" applyFont="1" applyFill="1" applyBorder="1" applyAlignment="1">
      <alignment horizontal="left" vertical="center"/>
    </xf>
    <xf numFmtId="0" fontId="10" fillId="0" borderId="218" xfId="0" applyFont="1" applyFill="1" applyBorder="1" applyAlignment="1">
      <alignment horizontal="left" vertical="center"/>
    </xf>
    <xf numFmtId="0" fontId="12" fillId="0" borderId="221" xfId="0" applyFont="1" applyFill="1" applyBorder="1" applyAlignment="1">
      <alignment horizontal="center" vertical="center"/>
    </xf>
    <xf numFmtId="0" fontId="12" fillId="23" borderId="222" xfId="0" applyFont="1" applyFill="1" applyBorder="1" applyAlignment="1">
      <alignment horizontal="center" vertical="center"/>
    </xf>
    <xf numFmtId="0" fontId="12" fillId="0" borderId="220" xfId="0" applyFont="1" applyFill="1" applyBorder="1" applyAlignment="1">
      <alignment horizontal="center" vertical="center"/>
    </xf>
    <xf numFmtId="0" fontId="4" fillId="0" borderId="223" xfId="0" applyFont="1" applyFill="1" applyBorder="1" applyAlignment="1">
      <alignment horizontal="left" vertical="center" indent="1"/>
    </xf>
    <xf numFmtId="164" fontId="4" fillId="0" borderId="224" xfId="0" applyNumberFormat="1" applyFont="1" applyFill="1" applyBorder="1" applyAlignment="1">
      <alignment vertical="center"/>
    </xf>
    <xf numFmtId="164" fontId="4" fillId="7" borderId="225" xfId="0" applyNumberFormat="1" applyFont="1" applyFill="1" applyBorder="1" applyAlignment="1">
      <alignment vertical="center"/>
    </xf>
    <xf numFmtId="165" fontId="58" fillId="0" borderId="226" xfId="0" applyNumberFormat="1" applyFont="1" applyFill="1" applyBorder="1" applyAlignment="1">
      <alignment horizontal="center" vertical="center"/>
    </xf>
    <xf numFmtId="0" fontId="8" fillId="0" borderId="223" xfId="0" applyFont="1" applyFill="1" applyBorder="1" applyAlignment="1">
      <alignment horizontal="left" vertical="center" indent="2"/>
    </xf>
    <xf numFmtId="164" fontId="8" fillId="0" borderId="224" xfId="0" applyNumberFormat="1" applyFont="1" applyFill="1" applyBorder="1" applyAlignment="1">
      <alignment vertical="center"/>
    </xf>
    <xf numFmtId="164" fontId="8" fillId="7" borderId="225" xfId="0" applyNumberFormat="1" applyFont="1" applyFill="1" applyBorder="1" applyAlignment="1">
      <alignment vertical="center"/>
    </xf>
    <xf numFmtId="165" fontId="10" fillId="0" borderId="226" xfId="0" applyNumberFormat="1" applyFont="1" applyFill="1" applyBorder="1" applyAlignment="1">
      <alignment horizontal="center" vertical="center"/>
    </xf>
    <xf numFmtId="164" fontId="8" fillId="0" borderId="224" xfId="0" applyNumberFormat="1" applyFont="1" applyFill="1" applyBorder="1" applyAlignment="1">
      <alignment horizontal="left" vertical="center" indent="4"/>
    </xf>
    <xf numFmtId="164" fontId="8" fillId="7" borderId="225" xfId="0" applyNumberFormat="1" applyFont="1" applyFill="1" applyBorder="1" applyAlignment="1">
      <alignment horizontal="left" vertical="center" indent="4"/>
    </xf>
    <xf numFmtId="0" fontId="8" fillId="0" borderId="227" xfId="0" applyFont="1" applyFill="1" applyBorder="1" applyAlignment="1">
      <alignment horizontal="left" vertical="center" indent="2"/>
    </xf>
    <xf numFmtId="164" fontId="8" fillId="0" borderId="228" xfId="0" applyNumberFormat="1" applyFont="1" applyFill="1" applyBorder="1" applyAlignment="1">
      <alignment vertical="center"/>
    </xf>
    <xf numFmtId="164" fontId="8" fillId="7" borderId="229" xfId="0" applyNumberFormat="1" applyFont="1" applyFill="1" applyBorder="1" applyAlignment="1">
      <alignment vertical="center"/>
    </xf>
    <xf numFmtId="165" fontId="10" fillId="0" borderId="230" xfId="0" applyNumberFormat="1" applyFont="1" applyFill="1" applyBorder="1" applyAlignment="1">
      <alignment horizontal="center" vertical="center"/>
    </xf>
    <xf numFmtId="165" fontId="12" fillId="0" borderId="11" xfId="0" applyNumberFormat="1" applyFont="1" applyFill="1" applyBorder="1" applyAlignment="1">
      <alignment horizontal="right" vertical="center"/>
    </xf>
    <xf numFmtId="169" fontId="14" fillId="4" borderId="54" xfId="0" applyNumberFormat="1" applyFont="1" applyFill="1" applyBorder="1" applyAlignment="1">
      <alignment horizontal="center" vertical="center"/>
    </xf>
    <xf numFmtId="169" fontId="14" fillId="4" borderId="20" xfId="0" applyNumberFormat="1" applyFont="1" applyFill="1" applyBorder="1" applyAlignment="1">
      <alignment horizontal="center" vertical="center"/>
    </xf>
    <xf numFmtId="169" fontId="28" fillId="4" borderId="18" xfId="0" applyNumberFormat="1" applyFont="1" applyFill="1" applyBorder="1" applyAlignment="1">
      <alignment horizontal="center" vertical="center"/>
    </xf>
    <xf numFmtId="164" fontId="8" fillId="0" borderId="231" xfId="0" applyNumberFormat="1" applyFont="1" applyFill="1" applyBorder="1" applyAlignment="1">
      <alignment vertical="center"/>
    </xf>
    <xf numFmtId="164" fontId="8" fillId="0" borderId="232" xfId="0" applyNumberFormat="1" applyFont="1" applyFill="1" applyBorder="1" applyAlignment="1">
      <alignment vertical="center"/>
    </xf>
    <xf numFmtId="164" fontId="4" fillId="0" borderId="233" xfId="0" applyNumberFormat="1" applyFont="1" applyFill="1" applyBorder="1" applyAlignment="1">
      <alignment vertical="center"/>
    </xf>
    <xf numFmtId="0" fontId="4" fillId="0" borderId="35" xfId="0" applyFont="1" applyFill="1" applyBorder="1" applyAlignment="1">
      <alignment horizontal="left" vertical="center" indent="2"/>
    </xf>
    <xf numFmtId="164" fontId="4" fillId="7" borderId="208" xfId="0" applyNumberFormat="1" applyFont="1" applyFill="1" applyBorder="1" applyAlignment="1">
      <alignment vertical="center"/>
    </xf>
    <xf numFmtId="166" fontId="13" fillId="0" borderId="37" xfId="0" applyNumberFormat="1" applyFont="1" applyFill="1" applyBorder="1" applyAlignment="1">
      <alignment horizontal="center" vertical="center"/>
    </xf>
    <xf numFmtId="0" fontId="22" fillId="18" borderId="16" xfId="0" applyFont="1" applyFill="1" applyBorder="1" applyAlignment="1">
      <alignment horizontal="right" vertical="center" wrapText="1"/>
    </xf>
    <xf numFmtId="0" fontId="22" fillId="18" borderId="11" xfId="0" applyFont="1" applyFill="1" applyBorder="1" applyAlignment="1">
      <alignment horizontal="right" vertical="center" wrapText="1"/>
    </xf>
    <xf numFmtId="0" fontId="26" fillId="18" borderId="2" xfId="0" applyFont="1" applyFill="1" applyBorder="1" applyAlignment="1">
      <alignment horizontal="center" vertical="center" wrapText="1"/>
    </xf>
    <xf numFmtId="0" fontId="26" fillId="18"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41" fillId="18" borderId="56" xfId="0" applyFont="1" applyFill="1" applyBorder="1" applyAlignment="1">
      <alignment horizontal="center" vertical="center" wrapText="1"/>
    </xf>
    <xf numFmtId="0" fontId="41" fillId="18" borderId="57" xfId="0" applyFont="1" applyFill="1" applyBorder="1" applyAlignment="1">
      <alignment horizontal="center" vertical="center" wrapText="1"/>
    </xf>
    <xf numFmtId="0" fontId="0" fillId="0" borderId="16" xfId="0" applyBorder="1" applyAlignment="1">
      <alignment horizontal="left" vertical="center" wrapText="1"/>
    </xf>
    <xf numFmtId="0" fontId="22" fillId="12" borderId="73" xfId="0" applyFont="1" applyFill="1" applyBorder="1" applyAlignment="1">
      <alignment horizontal="right" vertical="center" wrapText="1"/>
    </xf>
    <xf numFmtId="0" fontId="22" fillId="12" borderId="74" xfId="0" applyFont="1" applyFill="1" applyBorder="1" applyAlignment="1">
      <alignment horizontal="right" vertical="center" wrapText="1"/>
    </xf>
    <xf numFmtId="0" fontId="22" fillId="12" borderId="75" xfId="0" applyFont="1" applyFill="1" applyBorder="1" applyAlignment="1">
      <alignment horizontal="right" vertical="center" wrapText="1"/>
    </xf>
    <xf numFmtId="0" fontId="22" fillId="12" borderId="178" xfId="0" applyFont="1" applyFill="1" applyBorder="1" applyAlignment="1">
      <alignment horizontal="right" vertical="center" wrapText="1"/>
    </xf>
    <xf numFmtId="0" fontId="22" fillId="12" borderId="179" xfId="0" applyFont="1" applyFill="1" applyBorder="1" applyAlignment="1">
      <alignment horizontal="right" vertical="center" wrapText="1"/>
    </xf>
    <xf numFmtId="0" fontId="22" fillId="12" borderId="180" xfId="0" applyFont="1" applyFill="1" applyBorder="1" applyAlignment="1">
      <alignment horizontal="right" vertical="center" wrapText="1"/>
    </xf>
    <xf numFmtId="0" fontId="65" fillId="0" borderId="107" xfId="0" applyFont="1" applyBorder="1" applyAlignment="1">
      <alignment vertical="center" wrapText="1"/>
    </xf>
    <xf numFmtId="164" fontId="14" fillId="0" borderId="2" xfId="0" applyNumberFormat="1" applyFont="1" applyFill="1" applyBorder="1" applyAlignment="1">
      <alignment horizontal="center" vertical="center"/>
    </xf>
    <xf numFmtId="164" fontId="14" fillId="0" borderId="54"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164" fontId="14" fillId="0" borderId="20" xfId="0" applyNumberFormat="1" applyFont="1" applyFill="1" applyBorder="1" applyAlignment="1">
      <alignment horizontal="center" vertical="center"/>
    </xf>
    <xf numFmtId="164" fontId="14" fillId="0" borderId="15" xfId="0" applyNumberFormat="1" applyFont="1" applyFill="1" applyBorder="1" applyAlignment="1">
      <alignment horizontal="center" vertical="center"/>
    </xf>
    <xf numFmtId="164" fontId="14" fillId="0" borderId="55" xfId="0" applyNumberFormat="1" applyFont="1" applyFill="1" applyBorder="1" applyAlignment="1">
      <alignment horizontal="center" vertical="center"/>
    </xf>
    <xf numFmtId="170" fontId="4" fillId="4" borderId="17" xfId="0" applyNumberFormat="1" applyFont="1" applyFill="1" applyBorder="1" applyAlignment="1">
      <alignment horizontal="center" vertical="center"/>
    </xf>
    <xf numFmtId="170" fontId="4" fillId="4" borderId="18" xfId="0" applyNumberFormat="1" applyFont="1" applyFill="1" applyBorder="1" applyAlignment="1">
      <alignment horizontal="center" vertical="center"/>
    </xf>
    <xf numFmtId="164" fontId="14" fillId="4" borderId="71" xfId="0" applyNumberFormat="1" applyFont="1" applyFill="1" applyBorder="1" applyAlignment="1">
      <alignment horizontal="center" vertical="center"/>
    </xf>
    <xf numFmtId="164" fontId="14" fillId="4" borderId="54" xfId="0" applyNumberFormat="1" applyFont="1" applyFill="1" applyBorder="1" applyAlignment="1">
      <alignment horizontal="center" vertical="center"/>
    </xf>
    <xf numFmtId="164" fontId="14" fillId="4" borderId="19" xfId="0" applyNumberFormat="1" applyFont="1" applyFill="1" applyBorder="1" applyAlignment="1">
      <alignment horizontal="center" vertical="center"/>
    </xf>
    <xf numFmtId="164" fontId="14" fillId="4" borderId="20" xfId="0" applyNumberFormat="1" applyFont="1" applyFill="1" applyBorder="1" applyAlignment="1">
      <alignment horizontal="center" vertical="center"/>
    </xf>
    <xf numFmtId="164" fontId="14" fillId="4" borderId="72" xfId="0" applyNumberFormat="1" applyFont="1" applyFill="1" applyBorder="1" applyAlignment="1">
      <alignment horizontal="center" vertical="center"/>
    </xf>
    <xf numFmtId="164" fontId="14" fillId="4" borderId="55" xfId="0" applyNumberFormat="1" applyFont="1" applyFill="1" applyBorder="1" applyAlignment="1">
      <alignment horizontal="center" vertical="center"/>
    </xf>
    <xf numFmtId="164" fontId="4" fillId="4" borderId="17" xfId="0" applyNumberFormat="1" applyFont="1" applyFill="1" applyBorder="1" applyAlignment="1">
      <alignment horizontal="center" vertical="center"/>
    </xf>
    <xf numFmtId="164" fontId="4" fillId="4" borderId="18" xfId="0" applyNumberFormat="1" applyFont="1" applyFill="1" applyBorder="1" applyAlignment="1">
      <alignment horizontal="center" vertical="center"/>
    </xf>
    <xf numFmtId="0" fontId="65" fillId="0" borderId="0" xfId="0" applyFont="1" applyBorder="1" applyAlignment="1">
      <alignment vertical="center" wrapText="1"/>
    </xf>
    <xf numFmtId="164" fontId="4" fillId="0" borderId="16" xfId="0" applyNumberFormat="1" applyFont="1" applyFill="1" applyBorder="1" applyAlignment="1">
      <alignment horizontal="center" vertical="center"/>
    </xf>
    <xf numFmtId="164" fontId="4" fillId="0" borderId="18"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13" fillId="0" borderId="183" xfId="0" applyNumberFormat="1" applyFont="1" applyFill="1" applyBorder="1" applyAlignment="1">
      <alignment horizontal="left" vertical="center" indent="1"/>
    </xf>
    <xf numFmtId="0" fontId="13" fillId="0" borderId="185" xfId="0" applyNumberFormat="1" applyFont="1" applyFill="1" applyBorder="1" applyAlignment="1">
      <alignment horizontal="left" vertical="center" indent="1"/>
    </xf>
    <xf numFmtId="0" fontId="42" fillId="0" borderId="0" xfId="0" applyFont="1" applyFill="1" applyBorder="1" applyAlignment="1">
      <alignment horizontal="center" vertical="center"/>
    </xf>
    <xf numFmtId="170" fontId="2" fillId="0" borderId="98" xfId="0" applyNumberFormat="1" applyFont="1" applyFill="1" applyBorder="1" applyAlignment="1">
      <alignment horizontal="center" vertical="center"/>
    </xf>
    <xf numFmtId="170" fontId="2" fillId="15" borderId="99" xfId="0" applyNumberFormat="1" applyFont="1" applyFill="1" applyBorder="1" applyAlignment="1">
      <alignment horizontal="center" vertical="center"/>
    </xf>
    <xf numFmtId="170" fontId="2" fillId="15" borderId="100" xfId="0" applyNumberFormat="1" applyFont="1" applyFill="1" applyBorder="1" applyAlignment="1">
      <alignment horizontal="center" vertical="center"/>
    </xf>
    <xf numFmtId="170" fontId="4" fillId="0" borderId="16" xfId="0" quotePrefix="1" applyNumberFormat="1" applyFont="1" applyFill="1" applyBorder="1" applyAlignment="1">
      <alignment horizontal="center" vertical="center"/>
    </xf>
    <xf numFmtId="170" fontId="4" fillId="0" borderId="18" xfId="0" applyNumberFormat="1" applyFont="1" applyFill="1" applyBorder="1" applyAlignment="1">
      <alignment horizontal="center" vertical="center"/>
    </xf>
    <xf numFmtId="0" fontId="4" fillId="0" borderId="74" xfId="0" applyFont="1" applyFill="1" applyBorder="1" applyAlignment="1">
      <alignment horizontal="center" vertical="center"/>
    </xf>
    <xf numFmtId="0" fontId="4" fillId="0" borderId="184" xfId="0" applyFont="1" applyFill="1" applyBorder="1" applyAlignment="1">
      <alignment horizontal="center" vertical="center"/>
    </xf>
    <xf numFmtId="0" fontId="4" fillId="4" borderId="182" xfId="0" applyFont="1" applyFill="1" applyBorder="1" applyAlignment="1">
      <alignment horizontal="center" vertical="center"/>
    </xf>
    <xf numFmtId="0" fontId="4" fillId="4" borderId="184" xfId="0" applyFont="1" applyFill="1" applyBorder="1" applyAlignment="1">
      <alignment horizontal="center" vertical="center"/>
    </xf>
    <xf numFmtId="0" fontId="42" fillId="0" borderId="7" xfId="0" applyFont="1" applyFill="1" applyBorder="1" applyAlignment="1">
      <alignment horizontal="center" vertical="center"/>
    </xf>
    <xf numFmtId="0" fontId="22" fillId="18" borderId="16" xfId="0" applyFont="1" applyFill="1" applyBorder="1" applyAlignment="1">
      <alignment horizontal="right" vertical="center"/>
    </xf>
    <xf numFmtId="0" fontId="22" fillId="18" borderId="11" xfId="0" applyFont="1" applyFill="1" applyBorder="1" applyAlignment="1">
      <alignment horizontal="right" vertical="center"/>
    </xf>
    <xf numFmtId="0" fontId="22" fillId="18" borderId="0" xfId="0" applyFont="1" applyFill="1" applyBorder="1" applyAlignment="1">
      <alignment horizontal="center" vertical="center"/>
    </xf>
    <xf numFmtId="0" fontId="0" fillId="0" borderId="107" xfId="0" applyBorder="1" applyAlignment="1">
      <alignment horizontal="left" vertical="center" wrapText="1"/>
    </xf>
    <xf numFmtId="0" fontId="2" fillId="0" borderId="58"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9" fillId="11" borderId="66" xfId="0" applyFont="1" applyFill="1" applyBorder="1" applyAlignment="1">
      <alignment horizontal="center" vertical="center"/>
    </xf>
    <xf numFmtId="0" fontId="29" fillId="11" borderId="59" xfId="0" applyFont="1" applyFill="1" applyBorder="1" applyAlignment="1">
      <alignment horizontal="center" vertical="center"/>
    </xf>
    <xf numFmtId="0" fontId="29" fillId="11" borderId="60" xfId="0" applyFont="1" applyFill="1" applyBorder="1" applyAlignment="1">
      <alignment horizontal="center" vertical="center"/>
    </xf>
    <xf numFmtId="0" fontId="22" fillId="22" borderId="219" xfId="0" applyFont="1" applyFill="1" applyBorder="1" applyAlignment="1">
      <alignment horizontal="right" vertical="center" wrapText="1"/>
    </xf>
    <xf numFmtId="0" fontId="22" fillId="22" borderId="220" xfId="0" applyFont="1" applyFill="1" applyBorder="1" applyAlignment="1">
      <alignment horizontal="right" vertical="center" wrapText="1"/>
    </xf>
    <xf numFmtId="0" fontId="22" fillId="19" borderId="119" xfId="0" applyFont="1" applyFill="1" applyBorder="1" applyAlignment="1">
      <alignment horizontal="right" vertical="center" wrapText="1"/>
    </xf>
    <xf numFmtId="0" fontId="22" fillId="19" borderId="120" xfId="0" applyFont="1" applyFill="1" applyBorder="1" applyAlignment="1">
      <alignment horizontal="right" vertical="center" wrapText="1"/>
    </xf>
    <xf numFmtId="0" fontId="29" fillId="11" borderId="58" xfId="0" applyFont="1" applyFill="1" applyBorder="1" applyAlignment="1">
      <alignment horizontal="center" vertical="center"/>
    </xf>
  </cellXfs>
  <cellStyles count="6">
    <cellStyle name="Euro_Bolsa" xfId="1"/>
    <cellStyle name="Millares" xfId="2" builtinId="3"/>
    <cellStyle name="Millares [0]_C_Ejec 12_2004 Explotación" xfId="4"/>
    <cellStyle name="Normal" xfId="0" builtinId="0"/>
    <cellStyle name="Normal 19" xfId="5"/>
    <cellStyle name="Porcentaje"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D329"/>
  <sheetViews>
    <sheetView showGridLines="0" tabSelected="1" topLeftCell="A265" zoomScale="70" zoomScaleNormal="70" workbookViewId="0">
      <selection activeCell="J278" sqref="J278"/>
    </sheetView>
  </sheetViews>
  <sheetFormatPr baseColWidth="10" defaultRowHeight="14.6" outlineLevelRow="1" x14ac:dyDescent="0.4"/>
  <cols>
    <col min="1" max="1" width="2.53515625" customWidth="1"/>
    <col min="2" max="2" width="54.69140625" customWidth="1"/>
    <col min="3" max="3" width="13.84375" customWidth="1"/>
    <col min="4" max="4" width="15" customWidth="1"/>
    <col min="5" max="5" width="13.69140625" customWidth="1"/>
    <col min="6" max="6" width="14.53515625" customWidth="1"/>
    <col min="8" max="8" width="14.15234375" customWidth="1"/>
    <col min="9" max="9" width="13.84375" customWidth="1"/>
    <col min="11" max="11" width="14.15234375" customWidth="1"/>
    <col min="12" max="12" width="13.3828125" customWidth="1"/>
    <col min="14" max="14" width="56.3828125" customWidth="1"/>
    <col min="15" max="15" width="16.3046875" customWidth="1"/>
    <col min="16" max="16" width="13.15234375" customWidth="1"/>
    <col min="17" max="17" width="14.53515625" customWidth="1"/>
    <col min="18" max="18" width="14.3828125" customWidth="1"/>
    <col min="19" max="19" width="14.69140625" customWidth="1"/>
    <col min="20" max="20" width="13.69140625" customWidth="1"/>
    <col min="23" max="23" width="12.84375" customWidth="1"/>
    <col min="24" max="24" width="13.69140625" customWidth="1"/>
  </cols>
  <sheetData>
    <row r="1" spans="2:17" ht="15" thickBot="1" x14ac:dyDescent="0.45"/>
    <row r="2" spans="2:17" ht="33.75" customHeight="1" thickTop="1" thickBot="1" x14ac:dyDescent="0.45">
      <c r="B2" s="356" t="s">
        <v>0</v>
      </c>
      <c r="C2" s="686" t="s">
        <v>22</v>
      </c>
      <c r="D2" s="686"/>
      <c r="E2" s="687"/>
      <c r="N2" s="356" t="s">
        <v>0</v>
      </c>
      <c r="O2" s="686" t="s">
        <v>3</v>
      </c>
      <c r="P2" s="686"/>
      <c r="Q2" s="687" t="s">
        <v>3</v>
      </c>
    </row>
    <row r="3" spans="2:17" ht="19.3" thickTop="1" thickBot="1" x14ac:dyDescent="0.45">
      <c r="B3" s="4" t="s">
        <v>66</v>
      </c>
      <c r="C3" s="5" t="s">
        <v>51</v>
      </c>
      <c r="D3" s="6" t="s">
        <v>52</v>
      </c>
      <c r="E3" s="7" t="s">
        <v>25</v>
      </c>
      <c r="N3" s="4" t="s">
        <v>50</v>
      </c>
      <c r="O3" s="5" t="s">
        <v>51</v>
      </c>
      <c r="P3" s="6" t="s">
        <v>52</v>
      </c>
      <c r="Q3" s="7" t="s">
        <v>25</v>
      </c>
    </row>
    <row r="4" spans="2:17" ht="15.9" x14ac:dyDescent="0.4">
      <c r="B4" s="8" t="s">
        <v>67</v>
      </c>
      <c r="C4" s="9">
        <v>17776.820948269997</v>
      </c>
      <c r="D4" s="10">
        <v>18816.747166130001</v>
      </c>
      <c r="E4" s="11">
        <v>5.8498998267809466E-2</v>
      </c>
      <c r="N4" s="8" t="s">
        <v>53</v>
      </c>
      <c r="O4" s="9">
        <f>+C4</f>
        <v>17776.820948269997</v>
      </c>
      <c r="P4" s="10">
        <f t="shared" ref="P4:Q18" si="0">+D4</f>
        <v>18816.747166130001</v>
      </c>
      <c r="Q4" s="11">
        <f t="shared" si="0"/>
        <v>5.8498998267809466E-2</v>
      </c>
    </row>
    <row r="5" spans="2:17" ht="15.9" x14ac:dyDescent="0.4">
      <c r="B5" s="8" t="s">
        <v>68</v>
      </c>
      <c r="C5" s="9">
        <v>69782</v>
      </c>
      <c r="D5" s="10">
        <v>76502</v>
      </c>
      <c r="E5" s="11">
        <v>9.6299905419735765E-2</v>
      </c>
      <c r="N5" s="8" t="s">
        <v>54</v>
      </c>
      <c r="O5" s="9">
        <f t="shared" ref="O5:O18" si="1">+C5</f>
        <v>69782</v>
      </c>
      <c r="P5" s="10">
        <f t="shared" si="0"/>
        <v>76502</v>
      </c>
      <c r="Q5" s="11">
        <f t="shared" si="0"/>
        <v>9.6299905419735765E-2</v>
      </c>
    </row>
    <row r="6" spans="2:17" x14ac:dyDescent="0.4">
      <c r="B6" s="12" t="s">
        <v>69</v>
      </c>
      <c r="C6" s="13">
        <v>22.645161134103262</v>
      </c>
      <c r="D6" s="14">
        <v>23.576762245948608</v>
      </c>
      <c r="E6" s="15"/>
      <c r="N6" s="12" t="s">
        <v>55</v>
      </c>
      <c r="O6" s="13">
        <f t="shared" si="1"/>
        <v>22.645161134103262</v>
      </c>
      <c r="P6" s="14">
        <f t="shared" si="0"/>
        <v>23.576762245948608</v>
      </c>
      <c r="Q6" s="15"/>
    </row>
    <row r="7" spans="2:17" ht="15.9" x14ac:dyDescent="0.4">
      <c r="B7" s="8" t="s">
        <v>56</v>
      </c>
      <c r="C7" s="9">
        <v>1408.7300809549959</v>
      </c>
      <c r="D7" s="10">
        <v>1621.2985676250023</v>
      </c>
      <c r="E7" s="11">
        <v>0.15089369464298197</v>
      </c>
      <c r="N7" s="8" t="s">
        <v>56</v>
      </c>
      <c r="O7" s="9">
        <f t="shared" si="1"/>
        <v>1408.7300809549959</v>
      </c>
      <c r="P7" s="10">
        <f t="shared" si="0"/>
        <v>1621.2985676250023</v>
      </c>
      <c r="Q7" s="11">
        <f t="shared" si="0"/>
        <v>0.15089369464298197</v>
      </c>
    </row>
    <row r="8" spans="2:17" x14ac:dyDescent="0.4">
      <c r="B8" s="12" t="s">
        <v>70</v>
      </c>
      <c r="C8" s="16">
        <v>7.9245332169028265E-2</v>
      </c>
      <c r="D8" s="17">
        <v>8.6162531350972668E-2</v>
      </c>
      <c r="E8" s="18"/>
      <c r="N8" s="12" t="s">
        <v>57</v>
      </c>
      <c r="O8" s="16">
        <f t="shared" si="1"/>
        <v>7.9245332169028265E-2</v>
      </c>
      <c r="P8" s="17">
        <f t="shared" si="0"/>
        <v>8.6162531350972668E-2</v>
      </c>
      <c r="Q8" s="18"/>
    </row>
    <row r="9" spans="2:17" ht="15.9" x14ac:dyDescent="0.4">
      <c r="B9" s="8" t="s">
        <v>58</v>
      </c>
      <c r="C9" s="9">
        <v>1000.7652183399958</v>
      </c>
      <c r="D9" s="10">
        <v>1098.1512332450022</v>
      </c>
      <c r="E9" s="11">
        <v>9.7311550322006557E-2</v>
      </c>
      <c r="N9" s="8" t="s">
        <v>58</v>
      </c>
      <c r="O9" s="9">
        <f t="shared" si="1"/>
        <v>1000.7652183399958</v>
      </c>
      <c r="P9" s="10">
        <f t="shared" si="0"/>
        <v>1098.1512332450022</v>
      </c>
      <c r="Q9" s="11">
        <f t="shared" si="0"/>
        <v>9.7311550322006557E-2</v>
      </c>
    </row>
    <row r="10" spans="2:17" ht="15" thickBot="1" x14ac:dyDescent="0.45">
      <c r="B10" s="12" t="s">
        <v>70</v>
      </c>
      <c r="C10" s="16">
        <v>5.6296073479740381E-2</v>
      </c>
      <c r="D10" s="17">
        <v>5.8360311883324127E-2</v>
      </c>
      <c r="E10" s="18"/>
      <c r="N10" s="12" t="s">
        <v>57</v>
      </c>
      <c r="O10" s="16">
        <f t="shared" si="1"/>
        <v>5.6296073479740381E-2</v>
      </c>
      <c r="P10" s="17">
        <f t="shared" si="0"/>
        <v>5.8360311883324127E-2</v>
      </c>
      <c r="Q10" s="18"/>
    </row>
    <row r="11" spans="2:17" ht="16.3" thickBot="1" x14ac:dyDescent="0.45">
      <c r="B11" s="178" t="s">
        <v>71</v>
      </c>
      <c r="C11" s="179">
        <v>446.56206204696372</v>
      </c>
      <c r="D11" s="180">
        <v>522.77653367279822</v>
      </c>
      <c r="E11" s="181">
        <v>0.17066938305614343</v>
      </c>
      <c r="N11" s="178" t="s">
        <v>59</v>
      </c>
      <c r="O11" s="179">
        <f t="shared" si="1"/>
        <v>446.56206204696372</v>
      </c>
      <c r="P11" s="180">
        <f t="shared" si="0"/>
        <v>522.77653367279822</v>
      </c>
      <c r="Q11" s="181">
        <f t="shared" si="0"/>
        <v>0.17066938305614343</v>
      </c>
    </row>
    <row r="12" spans="2:17" ht="15.9" x14ac:dyDescent="0.4">
      <c r="B12" s="8" t="s">
        <v>72</v>
      </c>
      <c r="C12" s="182">
        <v>1.4356191602003676</v>
      </c>
      <c r="D12" s="183">
        <v>1.7018530308070321</v>
      </c>
      <c r="E12" s="11">
        <v>0.18544881399430935</v>
      </c>
      <c r="N12" s="8" t="s">
        <v>60</v>
      </c>
      <c r="O12" s="182">
        <f t="shared" si="1"/>
        <v>1.4356191602003676</v>
      </c>
      <c r="P12" s="183">
        <f t="shared" si="0"/>
        <v>1.7018530308070321</v>
      </c>
      <c r="Q12" s="11">
        <f t="shared" si="0"/>
        <v>0.18544881399430935</v>
      </c>
    </row>
    <row r="13" spans="2:17" ht="15.9" x14ac:dyDescent="0.4">
      <c r="B13" s="8" t="s">
        <v>73</v>
      </c>
      <c r="C13" s="9">
        <v>122.78466947519274</v>
      </c>
      <c r="D13" s="10">
        <v>1007.6240304586113</v>
      </c>
      <c r="E13" s="23" t="s">
        <v>74</v>
      </c>
      <c r="N13" s="8" t="s">
        <v>61</v>
      </c>
      <c r="O13" s="9">
        <f t="shared" si="1"/>
        <v>122.78466947519274</v>
      </c>
      <c r="P13" s="10">
        <f t="shared" si="0"/>
        <v>1007.6240304586113</v>
      </c>
      <c r="Q13" s="23" t="str">
        <f t="shared" si="0"/>
        <v>n.s</v>
      </c>
    </row>
    <row r="14" spans="2:17" ht="15.9" x14ac:dyDescent="0.4">
      <c r="B14" s="20" t="s">
        <v>75</v>
      </c>
      <c r="C14" s="21">
        <v>415.23860121047875</v>
      </c>
      <c r="D14" s="22">
        <v>1125.3442105102097</v>
      </c>
      <c r="E14" s="18"/>
      <c r="N14" s="20" t="s">
        <v>16</v>
      </c>
      <c r="O14" s="21">
        <f t="shared" si="1"/>
        <v>415.23860121047875</v>
      </c>
      <c r="P14" s="22">
        <f t="shared" si="0"/>
        <v>1125.3442105102097</v>
      </c>
      <c r="Q14" s="18"/>
    </row>
    <row r="15" spans="2:17" ht="15.9" x14ac:dyDescent="0.4">
      <c r="B15" s="20" t="s">
        <v>76</v>
      </c>
      <c r="C15" s="21">
        <v>292.45393173528601</v>
      </c>
      <c r="D15" s="22">
        <v>117.72018005159833</v>
      </c>
      <c r="E15" s="18"/>
      <c r="N15" s="20" t="s">
        <v>62</v>
      </c>
      <c r="O15" s="21">
        <f t="shared" si="1"/>
        <v>292.45393173528601</v>
      </c>
      <c r="P15" s="22">
        <f t="shared" si="0"/>
        <v>117.72018005159833</v>
      </c>
      <c r="Q15" s="18"/>
    </row>
    <row r="16" spans="2:17" ht="15.9" x14ac:dyDescent="0.4">
      <c r="B16" s="8" t="s">
        <v>77</v>
      </c>
      <c r="C16" s="9">
        <v>-58</v>
      </c>
      <c r="D16" s="10">
        <v>-725</v>
      </c>
      <c r="E16" s="23" t="s">
        <v>78</v>
      </c>
      <c r="N16" s="8" t="s">
        <v>63</v>
      </c>
      <c r="O16" s="9">
        <f t="shared" si="1"/>
        <v>-58</v>
      </c>
      <c r="P16" s="10">
        <f t="shared" si="0"/>
        <v>-725</v>
      </c>
      <c r="Q16" s="23" t="str">
        <f t="shared" si="0"/>
        <v>n.a</v>
      </c>
    </row>
    <row r="17" spans="2:17" ht="15.9" x14ac:dyDescent="0.4">
      <c r="B17" s="20" t="s">
        <v>79</v>
      </c>
      <c r="C17" s="21">
        <v>136.65028256555357</v>
      </c>
      <c r="D17" s="22">
        <v>-609.66576379723335</v>
      </c>
      <c r="E17" s="18"/>
      <c r="N17" s="20" t="s">
        <v>64</v>
      </c>
      <c r="O17" s="21">
        <f t="shared" si="1"/>
        <v>136.65028256555357</v>
      </c>
      <c r="P17" s="22">
        <f t="shared" si="0"/>
        <v>-609.66576379723335</v>
      </c>
      <c r="Q17" s="18"/>
    </row>
    <row r="18" spans="2:17" ht="16.3" thickBot="1" x14ac:dyDescent="0.45">
      <c r="B18" s="24" t="s">
        <v>80</v>
      </c>
      <c r="C18" s="25">
        <v>-194.65028256555357</v>
      </c>
      <c r="D18" s="26">
        <v>-115.33423620276669</v>
      </c>
      <c r="E18" s="27"/>
      <c r="N18" s="24" t="s">
        <v>65</v>
      </c>
      <c r="O18" s="25">
        <f t="shared" si="1"/>
        <v>-194.65028256555357</v>
      </c>
      <c r="P18" s="26">
        <f t="shared" si="0"/>
        <v>-115.33423620276669</v>
      </c>
      <c r="Q18" s="27"/>
    </row>
    <row r="19" spans="2:17" ht="15.45" thickTop="1" thickBot="1" x14ac:dyDescent="0.45"/>
    <row r="20" spans="2:17" ht="21.45" customHeight="1" thickTop="1" x14ac:dyDescent="0.4">
      <c r="B20" s="356" t="s">
        <v>0</v>
      </c>
      <c r="C20" s="357"/>
      <c r="D20" s="357"/>
      <c r="E20" s="361" t="s">
        <v>24</v>
      </c>
      <c r="F20" s="251"/>
      <c r="G20" s="251"/>
      <c r="N20" s="356" t="s">
        <v>0</v>
      </c>
      <c r="O20" s="357"/>
      <c r="P20" s="357"/>
      <c r="Q20" s="361" t="s">
        <v>26</v>
      </c>
    </row>
    <row r="21" spans="2:17" ht="12" customHeight="1" thickBot="1" x14ac:dyDescent="0.45">
      <c r="B21" s="358"/>
      <c r="C21" s="359"/>
      <c r="D21" s="359"/>
      <c r="E21" s="360"/>
      <c r="F21" s="264"/>
      <c r="G21" s="264"/>
      <c r="N21" s="358"/>
      <c r="O21" s="359"/>
      <c r="P21" s="359"/>
      <c r="Q21" s="360"/>
    </row>
    <row r="22" spans="2:17" ht="19.3" thickTop="1" thickBot="1" x14ac:dyDescent="0.45">
      <c r="B22" s="4" t="s">
        <v>66</v>
      </c>
      <c r="C22" s="5" t="s">
        <v>51</v>
      </c>
      <c r="D22" s="6" t="s">
        <v>52</v>
      </c>
      <c r="E22" s="7" t="s">
        <v>25</v>
      </c>
      <c r="F22" s="263"/>
      <c r="G22" s="263"/>
      <c r="N22" s="4" t="s">
        <v>50</v>
      </c>
      <c r="O22" s="5" t="s">
        <v>51</v>
      </c>
      <c r="P22" s="6" t="s">
        <v>52</v>
      </c>
      <c r="Q22" s="7" t="s">
        <v>25</v>
      </c>
    </row>
    <row r="23" spans="2:17" ht="15.9" x14ac:dyDescent="0.4">
      <c r="B23" s="184" t="s">
        <v>68</v>
      </c>
      <c r="C23" s="185">
        <v>69782</v>
      </c>
      <c r="D23" s="10">
        <v>76502</v>
      </c>
      <c r="E23" s="11">
        <v>9.6299905419735765E-2</v>
      </c>
      <c r="F23" s="265"/>
      <c r="G23" s="265"/>
      <c r="N23" s="184" t="s">
        <v>54</v>
      </c>
      <c r="O23" s="9">
        <f>+C23</f>
        <v>69782</v>
      </c>
      <c r="P23" s="10">
        <f t="shared" ref="P23" si="2">+D23</f>
        <v>76502</v>
      </c>
      <c r="Q23" s="11">
        <f t="shared" ref="Q23:Q34" si="3">+E23</f>
        <v>9.6299905419735765E-2</v>
      </c>
    </row>
    <row r="24" spans="2:17" ht="15.9" x14ac:dyDescent="0.4">
      <c r="B24" s="186" t="s">
        <v>81</v>
      </c>
      <c r="C24" s="187">
        <v>65124.729999999996</v>
      </c>
      <c r="D24" s="22">
        <v>71951.873999999996</v>
      </c>
      <c r="E24" s="18">
        <v>0.10483182041599259</v>
      </c>
      <c r="N24" s="186" t="s">
        <v>94</v>
      </c>
      <c r="O24" s="187">
        <f t="shared" ref="O24:O34" si="4">+C24</f>
        <v>65124.729999999996</v>
      </c>
      <c r="P24" s="22">
        <f t="shared" ref="P24:P34" si="5">+D24</f>
        <v>71951.873999999996</v>
      </c>
      <c r="Q24" s="18">
        <f t="shared" si="3"/>
        <v>0.10483182041599259</v>
      </c>
    </row>
    <row r="25" spans="2:17" ht="15.9" x14ac:dyDescent="0.4">
      <c r="B25" s="186" t="s">
        <v>82</v>
      </c>
      <c r="C25" s="187">
        <v>4657.2700000000004</v>
      </c>
      <c r="D25" s="22">
        <v>4550.1260000000002</v>
      </c>
      <c r="E25" s="18">
        <v>-2.3005752296946569E-2</v>
      </c>
      <c r="N25" s="186" t="s">
        <v>95</v>
      </c>
      <c r="O25" s="187">
        <f t="shared" si="4"/>
        <v>4657.2700000000004</v>
      </c>
      <c r="P25" s="22">
        <f t="shared" si="5"/>
        <v>4550.1260000000002</v>
      </c>
      <c r="Q25" s="18">
        <f t="shared" si="3"/>
        <v>-2.3005752296946569E-2</v>
      </c>
    </row>
    <row r="26" spans="2:17" ht="15.9" x14ac:dyDescent="0.4">
      <c r="B26" s="184" t="s">
        <v>83</v>
      </c>
      <c r="C26" s="185">
        <v>18615.062948269995</v>
      </c>
      <c r="D26" s="10">
        <v>19409.357166130001</v>
      </c>
      <c r="E26" s="11">
        <v>4.2669434966043251E-2</v>
      </c>
      <c r="N26" s="184" t="s">
        <v>96</v>
      </c>
      <c r="O26" s="185">
        <f t="shared" si="4"/>
        <v>18615.062948269995</v>
      </c>
      <c r="P26" s="10">
        <f t="shared" si="5"/>
        <v>19409.357166130001</v>
      </c>
      <c r="Q26" s="11">
        <f t="shared" si="3"/>
        <v>4.2669434966043251E-2</v>
      </c>
    </row>
    <row r="27" spans="2:17" ht="15.9" x14ac:dyDescent="0.4">
      <c r="B27" s="186" t="s">
        <v>81</v>
      </c>
      <c r="C27" s="187">
        <v>17776.820948269997</v>
      </c>
      <c r="D27" s="22">
        <v>18816.747166130001</v>
      </c>
      <c r="E27" s="18">
        <v>5.8498998267809466E-2</v>
      </c>
      <c r="N27" s="186" t="s">
        <v>94</v>
      </c>
      <c r="O27" s="187">
        <f t="shared" si="4"/>
        <v>17776.820948269997</v>
      </c>
      <c r="P27" s="22">
        <f t="shared" si="5"/>
        <v>18816.747166130001</v>
      </c>
      <c r="Q27" s="18">
        <f t="shared" si="3"/>
        <v>5.8498998267809466E-2</v>
      </c>
    </row>
    <row r="28" spans="2:17" ht="15.9" x14ac:dyDescent="0.4">
      <c r="B28" s="186" t="s">
        <v>82</v>
      </c>
      <c r="C28" s="187">
        <v>838.24199999999996</v>
      </c>
      <c r="D28" s="22">
        <v>592.61</v>
      </c>
      <c r="E28" s="18">
        <v>-0.29303232240808741</v>
      </c>
      <c r="N28" s="186" t="s">
        <v>95</v>
      </c>
      <c r="O28" s="187">
        <f t="shared" si="4"/>
        <v>838.24199999999996</v>
      </c>
      <c r="P28" s="22">
        <f t="shared" si="5"/>
        <v>592.61</v>
      </c>
      <c r="Q28" s="18">
        <f t="shared" si="3"/>
        <v>-0.29303232240808741</v>
      </c>
    </row>
    <row r="29" spans="2:17" ht="15.9" x14ac:dyDescent="0.4">
      <c r="B29" s="184" t="s">
        <v>84</v>
      </c>
      <c r="C29" s="185">
        <v>1408.7300809549959</v>
      </c>
      <c r="D29" s="10">
        <v>1621.2985676250023</v>
      </c>
      <c r="E29" s="23">
        <v>0.15089369464298197</v>
      </c>
      <c r="N29" s="184" t="s">
        <v>84</v>
      </c>
      <c r="O29" s="185">
        <f t="shared" si="4"/>
        <v>1408.7300809549959</v>
      </c>
      <c r="P29" s="10">
        <f t="shared" si="5"/>
        <v>1621.2985676250023</v>
      </c>
      <c r="Q29" s="23">
        <f t="shared" si="3"/>
        <v>0.15089369464298197</v>
      </c>
    </row>
    <row r="30" spans="2:17" ht="15.9" x14ac:dyDescent="0.4">
      <c r="B30" s="186" t="s">
        <v>85</v>
      </c>
      <c r="C30" s="187">
        <v>1284.5325466799959</v>
      </c>
      <c r="D30" s="22">
        <v>1447.3580333500022</v>
      </c>
      <c r="E30" s="18">
        <v>0.1267585528220716</v>
      </c>
      <c r="N30" s="186" t="s">
        <v>94</v>
      </c>
      <c r="O30" s="187">
        <f t="shared" si="4"/>
        <v>1284.5325466799959</v>
      </c>
      <c r="P30" s="22">
        <f t="shared" si="5"/>
        <v>1447.3580333500022</v>
      </c>
      <c r="Q30" s="18">
        <f t="shared" si="3"/>
        <v>0.1267585528220716</v>
      </c>
    </row>
    <row r="31" spans="2:17" ht="15.9" x14ac:dyDescent="0.4">
      <c r="B31" s="186" t="s">
        <v>86</v>
      </c>
      <c r="C31" s="187">
        <v>124.19753427500001</v>
      </c>
      <c r="D31" s="22">
        <v>173.940534275</v>
      </c>
      <c r="E31" s="18">
        <v>0.4005151977482766</v>
      </c>
      <c r="N31" s="186" t="s">
        <v>97</v>
      </c>
      <c r="O31" s="187">
        <f t="shared" si="4"/>
        <v>124.19753427500001</v>
      </c>
      <c r="P31" s="22">
        <f t="shared" si="5"/>
        <v>173.940534275</v>
      </c>
      <c r="Q31" s="18">
        <f t="shared" si="3"/>
        <v>0.4005151977482766</v>
      </c>
    </row>
    <row r="32" spans="2:17" ht="15.9" x14ac:dyDescent="0.4">
      <c r="B32" s="184" t="s">
        <v>87</v>
      </c>
      <c r="C32" s="185">
        <v>1000.7652183399958</v>
      </c>
      <c r="D32" s="10">
        <v>1098.1512332450022</v>
      </c>
      <c r="E32" s="23">
        <v>9.7311550322006557E-2</v>
      </c>
      <c r="N32" s="184" t="s">
        <v>87</v>
      </c>
      <c r="O32" s="185">
        <f t="shared" si="4"/>
        <v>1000.7652183399958</v>
      </c>
      <c r="P32" s="10">
        <f t="shared" si="5"/>
        <v>1098.1512332450022</v>
      </c>
      <c r="Q32" s="23">
        <f t="shared" si="3"/>
        <v>9.7311550322006557E-2</v>
      </c>
    </row>
    <row r="33" spans="2:19" ht="15.9" x14ac:dyDescent="0.4">
      <c r="B33" s="186" t="s">
        <v>85</v>
      </c>
      <c r="C33" s="187">
        <v>876.56768406499577</v>
      </c>
      <c r="D33" s="22">
        <v>924.21069897000223</v>
      </c>
      <c r="E33" s="18">
        <v>5.4351781124381215E-2</v>
      </c>
      <c r="N33" s="186" t="s">
        <v>94</v>
      </c>
      <c r="O33" s="187">
        <f t="shared" si="4"/>
        <v>876.56768406499577</v>
      </c>
      <c r="P33" s="22">
        <f t="shared" si="5"/>
        <v>924.21069897000223</v>
      </c>
      <c r="Q33" s="18">
        <f t="shared" si="3"/>
        <v>5.4351781124381215E-2</v>
      </c>
    </row>
    <row r="34" spans="2:19" ht="16.3" thickBot="1" x14ac:dyDescent="0.45">
      <c r="B34" s="256" t="s">
        <v>86</v>
      </c>
      <c r="C34" s="257">
        <v>124.19753427500001</v>
      </c>
      <c r="D34" s="26">
        <v>173.940534275</v>
      </c>
      <c r="E34" s="27">
        <v>0.4005151977482766</v>
      </c>
      <c r="N34" s="256" t="s">
        <v>97</v>
      </c>
      <c r="O34" s="257">
        <f t="shared" si="4"/>
        <v>124.19753427500001</v>
      </c>
      <c r="P34" s="26">
        <f t="shared" si="5"/>
        <v>173.940534275</v>
      </c>
      <c r="Q34" s="27">
        <f t="shared" si="3"/>
        <v>0.4005151977482766</v>
      </c>
    </row>
    <row r="35" spans="2:19" ht="15" thickTop="1" x14ac:dyDescent="0.4">
      <c r="B35" s="262" t="s">
        <v>88</v>
      </c>
      <c r="C35" s="51"/>
      <c r="D35" s="51"/>
      <c r="E35" s="51"/>
      <c r="F35" s="51"/>
      <c r="N35" s="262" t="s">
        <v>98</v>
      </c>
      <c r="O35" s="51"/>
      <c r="P35" s="51"/>
      <c r="Q35" s="51"/>
      <c r="R35" s="51"/>
    </row>
    <row r="36" spans="2:19" x14ac:dyDescent="0.4">
      <c r="B36" s="262" t="s">
        <v>89</v>
      </c>
      <c r="C36" s="51"/>
      <c r="D36" s="51"/>
      <c r="E36" s="51"/>
      <c r="F36" s="51"/>
      <c r="N36" s="262" t="s">
        <v>99</v>
      </c>
      <c r="O36" s="51"/>
      <c r="P36" s="51"/>
      <c r="Q36" s="51"/>
      <c r="R36" s="51"/>
    </row>
    <row r="37" spans="2:19" ht="15" thickBot="1" x14ac:dyDescent="0.45"/>
    <row r="38" spans="2:19" ht="21.65" customHeight="1" thickBot="1" x14ac:dyDescent="0.45">
      <c r="B38" s="314" t="s">
        <v>0</v>
      </c>
      <c r="C38" s="697" t="s">
        <v>28</v>
      </c>
      <c r="D38" s="698"/>
      <c r="E38" s="699" t="s">
        <v>28</v>
      </c>
      <c r="F38" s="51"/>
      <c r="N38" s="314" t="s">
        <v>0</v>
      </c>
      <c r="O38" s="697" t="s">
        <v>100</v>
      </c>
      <c r="P38" s="698"/>
      <c r="Q38" s="699" t="s">
        <v>28</v>
      </c>
    </row>
    <row r="39" spans="2:19" ht="16.3" thickBot="1" x14ac:dyDescent="0.45">
      <c r="B39" s="282" t="s">
        <v>66</v>
      </c>
      <c r="C39" s="315" t="s">
        <v>51</v>
      </c>
      <c r="D39" s="316" t="s">
        <v>52</v>
      </c>
      <c r="E39" s="317" t="s">
        <v>25</v>
      </c>
      <c r="N39" s="282" t="s">
        <v>50</v>
      </c>
      <c r="O39" s="315" t="s">
        <v>51</v>
      </c>
      <c r="P39" s="316" t="s">
        <v>52</v>
      </c>
      <c r="Q39" s="317" t="s">
        <v>25</v>
      </c>
    </row>
    <row r="40" spans="2:19" ht="15.9" x14ac:dyDescent="0.4">
      <c r="B40" s="318" t="s">
        <v>90</v>
      </c>
      <c r="C40" s="283">
        <v>248.253775044468</v>
      </c>
      <c r="D40" s="284">
        <v>294.18330801627536</v>
      </c>
      <c r="E40" s="319">
        <v>0.18501041107463645</v>
      </c>
      <c r="N40" s="318" t="s">
        <v>101</v>
      </c>
      <c r="O40" s="187">
        <f t="shared" ref="O40" si="6">+C40</f>
        <v>248.253775044468</v>
      </c>
      <c r="P40" s="284">
        <f t="shared" ref="P40" si="7">+D40</f>
        <v>294.18330801627536</v>
      </c>
      <c r="Q40" s="18">
        <f t="shared" ref="Q40" si="8">+E40</f>
        <v>0.18501041107463645</v>
      </c>
    </row>
    <row r="41" spans="2:19" ht="15.9" x14ac:dyDescent="0.4">
      <c r="B41" s="318" t="s">
        <v>91</v>
      </c>
      <c r="C41" s="283">
        <v>213.88799999999978</v>
      </c>
      <c r="D41" s="284">
        <v>221.45400000000038</v>
      </c>
      <c r="E41" s="320">
        <v>3.5373653500900604E-2</v>
      </c>
      <c r="N41" s="318" t="s">
        <v>102</v>
      </c>
      <c r="O41" s="283">
        <f t="shared" ref="O41:O44" si="9">+C41</f>
        <v>213.88799999999978</v>
      </c>
      <c r="P41" s="284">
        <f t="shared" ref="P41:P44" si="10">+D41</f>
        <v>221.45400000000038</v>
      </c>
      <c r="Q41" s="320">
        <f t="shared" ref="Q41:Q44" si="11">+E41</f>
        <v>3.5373653500900604E-2</v>
      </c>
    </row>
    <row r="42" spans="2:19" ht="15.9" x14ac:dyDescent="0.4">
      <c r="B42" s="318" t="s">
        <v>92</v>
      </c>
      <c r="C42" s="283">
        <v>17.065116042500069</v>
      </c>
      <c r="D42" s="284">
        <v>19.155772755000037</v>
      </c>
      <c r="E42" s="320">
        <v>0.12251054767475722</v>
      </c>
      <c r="N42" s="318" t="s">
        <v>103</v>
      </c>
      <c r="O42" s="283">
        <f t="shared" si="9"/>
        <v>17.065116042500069</v>
      </c>
      <c r="P42" s="284">
        <f t="shared" si="10"/>
        <v>19.155772755000037</v>
      </c>
      <c r="Q42" s="320">
        <f t="shared" si="11"/>
        <v>0.12251054767475722</v>
      </c>
    </row>
    <row r="43" spans="2:19" s="265" customFormat="1" ht="16.3" thickBot="1" x14ac:dyDescent="0.45">
      <c r="B43" s="321" t="s">
        <v>93</v>
      </c>
      <c r="C43" s="285">
        <v>-32.644829040004126</v>
      </c>
      <c r="D43" s="286">
        <v>-12.016547098477552</v>
      </c>
      <c r="E43" s="322">
        <v>-0.63190044329066475</v>
      </c>
      <c r="N43" s="321" t="s">
        <v>104</v>
      </c>
      <c r="O43" s="285">
        <f t="shared" si="9"/>
        <v>-32.644829040004126</v>
      </c>
      <c r="P43" s="286">
        <f t="shared" si="10"/>
        <v>-12.016547098477552</v>
      </c>
      <c r="Q43" s="322">
        <f t="shared" si="11"/>
        <v>-0.63190044329066475</v>
      </c>
    </row>
    <row r="44" spans="2:19" s="265" customFormat="1" ht="16.3" thickBot="1" x14ac:dyDescent="0.45">
      <c r="B44" s="323" t="s">
        <v>71</v>
      </c>
      <c r="C44" s="324">
        <v>446.56206204696372</v>
      </c>
      <c r="D44" s="325">
        <v>522.77653367279822</v>
      </c>
      <c r="E44" s="326">
        <v>0.17066938305614343</v>
      </c>
      <c r="N44" s="323" t="s">
        <v>105</v>
      </c>
      <c r="O44" s="324">
        <f t="shared" si="9"/>
        <v>446.56206204696372</v>
      </c>
      <c r="P44" s="325">
        <f t="shared" si="10"/>
        <v>522.77653367279822</v>
      </c>
      <c r="Q44" s="326">
        <f t="shared" si="11"/>
        <v>0.17066938305614343</v>
      </c>
    </row>
    <row r="45" spans="2:19" s="265" customFormat="1" x14ac:dyDescent="0.4">
      <c r="B45" s="720"/>
      <c r="C45" s="720"/>
      <c r="D45" s="720"/>
      <c r="E45" s="720"/>
      <c r="N45" s="703"/>
      <c r="O45" s="703"/>
      <c r="P45" s="703"/>
      <c r="Q45" s="703"/>
    </row>
    <row r="46" spans="2:19" ht="15" thickBot="1" x14ac:dyDescent="0.45"/>
    <row r="47" spans="2:19" ht="21" thickTop="1" x14ac:dyDescent="0.4">
      <c r="B47" s="356" t="s">
        <v>0</v>
      </c>
      <c r="C47" s="357"/>
      <c r="D47" s="357"/>
      <c r="E47" s="357"/>
      <c r="F47" s="357"/>
      <c r="G47" s="361" t="s">
        <v>4</v>
      </c>
      <c r="N47" s="356" t="s">
        <v>0</v>
      </c>
      <c r="O47" s="357"/>
      <c r="P47" s="357"/>
      <c r="Q47" s="357"/>
      <c r="R47" s="357"/>
      <c r="S47" s="361" t="s">
        <v>5</v>
      </c>
    </row>
    <row r="48" spans="2:19" ht="16.3" thickBot="1" x14ac:dyDescent="0.45">
      <c r="B48" s="362"/>
      <c r="C48" s="363"/>
      <c r="D48" s="363"/>
      <c r="E48" s="363"/>
      <c r="F48" s="363"/>
      <c r="G48" s="364"/>
      <c r="N48" s="362" t="s">
        <v>23</v>
      </c>
      <c r="O48" s="363"/>
      <c r="P48" s="363"/>
      <c r="Q48" s="363"/>
      <c r="R48" s="363"/>
      <c r="S48" s="364"/>
    </row>
    <row r="49" spans="2:19" ht="19.3" thickTop="1" thickBot="1" x14ac:dyDescent="0.45">
      <c r="B49" s="4" t="s">
        <v>66</v>
      </c>
      <c r="C49" s="690" t="s">
        <v>51</v>
      </c>
      <c r="D49" s="691"/>
      <c r="E49" s="692" t="s">
        <v>52</v>
      </c>
      <c r="F49" s="693"/>
      <c r="G49" s="33" t="s">
        <v>25</v>
      </c>
      <c r="N49" s="4" t="s">
        <v>50</v>
      </c>
      <c r="O49" s="690" t="s">
        <v>51</v>
      </c>
      <c r="P49" s="691"/>
      <c r="Q49" s="692" t="s">
        <v>52</v>
      </c>
      <c r="R49" s="693"/>
      <c r="S49" s="33" t="s">
        <v>25</v>
      </c>
    </row>
    <row r="50" spans="2:19" ht="16.75" thickTop="1" thickBot="1" x14ac:dyDescent="0.45">
      <c r="B50" s="28" t="s">
        <v>117</v>
      </c>
      <c r="C50" s="29">
        <v>17776.820948269997</v>
      </c>
      <c r="D50" s="34">
        <v>1</v>
      </c>
      <c r="E50" s="35">
        <v>18816.747166130001</v>
      </c>
      <c r="F50" s="36">
        <v>1</v>
      </c>
      <c r="G50" s="37">
        <v>5.8498998267809466E-2</v>
      </c>
      <c r="N50" s="28" t="s">
        <v>147</v>
      </c>
      <c r="O50" s="29">
        <v>17776.820948269997</v>
      </c>
      <c r="P50" s="34">
        <v>1</v>
      </c>
      <c r="Q50" s="35">
        <v>18816.747166130001</v>
      </c>
      <c r="R50" s="36">
        <v>1</v>
      </c>
      <c r="S50" s="37">
        <v>5.8498998267809466E-2</v>
      </c>
    </row>
    <row r="51" spans="2:19" ht="16.3" thickTop="1" x14ac:dyDescent="0.4">
      <c r="B51" s="38" t="s">
        <v>118</v>
      </c>
      <c r="C51" s="39">
        <v>153.86000000000001</v>
      </c>
      <c r="D51" s="40">
        <v>8.6550908313543732E-3</v>
      </c>
      <c r="E51" s="41">
        <v>211.16200000000001</v>
      </c>
      <c r="F51" s="42">
        <v>1.1222024621773628E-2</v>
      </c>
      <c r="G51" s="43">
        <v>0.37242948134667864</v>
      </c>
      <c r="N51" s="38" t="s">
        <v>148</v>
      </c>
      <c r="O51" s="39">
        <v>153.86000000000001</v>
      </c>
      <c r="P51" s="40">
        <v>8.6550908313543732E-3</v>
      </c>
      <c r="Q51" s="41">
        <v>211.16200000000001</v>
      </c>
      <c r="R51" s="42">
        <v>1.1222024621773628E-2</v>
      </c>
      <c r="S51" s="43">
        <v>0.37242948134667864</v>
      </c>
    </row>
    <row r="52" spans="2:19" ht="15.9" x14ac:dyDescent="0.4">
      <c r="B52" s="38" t="s">
        <v>119</v>
      </c>
      <c r="C52" s="39">
        <v>17930.680948269997</v>
      </c>
      <c r="D52" s="40">
        <v>1.0086550908313543</v>
      </c>
      <c r="E52" s="41">
        <v>19027.909166130001</v>
      </c>
      <c r="F52" s="42">
        <v>1.0112220246217736</v>
      </c>
      <c r="G52" s="43">
        <v>6.1192780186402729E-2</v>
      </c>
      <c r="N52" s="38" t="s">
        <v>149</v>
      </c>
      <c r="O52" s="39">
        <v>17930.680948269997</v>
      </c>
      <c r="P52" s="40">
        <v>1.0086550908313543</v>
      </c>
      <c r="Q52" s="41">
        <v>19027.909166130001</v>
      </c>
      <c r="R52" s="42">
        <v>1.0112220246217736</v>
      </c>
      <c r="S52" s="43">
        <v>6.1192780186402729E-2</v>
      </c>
    </row>
    <row r="53" spans="2:19" ht="15.9" x14ac:dyDescent="0.4">
      <c r="B53" s="8" t="s">
        <v>120</v>
      </c>
      <c r="C53" s="44">
        <v>-12798.428401590001</v>
      </c>
      <c r="D53" s="45">
        <v>-0.71995034651206957</v>
      </c>
      <c r="E53" s="46">
        <v>-13460.995132779999</v>
      </c>
      <c r="F53" s="47">
        <v>-0.71537312022822341</v>
      </c>
      <c r="G53" s="48">
        <v>5.1769382177243362E-2</v>
      </c>
      <c r="N53" s="8" t="s">
        <v>150</v>
      </c>
      <c r="O53" s="44">
        <v>-12798.428401590001</v>
      </c>
      <c r="P53" s="45">
        <v>-0.71995034651206957</v>
      </c>
      <c r="Q53" s="46">
        <v>-13460.995132779999</v>
      </c>
      <c r="R53" s="47">
        <v>-0.71537312022822341</v>
      </c>
      <c r="S53" s="48">
        <v>5.1769382177243362E-2</v>
      </c>
    </row>
    <row r="54" spans="2:19" ht="15.9" x14ac:dyDescent="0.4">
      <c r="B54" s="38" t="s">
        <v>121</v>
      </c>
      <c r="C54" s="39">
        <v>-3847.72</v>
      </c>
      <c r="D54" s="40">
        <v>-0.21644589947756951</v>
      </c>
      <c r="E54" s="41">
        <v>-4119.5559999999996</v>
      </c>
      <c r="F54" s="42">
        <v>-0.21893029457371721</v>
      </c>
      <c r="G54" s="43">
        <v>7.0648591893381019E-2</v>
      </c>
      <c r="N54" s="38" t="s">
        <v>151</v>
      </c>
      <c r="O54" s="39">
        <v>-3847.72</v>
      </c>
      <c r="P54" s="40">
        <v>-0.21644589947756951</v>
      </c>
      <c r="Q54" s="41">
        <v>-4119.5559999999996</v>
      </c>
      <c r="R54" s="42">
        <v>-0.21893029457371721</v>
      </c>
      <c r="S54" s="43">
        <v>7.0648591893381019E-2</v>
      </c>
    </row>
    <row r="55" spans="2:19" ht="16.3" thickBot="1" x14ac:dyDescent="0.45">
      <c r="B55" s="38" t="s">
        <v>122</v>
      </c>
      <c r="C55" s="39">
        <v>124.19753427500001</v>
      </c>
      <c r="D55" s="40">
        <v>6.9864873273129671E-3</v>
      </c>
      <c r="E55" s="41">
        <v>173.940534275</v>
      </c>
      <c r="F55" s="42">
        <v>9.2439215311396448E-3</v>
      </c>
      <c r="G55" s="43">
        <v>0.4005151977482766</v>
      </c>
      <c r="N55" s="38" t="s">
        <v>152</v>
      </c>
      <c r="O55" s="39">
        <v>124.19753427500001</v>
      </c>
      <c r="P55" s="40">
        <v>6.9864873273129671E-3</v>
      </c>
      <c r="Q55" s="41">
        <v>173.940534275</v>
      </c>
      <c r="R55" s="42">
        <v>9.2439215311396448E-3</v>
      </c>
      <c r="S55" s="43">
        <v>0.4005151977482766</v>
      </c>
    </row>
    <row r="56" spans="2:19" ht="16.75" thickTop="1" thickBot="1" x14ac:dyDescent="0.45">
      <c r="B56" s="28" t="s">
        <v>123</v>
      </c>
      <c r="C56" s="29">
        <v>1408.7300809549959</v>
      </c>
      <c r="D56" s="34">
        <v>7.9245332169028265E-2</v>
      </c>
      <c r="E56" s="35">
        <v>1621.2985676250023</v>
      </c>
      <c r="F56" s="36">
        <v>8.6162531350972668E-2</v>
      </c>
      <c r="G56" s="37">
        <v>0.15089369464298197</v>
      </c>
      <c r="N56" s="28" t="s">
        <v>153</v>
      </c>
      <c r="O56" s="29">
        <v>1408.7300809549959</v>
      </c>
      <c r="P56" s="34">
        <v>7.9245332169028265E-2</v>
      </c>
      <c r="Q56" s="35">
        <v>1621.2985676250023</v>
      </c>
      <c r="R56" s="36">
        <v>8.6162531350972668E-2</v>
      </c>
      <c r="S56" s="37">
        <v>0.15089369464298197</v>
      </c>
    </row>
    <row r="57" spans="2:19" ht="16.3" thickTop="1" x14ac:dyDescent="0.4">
      <c r="B57" s="38" t="s">
        <v>124</v>
      </c>
      <c r="C57" s="39">
        <v>-381.79886261500008</v>
      </c>
      <c r="D57" s="40">
        <v>-2.147734196828685E-2</v>
      </c>
      <c r="E57" s="41">
        <v>-494.71533438</v>
      </c>
      <c r="F57" s="42">
        <v>-2.6291225046084679E-2</v>
      </c>
      <c r="G57" s="43">
        <v>0.29574858078836952</v>
      </c>
      <c r="N57" s="38" t="s">
        <v>154</v>
      </c>
      <c r="O57" s="39">
        <v>-381.79886261500008</v>
      </c>
      <c r="P57" s="40">
        <v>-2.147734196828685E-2</v>
      </c>
      <c r="Q57" s="41">
        <v>-494.71533438</v>
      </c>
      <c r="R57" s="42">
        <v>-2.6291225046084679E-2</v>
      </c>
      <c r="S57" s="43">
        <v>0.29574858078836952</v>
      </c>
    </row>
    <row r="58" spans="2:19" ht="16.3" thickBot="1" x14ac:dyDescent="0.45">
      <c r="B58" s="38" t="s">
        <v>125</v>
      </c>
      <c r="C58" s="39">
        <v>-26.166000000000004</v>
      </c>
      <c r="D58" s="40">
        <v>-1.4719167210010306E-3</v>
      </c>
      <c r="E58" s="41">
        <v>-28.432000000000002</v>
      </c>
      <c r="F58" s="42">
        <v>-1.5109944215638601E-3</v>
      </c>
      <c r="G58" s="43">
        <v>8.6600932507834516E-2</v>
      </c>
      <c r="N58" s="38" t="s">
        <v>155</v>
      </c>
      <c r="O58" s="39">
        <v>-26.166000000000004</v>
      </c>
      <c r="P58" s="40">
        <v>-1.4719167210010306E-3</v>
      </c>
      <c r="Q58" s="41">
        <v>-28.432000000000002</v>
      </c>
      <c r="R58" s="42">
        <v>-1.5109944215638601E-3</v>
      </c>
      <c r="S58" s="43">
        <v>8.6600932507834516E-2</v>
      </c>
    </row>
    <row r="59" spans="2:19" ht="16.75" thickTop="1" thickBot="1" x14ac:dyDescent="0.45">
      <c r="B59" s="28" t="s">
        <v>126</v>
      </c>
      <c r="C59" s="29">
        <v>1000.7652183399958</v>
      </c>
      <c r="D59" s="34">
        <v>5.6296073479740381E-2</v>
      </c>
      <c r="E59" s="35">
        <v>1098.1512332450022</v>
      </c>
      <c r="F59" s="36">
        <v>5.8360311883324127E-2</v>
      </c>
      <c r="G59" s="37">
        <v>9.7311550322006557E-2</v>
      </c>
      <c r="N59" s="28" t="s">
        <v>156</v>
      </c>
      <c r="O59" s="29">
        <v>1000.7652183399958</v>
      </c>
      <c r="P59" s="34">
        <v>5.6296073479740381E-2</v>
      </c>
      <c r="Q59" s="35">
        <v>1098.1512332450022</v>
      </c>
      <c r="R59" s="36">
        <v>5.8360311883324127E-2</v>
      </c>
      <c r="S59" s="37">
        <v>9.7311550322006557E-2</v>
      </c>
    </row>
    <row r="60" spans="2:19" ht="16.3" thickTop="1" x14ac:dyDescent="0.4">
      <c r="B60" s="38" t="s">
        <v>127</v>
      </c>
      <c r="C60" s="39">
        <v>6.2989999999999995</v>
      </c>
      <c r="D60" s="40">
        <v>3.543378210496633E-4</v>
      </c>
      <c r="E60" s="41">
        <v>-8.3000000000000435E-2</v>
      </c>
      <c r="F60" s="42">
        <v>-4.4109643004291301E-6</v>
      </c>
      <c r="G60" s="43">
        <v>-1.0131766947134466</v>
      </c>
      <c r="N60" s="38" t="s">
        <v>157</v>
      </c>
      <c r="O60" s="39">
        <v>6.2989999999999995</v>
      </c>
      <c r="P60" s="40">
        <v>3.543378210496633E-4</v>
      </c>
      <c r="Q60" s="41">
        <v>-8.3000000000000435E-2</v>
      </c>
      <c r="R60" s="42">
        <v>-4.4109643004291301E-6</v>
      </c>
      <c r="S60" s="43">
        <v>-1.0131766947134466</v>
      </c>
    </row>
    <row r="61" spans="2:19" ht="15.9" x14ac:dyDescent="0.4">
      <c r="B61" s="38" t="s">
        <v>128</v>
      </c>
      <c r="C61" s="39">
        <v>-48.77520767</v>
      </c>
      <c r="D61" s="40">
        <v>-2.7437531047837158E-3</v>
      </c>
      <c r="E61" s="41">
        <v>-31.502011239999991</v>
      </c>
      <c r="F61" s="42">
        <v>-1.6741475538717642E-3</v>
      </c>
      <c r="G61" s="43">
        <v>-0.3541388597843772</v>
      </c>
      <c r="N61" s="38" t="s">
        <v>158</v>
      </c>
      <c r="O61" s="39">
        <v>-48.77520767</v>
      </c>
      <c r="P61" s="40">
        <v>-2.7437531047837158E-3</v>
      </c>
      <c r="Q61" s="41">
        <v>-31.502011239999991</v>
      </c>
      <c r="R61" s="42">
        <v>-1.6741475538717642E-3</v>
      </c>
      <c r="S61" s="43">
        <v>-0.3541388597843772</v>
      </c>
    </row>
    <row r="62" spans="2:19" ht="15.9" x14ac:dyDescent="0.4">
      <c r="B62" s="8" t="s">
        <v>129</v>
      </c>
      <c r="C62" s="44">
        <v>958.28901066999583</v>
      </c>
      <c r="D62" s="45">
        <v>5.3906658196006332E-2</v>
      </c>
      <c r="E62" s="46">
        <v>1066.5662220050021</v>
      </c>
      <c r="F62" s="47">
        <v>5.6681753365151924E-2</v>
      </c>
      <c r="G62" s="48">
        <v>0.11299014193985535</v>
      </c>
      <c r="N62" s="8" t="s">
        <v>159</v>
      </c>
      <c r="O62" s="44">
        <v>958.28901066999583</v>
      </c>
      <c r="P62" s="45">
        <v>5.3906658196006332E-2</v>
      </c>
      <c r="Q62" s="46">
        <v>1066.5662220050021</v>
      </c>
      <c r="R62" s="47">
        <v>5.6681753365151924E-2</v>
      </c>
      <c r="S62" s="48">
        <v>0.11299014193985535</v>
      </c>
    </row>
    <row r="63" spans="2:19" ht="15.9" x14ac:dyDescent="0.4">
      <c r="B63" s="38" t="s">
        <v>130</v>
      </c>
      <c r="C63" s="39">
        <v>79.172020140000001</v>
      </c>
      <c r="D63" s="40">
        <v>4.4536658365625752E-3</v>
      </c>
      <c r="E63" s="41">
        <v>110.2604278095198</v>
      </c>
      <c r="F63" s="42">
        <v>5.8596965158775006E-3</v>
      </c>
      <c r="G63" s="43">
        <v>0.39266912243171403</v>
      </c>
      <c r="N63" s="38" t="s">
        <v>160</v>
      </c>
      <c r="O63" s="39">
        <v>79.172020140000001</v>
      </c>
      <c r="P63" s="40">
        <v>4.4536658365625752E-3</v>
      </c>
      <c r="Q63" s="41">
        <v>110.2604278095198</v>
      </c>
      <c r="R63" s="42">
        <v>5.8596965158775006E-3</v>
      </c>
      <c r="S63" s="43">
        <v>0.39266912243171403</v>
      </c>
    </row>
    <row r="64" spans="2:19" ht="15.9" x14ac:dyDescent="0.4">
      <c r="B64" s="38" t="s">
        <v>131</v>
      </c>
      <c r="C64" s="39">
        <v>-230.06002014000001</v>
      </c>
      <c r="D64" s="40">
        <v>-1.2941572669796675E-2</v>
      </c>
      <c r="E64" s="41">
        <v>-247.81742780951978</v>
      </c>
      <c r="F64" s="42">
        <v>-1.3170046109541677E-2</v>
      </c>
      <c r="G64" s="43">
        <v>7.7185978070912764E-2</v>
      </c>
      <c r="N64" s="38" t="s">
        <v>161</v>
      </c>
      <c r="O64" s="39">
        <v>-230.06002014000001</v>
      </c>
      <c r="P64" s="40">
        <v>-1.2941572669796675E-2</v>
      </c>
      <c r="Q64" s="41">
        <v>-247.81742780951978</v>
      </c>
      <c r="R64" s="42">
        <v>-1.3170046109541677E-2</v>
      </c>
      <c r="S64" s="43">
        <v>7.7185978070912764E-2</v>
      </c>
    </row>
    <row r="65" spans="2:19" ht="15.9" x14ac:dyDescent="0.4">
      <c r="B65" s="8" t="s">
        <v>132</v>
      </c>
      <c r="C65" s="44">
        <v>-150.88800000000001</v>
      </c>
      <c r="D65" s="45">
        <v>-8.4879068332340997E-3</v>
      </c>
      <c r="E65" s="46">
        <v>-137.55699999999999</v>
      </c>
      <c r="F65" s="47">
        <v>-7.3103495936641758E-3</v>
      </c>
      <c r="G65" s="48">
        <v>-8.8350299559938561E-2</v>
      </c>
      <c r="N65" s="8" t="s">
        <v>162</v>
      </c>
      <c r="O65" s="44">
        <v>-150.88800000000001</v>
      </c>
      <c r="P65" s="45">
        <v>-8.4879068332340997E-3</v>
      </c>
      <c r="Q65" s="46">
        <v>-137.55699999999999</v>
      </c>
      <c r="R65" s="47">
        <v>-7.3103495936641758E-3</v>
      </c>
      <c r="S65" s="48">
        <v>-8.8350299559938561E-2</v>
      </c>
    </row>
    <row r="66" spans="2:19" ht="15.9" x14ac:dyDescent="0.4">
      <c r="B66" s="38" t="s">
        <v>133</v>
      </c>
      <c r="C66" s="39">
        <v>-11.830999999999998</v>
      </c>
      <c r="D66" s="40">
        <v>-6.6552956990610667E-4</v>
      </c>
      <c r="E66" s="41">
        <v>22.379000000000001</v>
      </c>
      <c r="F66" s="42">
        <v>1.1893128925217229E-3</v>
      </c>
      <c r="G66" s="43">
        <v>-2.8915560814808559</v>
      </c>
      <c r="N66" s="38" t="s">
        <v>163</v>
      </c>
      <c r="O66" s="39">
        <v>-11.830999999999998</v>
      </c>
      <c r="P66" s="40">
        <v>-6.6552956990610667E-4</v>
      </c>
      <c r="Q66" s="41">
        <v>22.379000000000001</v>
      </c>
      <c r="R66" s="42">
        <v>1.1893128925217229E-3</v>
      </c>
      <c r="S66" s="43">
        <v>-2.8915560814808559</v>
      </c>
    </row>
    <row r="67" spans="2:19" ht="15.9" x14ac:dyDescent="0.4">
      <c r="B67" s="38" t="s">
        <v>134</v>
      </c>
      <c r="C67" s="39">
        <v>70.067000000000007</v>
      </c>
      <c r="D67" s="40">
        <v>3.9414808870434611E-3</v>
      </c>
      <c r="E67" s="41">
        <v>17.906999999999996</v>
      </c>
      <c r="F67" s="42">
        <v>9.5165226178053018E-4</v>
      </c>
      <c r="G67" s="43">
        <v>-0.74443033096892974</v>
      </c>
      <c r="N67" s="38" t="s">
        <v>164</v>
      </c>
      <c r="O67" s="39">
        <v>70.067000000000007</v>
      </c>
      <c r="P67" s="40">
        <v>3.9414808870434611E-3</v>
      </c>
      <c r="Q67" s="41">
        <v>17.906999999999996</v>
      </c>
      <c r="R67" s="42">
        <v>9.5165226178053018E-4</v>
      </c>
      <c r="S67" s="43">
        <v>-0.74443033096892974</v>
      </c>
    </row>
    <row r="68" spans="2:19" ht="15.9" x14ac:dyDescent="0.4">
      <c r="B68" s="38" t="s">
        <v>135</v>
      </c>
      <c r="C68" s="39">
        <v>-66.084000000000003</v>
      </c>
      <c r="D68" s="40">
        <v>-3.7174250779879268E-3</v>
      </c>
      <c r="E68" s="41">
        <v>1.9556187699999994</v>
      </c>
      <c r="F68" s="42">
        <v>1.0392969373155515E-4</v>
      </c>
      <c r="G68" s="43" t="s">
        <v>136</v>
      </c>
      <c r="N68" s="38" t="s">
        <v>165</v>
      </c>
      <c r="O68" s="39">
        <v>-66.084000000000003</v>
      </c>
      <c r="P68" s="40">
        <v>-3.7174250779879268E-3</v>
      </c>
      <c r="Q68" s="41">
        <v>1.9556187699999994</v>
      </c>
      <c r="R68" s="42">
        <v>1.0392969373155515E-4</v>
      </c>
      <c r="S68" s="43" t="s">
        <v>136</v>
      </c>
    </row>
    <row r="69" spans="2:19" ht="15.9" x14ac:dyDescent="0.4">
      <c r="B69" s="8" t="s">
        <v>137</v>
      </c>
      <c r="C69" s="44">
        <v>-158.73599999999999</v>
      </c>
      <c r="D69" s="45">
        <v>-8.9293805940846727E-3</v>
      </c>
      <c r="E69" s="46">
        <v>-95.315381229999986</v>
      </c>
      <c r="F69" s="47">
        <v>-5.0654547456303678E-3</v>
      </c>
      <c r="G69" s="48">
        <v>-0.39953519535581095</v>
      </c>
      <c r="N69" s="8" t="s">
        <v>166</v>
      </c>
      <c r="O69" s="44">
        <v>-158.73599999999999</v>
      </c>
      <c r="P69" s="45">
        <v>-8.9293805940846727E-3</v>
      </c>
      <c r="Q69" s="46">
        <v>-95.315381229999986</v>
      </c>
      <c r="R69" s="47">
        <v>-5.0654547456303678E-3</v>
      </c>
      <c r="S69" s="48">
        <v>-0.39953519535581095</v>
      </c>
    </row>
    <row r="70" spans="2:19" ht="16.3" thickBot="1" x14ac:dyDescent="0.45">
      <c r="B70" s="38" t="s">
        <v>138</v>
      </c>
      <c r="C70" s="39">
        <v>3.819</v>
      </c>
      <c r="D70" s="40">
        <v>2.1483031252399811E-4</v>
      </c>
      <c r="E70" s="41">
        <v>2.0710000000000002</v>
      </c>
      <c r="F70" s="42">
        <v>1.1006153091793592E-4</v>
      </c>
      <c r="G70" s="43">
        <v>-0.45771144278606957</v>
      </c>
      <c r="N70" s="38" t="s">
        <v>167</v>
      </c>
      <c r="O70" s="39">
        <v>3.819</v>
      </c>
      <c r="P70" s="40">
        <v>2.1483031252399811E-4</v>
      </c>
      <c r="Q70" s="41">
        <v>2.0710000000000002</v>
      </c>
      <c r="R70" s="42">
        <v>1.1006153091793592E-4</v>
      </c>
      <c r="S70" s="43">
        <v>-0.45771144278606957</v>
      </c>
    </row>
    <row r="71" spans="2:19" ht="16.75" thickTop="1" thickBot="1" x14ac:dyDescent="0.45">
      <c r="B71" s="28" t="s">
        <v>139</v>
      </c>
      <c r="C71" s="29">
        <v>803.3720106699958</v>
      </c>
      <c r="D71" s="34">
        <v>4.5192107914445653E-2</v>
      </c>
      <c r="E71" s="35">
        <v>973.32184077500222</v>
      </c>
      <c r="F71" s="36">
        <v>5.17263601504395E-2</v>
      </c>
      <c r="G71" s="37">
        <v>0.21154562002137922</v>
      </c>
      <c r="N71" s="28" t="s">
        <v>168</v>
      </c>
      <c r="O71" s="29">
        <v>803.3720106699958</v>
      </c>
      <c r="P71" s="34">
        <v>4.5192107914445653E-2</v>
      </c>
      <c r="Q71" s="35">
        <v>973.32184077500222</v>
      </c>
      <c r="R71" s="36">
        <v>5.17263601504395E-2</v>
      </c>
      <c r="S71" s="37">
        <v>0.21154562002137922</v>
      </c>
    </row>
    <row r="72" spans="2:19" ht="16.3" thickTop="1" x14ac:dyDescent="0.4">
      <c r="B72" s="38" t="s">
        <v>140</v>
      </c>
      <c r="C72" s="39">
        <v>-212.99857859249997</v>
      </c>
      <c r="D72" s="40">
        <v>-1.1981814926995063E-2</v>
      </c>
      <c r="E72" s="41">
        <v>-241.57516362999999</v>
      </c>
      <c r="F72" s="42">
        <v>-1.2838306296894577E-2</v>
      </c>
      <c r="G72" s="43">
        <v>0.13416326637639941</v>
      </c>
      <c r="N72" s="38" t="s">
        <v>169</v>
      </c>
      <c r="O72" s="39">
        <v>-212.99857859249997</v>
      </c>
      <c r="P72" s="40">
        <v>-1.1981814926995063E-2</v>
      </c>
      <c r="Q72" s="41">
        <v>-241.57516362999999</v>
      </c>
      <c r="R72" s="42">
        <v>-1.2838306296894577E-2</v>
      </c>
      <c r="S72" s="43">
        <v>0.13416326637639941</v>
      </c>
    </row>
    <row r="73" spans="2:19" ht="15.9" x14ac:dyDescent="0.4">
      <c r="B73" s="8" t="s">
        <v>141</v>
      </c>
      <c r="C73" s="44">
        <v>590.37343207749586</v>
      </c>
      <c r="D73" s="45">
        <v>3.3210292987450596E-2</v>
      </c>
      <c r="E73" s="46">
        <v>731.7466771450022</v>
      </c>
      <c r="F73" s="47">
        <v>3.8888053853544921E-2</v>
      </c>
      <c r="G73" s="48">
        <v>0.23946410421963038</v>
      </c>
      <c r="N73" s="8" t="s">
        <v>170</v>
      </c>
      <c r="O73" s="44">
        <v>590.37343207749586</v>
      </c>
      <c r="P73" s="45">
        <v>3.3210292987450596E-2</v>
      </c>
      <c r="Q73" s="46">
        <v>731.7466771450022</v>
      </c>
      <c r="R73" s="47">
        <v>3.8888053853544921E-2</v>
      </c>
      <c r="S73" s="48">
        <v>0.23946410421963038</v>
      </c>
    </row>
    <row r="74" spans="2:19" ht="15.9" x14ac:dyDescent="0.4">
      <c r="B74" s="8" t="s">
        <v>142</v>
      </c>
      <c r="C74" s="44">
        <v>0</v>
      </c>
      <c r="D74" s="45">
        <v>0</v>
      </c>
      <c r="E74" s="46">
        <v>0</v>
      </c>
      <c r="F74" s="47">
        <v>0</v>
      </c>
      <c r="G74" s="48" t="s">
        <v>136</v>
      </c>
      <c r="N74" s="8" t="s">
        <v>171</v>
      </c>
      <c r="O74" s="44">
        <v>0</v>
      </c>
      <c r="P74" s="45">
        <v>0</v>
      </c>
      <c r="Q74" s="46">
        <v>0</v>
      </c>
      <c r="R74" s="47">
        <v>0</v>
      </c>
      <c r="S74" s="48" t="s">
        <v>136</v>
      </c>
    </row>
    <row r="75" spans="2:19" ht="15.9" x14ac:dyDescent="0.4">
      <c r="B75" s="8" t="s">
        <v>143</v>
      </c>
      <c r="C75" s="44">
        <v>590.37343207749586</v>
      </c>
      <c r="D75" s="45">
        <v>3.3210292987450596E-2</v>
      </c>
      <c r="E75" s="46">
        <v>731.7466771450022</v>
      </c>
      <c r="F75" s="47">
        <v>3.8888053853544921E-2</v>
      </c>
      <c r="G75" s="48">
        <v>0.23946410421963038</v>
      </c>
      <c r="N75" s="8" t="s">
        <v>172</v>
      </c>
      <c r="O75" s="44">
        <v>590.37343207749586</v>
      </c>
      <c r="P75" s="45">
        <v>3.3210292987450596E-2</v>
      </c>
      <c r="Q75" s="46">
        <v>731.7466771450022</v>
      </c>
      <c r="R75" s="47">
        <v>3.8888053853544921E-2</v>
      </c>
      <c r="S75" s="48">
        <v>0.23946410421963038</v>
      </c>
    </row>
    <row r="76" spans="2:19" ht="16.3" thickBot="1" x14ac:dyDescent="0.45">
      <c r="B76" s="38" t="s">
        <v>144</v>
      </c>
      <c r="C76" s="39">
        <v>-143.81137003053215</v>
      </c>
      <c r="D76" s="40">
        <v>-8.0898249720250219E-3</v>
      </c>
      <c r="E76" s="41">
        <v>-208.970143472204</v>
      </c>
      <c r="F76" s="42">
        <v>-1.1105540273631812E-2</v>
      </c>
      <c r="G76" s="43">
        <v>0.45308499201306685</v>
      </c>
      <c r="N76" s="38" t="s">
        <v>173</v>
      </c>
      <c r="O76" s="39">
        <v>-143.81137003053215</v>
      </c>
      <c r="P76" s="40">
        <v>-8.0898249720250219E-3</v>
      </c>
      <c r="Q76" s="41">
        <v>-208.970143472204</v>
      </c>
      <c r="R76" s="42">
        <v>-1.1105540273631812E-2</v>
      </c>
      <c r="S76" s="43">
        <v>0.45308499201306685</v>
      </c>
    </row>
    <row r="77" spans="2:19" ht="29.5" customHeight="1" thickTop="1" thickBot="1" x14ac:dyDescent="0.45">
      <c r="B77" s="19" t="s">
        <v>145</v>
      </c>
      <c r="C77" s="49">
        <v>446.56206204696372</v>
      </c>
      <c r="D77" s="34">
        <v>2.5120468015425571E-2</v>
      </c>
      <c r="E77" s="50">
        <v>522.77653367279822</v>
      </c>
      <c r="F77" s="36">
        <v>2.7782513579913109E-2</v>
      </c>
      <c r="G77" s="37">
        <v>0.17066938305614343</v>
      </c>
      <c r="N77" s="19" t="s">
        <v>174</v>
      </c>
      <c r="O77" s="49">
        <v>446.56206204696372</v>
      </c>
      <c r="P77" s="34">
        <v>2.5120468015425571E-2</v>
      </c>
      <c r="Q77" s="50">
        <v>522.77653367279822</v>
      </c>
      <c r="R77" s="36">
        <v>2.7782513579913109E-2</v>
      </c>
      <c r="S77" s="37">
        <v>0.17066938305614343</v>
      </c>
    </row>
    <row r="78" spans="2:19" ht="81" customHeight="1" thickTop="1" thickBot="1" x14ac:dyDescent="0.45">
      <c r="B78" s="696" t="s">
        <v>146</v>
      </c>
      <c r="C78" s="696"/>
      <c r="D78" s="696"/>
      <c r="E78" s="696"/>
      <c r="F78" s="696"/>
      <c r="G78" s="696"/>
      <c r="N78" s="696" t="s">
        <v>175</v>
      </c>
      <c r="O78" s="696"/>
      <c r="P78" s="696"/>
      <c r="Q78" s="696"/>
      <c r="R78" s="696"/>
      <c r="S78" s="696"/>
    </row>
    <row r="79" spans="2:19" ht="21.65" customHeight="1" thickTop="1" thickBot="1" x14ac:dyDescent="0.45">
      <c r="B79" s="356" t="s">
        <v>0</v>
      </c>
      <c r="C79" s="357"/>
      <c r="D79" s="357"/>
      <c r="E79" s="357"/>
      <c r="F79" s="357"/>
      <c r="G79" s="354" t="s">
        <v>6</v>
      </c>
      <c r="N79" s="356" t="s">
        <v>0</v>
      </c>
      <c r="O79" s="357"/>
      <c r="P79" s="357"/>
      <c r="Q79" s="357"/>
      <c r="R79" s="357"/>
      <c r="S79" s="354" t="s">
        <v>187</v>
      </c>
    </row>
    <row r="80" spans="2:19" ht="16.75" thickTop="1" thickBot="1" x14ac:dyDescent="0.45">
      <c r="B80" s="83" t="s">
        <v>66</v>
      </c>
      <c r="C80" s="538" t="s">
        <v>51</v>
      </c>
      <c r="D80" s="539" t="s">
        <v>44</v>
      </c>
      <c r="E80" s="540" t="s">
        <v>52</v>
      </c>
      <c r="F80" s="541" t="s">
        <v>44</v>
      </c>
      <c r="G80" s="150" t="s">
        <v>25</v>
      </c>
      <c r="N80" s="83" t="s">
        <v>50</v>
      </c>
      <c r="O80" s="538" t="s">
        <v>51</v>
      </c>
      <c r="P80" s="539" t="s">
        <v>44</v>
      </c>
      <c r="Q80" s="540" t="s">
        <v>52</v>
      </c>
      <c r="R80" s="541" t="s">
        <v>44</v>
      </c>
      <c r="S80" s="150" t="s">
        <v>25</v>
      </c>
    </row>
    <row r="81" spans="2:19" ht="16.3" thickTop="1" x14ac:dyDescent="0.4">
      <c r="B81" s="542" t="s">
        <v>34</v>
      </c>
      <c r="C81" s="39">
        <v>3606.9644048931223</v>
      </c>
      <c r="D81" s="533">
        <v>0.20290266449209918</v>
      </c>
      <c r="E81" s="543">
        <v>4045.630769425311</v>
      </c>
      <c r="F81" s="534">
        <v>0.21500160116448899</v>
      </c>
      <c r="G81" s="535">
        <v>0.1216164938963924</v>
      </c>
      <c r="N81" s="542" t="s">
        <v>199</v>
      </c>
      <c r="O81" s="39">
        <f>+C81</f>
        <v>3606.9644048931223</v>
      </c>
      <c r="P81" s="533">
        <f t="shared" ref="P81:S86" si="12">+D81</f>
        <v>0.20290266449209918</v>
      </c>
      <c r="Q81" s="543">
        <f t="shared" si="12"/>
        <v>4045.630769425311</v>
      </c>
      <c r="R81" s="534">
        <f t="shared" si="12"/>
        <v>0.21500160116448899</v>
      </c>
      <c r="S81" s="535">
        <f t="shared" si="12"/>
        <v>0.1216164938963924</v>
      </c>
    </row>
    <row r="82" spans="2:19" ht="15.9" x14ac:dyDescent="0.4">
      <c r="B82" s="544" t="s">
        <v>188</v>
      </c>
      <c r="C82" s="39">
        <v>7903.2340091439992</v>
      </c>
      <c r="D82" s="533">
        <v>0.44458083267594889</v>
      </c>
      <c r="E82" s="543">
        <v>8819.7455396214664</v>
      </c>
      <c r="F82" s="536">
        <v>0.46871786402577276</v>
      </c>
      <c r="G82" s="535">
        <v>0.11596664472000562</v>
      </c>
      <c r="N82" s="544" t="s">
        <v>200</v>
      </c>
      <c r="O82" s="39">
        <f t="shared" ref="O82:O86" si="13">+C82</f>
        <v>7903.2340091439992</v>
      </c>
      <c r="P82" s="533">
        <f t="shared" si="12"/>
        <v>0.44458083267594889</v>
      </c>
      <c r="Q82" s="543">
        <f t="shared" si="12"/>
        <v>8819.7455396214664</v>
      </c>
      <c r="R82" s="536">
        <f t="shared" si="12"/>
        <v>0.46871786402577276</v>
      </c>
      <c r="S82" s="535">
        <f t="shared" si="12"/>
        <v>0.11596664472000562</v>
      </c>
    </row>
    <row r="83" spans="2:19" ht="15.9" x14ac:dyDescent="0.4">
      <c r="B83" s="544" t="s">
        <v>189</v>
      </c>
      <c r="C83" s="39">
        <v>1174.7481412577317</v>
      </c>
      <c r="D83" s="533">
        <v>6.6083138398865759E-2</v>
      </c>
      <c r="E83" s="543">
        <v>1210.4423228845844</v>
      </c>
      <c r="F83" s="536">
        <v>6.4327926192438364E-2</v>
      </c>
      <c r="G83" s="535">
        <v>3.0384539777723818E-2</v>
      </c>
      <c r="N83" s="544" t="s">
        <v>201</v>
      </c>
      <c r="O83" s="39">
        <f t="shared" si="13"/>
        <v>1174.7481412577317</v>
      </c>
      <c r="P83" s="533">
        <f t="shared" si="12"/>
        <v>6.6083138398865759E-2</v>
      </c>
      <c r="Q83" s="543">
        <f t="shared" si="12"/>
        <v>1210.4423228845844</v>
      </c>
      <c r="R83" s="536">
        <f t="shared" si="12"/>
        <v>6.4327926192438364E-2</v>
      </c>
      <c r="S83" s="535">
        <f t="shared" si="12"/>
        <v>3.0384539777723818E-2</v>
      </c>
    </row>
    <row r="84" spans="2:19" ht="15.9" x14ac:dyDescent="0.4">
      <c r="B84" s="544" t="s">
        <v>29</v>
      </c>
      <c r="C84" s="39">
        <v>4850.5403595613261</v>
      </c>
      <c r="D84" s="533">
        <v>0.27285757570724356</v>
      </c>
      <c r="E84" s="543">
        <v>4600.5642189059508</v>
      </c>
      <c r="F84" s="536">
        <v>0.24449306664368275</v>
      </c>
      <c r="G84" s="535">
        <v>-5.1535730480548492E-2</v>
      </c>
      <c r="N84" s="544" t="s">
        <v>8</v>
      </c>
      <c r="O84" s="39">
        <f t="shared" si="13"/>
        <v>4850.5403595613261</v>
      </c>
      <c r="P84" s="533">
        <f t="shared" si="12"/>
        <v>0.27285757570724356</v>
      </c>
      <c r="Q84" s="543">
        <f t="shared" si="12"/>
        <v>4600.5642189059508</v>
      </c>
      <c r="R84" s="536">
        <f t="shared" si="12"/>
        <v>0.24449306664368275</v>
      </c>
      <c r="S84" s="535">
        <f t="shared" si="12"/>
        <v>-5.1535730480548492E-2</v>
      </c>
    </row>
    <row r="85" spans="2:19" ht="15" customHeight="1" thickBot="1" x14ac:dyDescent="0.45">
      <c r="B85" s="544" t="s">
        <v>190</v>
      </c>
      <c r="C85" s="39">
        <v>241.33436997999996</v>
      </c>
      <c r="D85" s="533">
        <v>1.3575788725842726E-2</v>
      </c>
      <c r="E85" s="543">
        <v>140.36381853392868</v>
      </c>
      <c r="F85" s="536">
        <v>7.4595155737960097E-3</v>
      </c>
      <c r="G85" s="535">
        <v>-0.41838446572876875</v>
      </c>
      <c r="N85" s="544" t="s">
        <v>202</v>
      </c>
      <c r="O85" s="39">
        <f t="shared" si="13"/>
        <v>241.33436997999996</v>
      </c>
      <c r="P85" s="533">
        <f t="shared" si="12"/>
        <v>1.3575788725842726E-2</v>
      </c>
      <c r="Q85" s="543">
        <f t="shared" si="12"/>
        <v>140.36381853392868</v>
      </c>
      <c r="R85" s="536">
        <f t="shared" si="12"/>
        <v>7.4595155737960097E-3</v>
      </c>
      <c r="S85" s="535">
        <f t="shared" si="12"/>
        <v>-0.41838446572876875</v>
      </c>
    </row>
    <row r="86" spans="2:19" ht="16.75" thickTop="1" thickBot="1" x14ac:dyDescent="0.45">
      <c r="B86" s="545" t="s">
        <v>191</v>
      </c>
      <c r="C86" s="29">
        <v>17776.821284836176</v>
      </c>
      <c r="D86" s="546"/>
      <c r="E86" s="547">
        <v>18816.747166130001</v>
      </c>
      <c r="F86" s="548"/>
      <c r="G86" s="537">
        <v>5.8498978227389475E-2</v>
      </c>
      <c r="N86" s="545" t="s">
        <v>191</v>
      </c>
      <c r="O86" s="29">
        <f t="shared" si="13"/>
        <v>17776.821284836176</v>
      </c>
      <c r="P86" s="546"/>
      <c r="Q86" s="547">
        <f t="shared" si="12"/>
        <v>18816.747166130001</v>
      </c>
      <c r="R86" s="548"/>
      <c r="S86" s="537">
        <f t="shared" si="12"/>
        <v>5.8498978227389475E-2</v>
      </c>
    </row>
    <row r="87" spans="2:19" ht="15.45" thickTop="1" thickBot="1" x14ac:dyDescent="0.45"/>
    <row r="88" spans="2:19" ht="21" thickBot="1" x14ac:dyDescent="0.45">
      <c r="B88" s="371" t="s">
        <v>0</v>
      </c>
      <c r="C88" s="552"/>
      <c r="D88" s="552"/>
      <c r="E88" s="355"/>
      <c r="F88" s="355"/>
      <c r="G88" s="354" t="s">
        <v>42</v>
      </c>
      <c r="N88" s="371" t="s">
        <v>0</v>
      </c>
      <c r="O88" s="552"/>
      <c r="P88" s="552"/>
      <c r="Q88" s="355"/>
      <c r="R88" s="355"/>
      <c r="S88" s="354" t="s">
        <v>203</v>
      </c>
    </row>
    <row r="89" spans="2:19" ht="16.3" thickBot="1" x14ac:dyDescent="0.45">
      <c r="B89" s="287" t="s">
        <v>66</v>
      </c>
      <c r="C89" s="554" t="s">
        <v>51</v>
      </c>
      <c r="D89" s="555" t="s">
        <v>44</v>
      </c>
      <c r="E89" s="556" t="s">
        <v>52</v>
      </c>
      <c r="F89" s="557" t="s">
        <v>44</v>
      </c>
      <c r="G89" s="558" t="s">
        <v>25</v>
      </c>
      <c r="N89" s="553" t="s">
        <v>50</v>
      </c>
      <c r="O89" s="554" t="s">
        <v>51</v>
      </c>
      <c r="P89" s="555" t="s">
        <v>44</v>
      </c>
      <c r="Q89" s="556" t="s">
        <v>52</v>
      </c>
      <c r="R89" s="557" t="s">
        <v>44</v>
      </c>
      <c r="S89" s="558" t="s">
        <v>25</v>
      </c>
    </row>
    <row r="90" spans="2:19" ht="15.9" x14ac:dyDescent="0.4">
      <c r="B90" s="569" t="s">
        <v>192</v>
      </c>
      <c r="C90" s="559">
        <v>6602.6814185850599</v>
      </c>
      <c r="D90" s="560">
        <v>0.371</v>
      </c>
      <c r="E90" s="561">
        <v>7700.0775152857568</v>
      </c>
      <c r="F90" s="562">
        <v>0.40921406060797993</v>
      </c>
      <c r="G90" s="294">
        <v>0.16620461099512918</v>
      </c>
      <c r="N90" s="529" t="s">
        <v>192</v>
      </c>
      <c r="O90" s="559">
        <v>6602.6814185850599</v>
      </c>
      <c r="P90" s="560">
        <v>0.371</v>
      </c>
      <c r="Q90" s="561">
        <v>7700.0775152857568</v>
      </c>
      <c r="R90" s="562">
        <v>0.40921406060797993</v>
      </c>
      <c r="S90" s="294">
        <v>0.16620461099512918</v>
      </c>
    </row>
    <row r="91" spans="2:19" ht="15.9" x14ac:dyDescent="0.4">
      <c r="B91" s="570" t="s">
        <v>193</v>
      </c>
      <c r="C91" s="39">
        <v>3463.1895799499998</v>
      </c>
      <c r="D91" s="560">
        <v>0.19500000000000001</v>
      </c>
      <c r="E91" s="551">
        <v>3541.2545260300003</v>
      </c>
      <c r="F91" s="562">
        <v>0.18819695533796782</v>
      </c>
      <c r="G91" s="294">
        <v>2.2541343544099979E-2</v>
      </c>
      <c r="N91" s="530" t="s">
        <v>193</v>
      </c>
      <c r="O91" s="39">
        <v>3463.1895799499998</v>
      </c>
      <c r="P91" s="560">
        <v>0.19500000000000001</v>
      </c>
      <c r="Q91" s="551">
        <v>3541.2545260300003</v>
      </c>
      <c r="R91" s="562">
        <v>0.18819695533796782</v>
      </c>
      <c r="S91" s="294">
        <v>2.2541343544099979E-2</v>
      </c>
    </row>
    <row r="92" spans="2:19" ht="15.9" x14ac:dyDescent="0.4">
      <c r="B92" s="570" t="s">
        <v>194</v>
      </c>
      <c r="C92" s="39">
        <v>2478.8397088236998</v>
      </c>
      <c r="D92" s="560">
        <v>0.13900000000000001</v>
      </c>
      <c r="E92" s="551">
        <v>2997.6676534764752</v>
      </c>
      <c r="F92" s="562">
        <v>0.15930849402452799</v>
      </c>
      <c r="G92" s="294">
        <v>0.20930274063544774</v>
      </c>
      <c r="N92" s="530" t="s">
        <v>204</v>
      </c>
      <c r="O92" s="39">
        <v>2478.8397088236998</v>
      </c>
      <c r="P92" s="560">
        <v>0.13900000000000001</v>
      </c>
      <c r="Q92" s="551">
        <v>2997.6676534764752</v>
      </c>
      <c r="R92" s="562">
        <v>0.15930849402452799</v>
      </c>
      <c r="S92" s="294">
        <v>0.20930274063544774</v>
      </c>
    </row>
    <row r="93" spans="2:19" ht="15.9" x14ac:dyDescent="0.4">
      <c r="B93" s="570" t="s">
        <v>195</v>
      </c>
      <c r="C93" s="39">
        <v>659.0550187641503</v>
      </c>
      <c r="D93" s="560">
        <v>3.6999999999999998E-2</v>
      </c>
      <c r="E93" s="551">
        <v>683.29044996713696</v>
      </c>
      <c r="F93" s="562">
        <v>3.6312888935291353E-2</v>
      </c>
      <c r="G93" s="294">
        <v>3.6773001514247783E-2</v>
      </c>
      <c r="N93" s="530" t="s">
        <v>205</v>
      </c>
      <c r="O93" s="39">
        <v>659.0550187641503</v>
      </c>
      <c r="P93" s="560">
        <v>3.6999999999999998E-2</v>
      </c>
      <c r="Q93" s="551">
        <v>683.29044996713696</v>
      </c>
      <c r="R93" s="562">
        <v>3.6312888935291353E-2</v>
      </c>
      <c r="S93" s="294">
        <v>3.6773001514247783E-2</v>
      </c>
    </row>
    <row r="94" spans="2:19" ht="15.9" x14ac:dyDescent="0.4">
      <c r="B94" s="570" t="s">
        <v>196</v>
      </c>
      <c r="C94" s="39">
        <v>464.95982557962799</v>
      </c>
      <c r="D94" s="560">
        <v>2.5999999999999999E-2</v>
      </c>
      <c r="E94" s="551">
        <v>338.25580225436698</v>
      </c>
      <c r="F94" s="562">
        <v>1.7976316483819522E-2</v>
      </c>
      <c r="G94" s="294">
        <v>-0.27250531412538559</v>
      </c>
      <c r="N94" s="530" t="s">
        <v>206</v>
      </c>
      <c r="O94" s="39">
        <v>464.95982557962799</v>
      </c>
      <c r="P94" s="560">
        <v>2.5999999999999999E-2</v>
      </c>
      <c r="Q94" s="551">
        <v>338.25580225436698</v>
      </c>
      <c r="R94" s="562">
        <v>1.7976316483819522E-2</v>
      </c>
      <c r="S94" s="294">
        <v>-0.27250531412538559</v>
      </c>
    </row>
    <row r="95" spans="2:19" ht="16.3" thickBot="1" x14ac:dyDescent="0.45">
      <c r="B95" s="571" t="s">
        <v>197</v>
      </c>
      <c r="C95" s="299">
        <v>4108.0957331336376</v>
      </c>
      <c r="D95" s="563">
        <v>0.23100000000000001</v>
      </c>
      <c r="E95" s="564">
        <v>3556.2012191162648</v>
      </c>
      <c r="F95" s="565">
        <v>0.1889912846104134</v>
      </c>
      <c r="G95" s="301">
        <v>-0.13434314822950588</v>
      </c>
      <c r="N95" s="531" t="s">
        <v>207</v>
      </c>
      <c r="O95" s="299">
        <v>4108.0957331336376</v>
      </c>
      <c r="P95" s="563">
        <v>0.23100000000000001</v>
      </c>
      <c r="Q95" s="564">
        <v>3556.2012191162648</v>
      </c>
      <c r="R95" s="565">
        <v>0.1889912846104134</v>
      </c>
      <c r="S95" s="301">
        <v>-0.13434314822950588</v>
      </c>
    </row>
    <row r="96" spans="2:19" ht="16.3" thickBot="1" x14ac:dyDescent="0.45">
      <c r="B96" s="572" t="s">
        <v>191</v>
      </c>
      <c r="C96" s="372">
        <v>17776.821284836176</v>
      </c>
      <c r="D96" s="566">
        <v>0</v>
      </c>
      <c r="E96" s="567">
        <v>18816.747166130001</v>
      </c>
      <c r="F96" s="568"/>
      <c r="G96" s="373">
        <v>5.8498978227389475E-2</v>
      </c>
      <c r="N96" s="532" t="s">
        <v>191</v>
      </c>
      <c r="O96" s="372">
        <v>17776.821284836176</v>
      </c>
      <c r="P96" s="566"/>
      <c r="Q96" s="567">
        <v>18816.747166130001</v>
      </c>
      <c r="R96" s="568"/>
      <c r="S96" s="373">
        <v>5.8498978227389475E-2</v>
      </c>
    </row>
    <row r="97" spans="2:19" ht="15" thickBot="1" x14ac:dyDescent="0.45">
      <c r="C97" s="573"/>
    </row>
    <row r="98" spans="2:19" ht="21.45" thickTop="1" thickBot="1" x14ac:dyDescent="0.45">
      <c r="B98" s="371" t="s">
        <v>0</v>
      </c>
      <c r="C98" s="552"/>
      <c r="D98" s="552"/>
      <c r="E98" s="355"/>
      <c r="F98" s="355"/>
      <c r="G98" s="354" t="s">
        <v>7</v>
      </c>
      <c r="N98" s="356" t="s">
        <v>0</v>
      </c>
      <c r="O98" s="357"/>
      <c r="P98" s="357"/>
      <c r="Q98" s="357"/>
      <c r="R98" s="357"/>
      <c r="S98" s="354" t="s">
        <v>208</v>
      </c>
    </row>
    <row r="99" spans="2:19" ht="16.3" thickBot="1" x14ac:dyDescent="0.45">
      <c r="B99" s="287" t="s">
        <v>66</v>
      </c>
      <c r="C99" s="554" t="str">
        <f>+C89</f>
        <v>6M18</v>
      </c>
      <c r="D99" s="555" t="str">
        <f>+D89</f>
        <v>%</v>
      </c>
      <c r="E99" s="556" t="str">
        <f>+E89</f>
        <v>6M19</v>
      </c>
      <c r="F99" s="557" t="str">
        <f>+F89</f>
        <v>%</v>
      </c>
      <c r="G99" s="558" t="str">
        <f>+G89</f>
        <v>Var.</v>
      </c>
      <c r="N99" s="553" t="s">
        <v>50</v>
      </c>
      <c r="O99" s="554" t="s">
        <v>43</v>
      </c>
      <c r="P99" s="555" t="s">
        <v>44</v>
      </c>
      <c r="Q99" s="556" t="s">
        <v>45</v>
      </c>
      <c r="R99" s="557" t="s">
        <v>44</v>
      </c>
      <c r="S99" s="558" t="s">
        <v>25</v>
      </c>
    </row>
    <row r="100" spans="2:19" ht="16.3" thickTop="1" x14ac:dyDescent="0.4">
      <c r="B100" s="542" t="s">
        <v>34</v>
      </c>
      <c r="C100" s="39">
        <v>13045.10304989848</v>
      </c>
      <c r="D100" s="158">
        <v>0.18694123635656412</v>
      </c>
      <c r="E100" s="41">
        <v>13908.596244787746</v>
      </c>
      <c r="F100" s="677">
        <v>0.18180715334714009</v>
      </c>
      <c r="G100" s="535">
        <v>6.6192899480084E-2</v>
      </c>
      <c r="N100" s="542" t="s">
        <v>199</v>
      </c>
      <c r="O100" s="680">
        <v>13045.10304989848</v>
      </c>
      <c r="P100" s="533">
        <v>0.18694123635656412</v>
      </c>
      <c r="Q100" s="543">
        <v>13908.596244787746</v>
      </c>
      <c r="R100" s="534">
        <v>0.18180715334714009</v>
      </c>
      <c r="S100" s="535">
        <v>6.6192899480084E-2</v>
      </c>
    </row>
    <row r="101" spans="2:19" ht="15.9" x14ac:dyDescent="0.4">
      <c r="B101" s="544" t="s">
        <v>188</v>
      </c>
      <c r="C101" s="39">
        <v>28699.145544192139</v>
      </c>
      <c r="D101" s="158">
        <v>0.41126955685106747</v>
      </c>
      <c r="E101" s="41">
        <v>33446.597942835011</v>
      </c>
      <c r="F101" s="678">
        <v>0.43719945953653949</v>
      </c>
      <c r="G101" s="535">
        <v>0.16542138480508228</v>
      </c>
      <c r="N101" s="544" t="s">
        <v>200</v>
      </c>
      <c r="O101" s="681">
        <v>28699.145544192139</v>
      </c>
      <c r="P101" s="533">
        <v>0.41126955685106747</v>
      </c>
      <c r="Q101" s="543">
        <v>33446.597942835011</v>
      </c>
      <c r="R101" s="536">
        <v>0.43719945953653949</v>
      </c>
      <c r="S101" s="535">
        <v>0.16542138480508228</v>
      </c>
    </row>
    <row r="102" spans="2:19" ht="15.9" x14ac:dyDescent="0.4">
      <c r="B102" s="544" t="s">
        <v>189</v>
      </c>
      <c r="C102" s="39">
        <v>4587.0468411919028</v>
      </c>
      <c r="D102" s="158">
        <v>6.5734107614010731E-2</v>
      </c>
      <c r="E102" s="41">
        <v>5149.4094545421176</v>
      </c>
      <c r="F102" s="678">
        <v>6.7310852790050113E-2</v>
      </c>
      <c r="G102" s="535">
        <v>0.12259796614679641</v>
      </c>
      <c r="N102" s="544" t="s">
        <v>201</v>
      </c>
      <c r="O102" s="681">
        <v>4587.0468411919028</v>
      </c>
      <c r="P102" s="533">
        <v>6.5734107614010731E-2</v>
      </c>
      <c r="Q102" s="543">
        <v>5149.4094545421176</v>
      </c>
      <c r="R102" s="536">
        <v>6.7310852790050113E-2</v>
      </c>
      <c r="S102" s="535">
        <v>0.12259796614679641</v>
      </c>
    </row>
    <row r="103" spans="2:19" ht="15.9" x14ac:dyDescent="0.4">
      <c r="B103" s="544" t="s">
        <v>29</v>
      </c>
      <c r="C103" s="39">
        <v>23098.445359697922</v>
      </c>
      <c r="D103" s="158">
        <v>0.33100941532923156</v>
      </c>
      <c r="E103" s="41">
        <v>22435.336347172684</v>
      </c>
      <c r="F103" s="678">
        <v>0.29326501135538119</v>
      </c>
      <c r="G103" s="535">
        <v>-2.8707949916067843E-2</v>
      </c>
      <c r="N103" s="544" t="s">
        <v>8</v>
      </c>
      <c r="O103" s="681">
        <v>23098.445359697922</v>
      </c>
      <c r="P103" s="533">
        <v>0.33100941532923156</v>
      </c>
      <c r="Q103" s="543">
        <v>22435.336347172684</v>
      </c>
      <c r="R103" s="536">
        <v>0.29326501135538119</v>
      </c>
      <c r="S103" s="535">
        <v>-2.8707949916067843E-2</v>
      </c>
    </row>
    <row r="104" spans="2:19" ht="15" customHeight="1" thickBot="1" x14ac:dyDescent="0.45">
      <c r="B104" s="544" t="s">
        <v>190</v>
      </c>
      <c r="C104" s="39">
        <v>352.09709239065234</v>
      </c>
      <c r="D104" s="158">
        <v>5.0456838491262186E-3</v>
      </c>
      <c r="E104" s="41">
        <v>1561.9797026278291</v>
      </c>
      <c r="F104" s="678">
        <v>2.0417522970889269E-2</v>
      </c>
      <c r="G104" s="535">
        <v>3.4362186919022033</v>
      </c>
      <c r="N104" s="544" t="s">
        <v>202</v>
      </c>
      <c r="O104" s="681">
        <v>352.09709239065234</v>
      </c>
      <c r="P104" s="533">
        <v>5.0456838491262186E-3</v>
      </c>
      <c r="Q104" s="543">
        <v>1561.9797026278291</v>
      </c>
      <c r="R104" s="536">
        <v>2.0417522970889269E-2</v>
      </c>
      <c r="S104" s="535">
        <v>3.4362186919022033</v>
      </c>
    </row>
    <row r="105" spans="2:19" ht="16.75" thickTop="1" thickBot="1" x14ac:dyDescent="0.45">
      <c r="B105" s="545" t="s">
        <v>191</v>
      </c>
      <c r="C105" s="29">
        <v>69781.83788737109</v>
      </c>
      <c r="D105" s="161">
        <v>0</v>
      </c>
      <c r="E105" s="35">
        <v>76501.919691965377</v>
      </c>
      <c r="F105" s="679"/>
      <c r="G105" s="676">
        <v>9.6301301428039165E-2</v>
      </c>
      <c r="N105" s="545" t="s">
        <v>191</v>
      </c>
      <c r="O105" s="682">
        <v>69781.83788737109</v>
      </c>
      <c r="P105" s="546"/>
      <c r="Q105" s="547">
        <v>76501.919691965377</v>
      </c>
      <c r="R105" s="548"/>
      <c r="S105" s="537">
        <v>9.6301301428039165E-2</v>
      </c>
    </row>
    <row r="106" spans="2:19" ht="15.45" thickTop="1" thickBot="1" x14ac:dyDescent="0.45">
      <c r="C106" s="573"/>
    </row>
    <row r="107" spans="2:19" ht="21" thickBot="1" x14ac:dyDescent="0.45">
      <c r="B107" s="371" t="s">
        <v>0</v>
      </c>
      <c r="C107" s="552"/>
      <c r="D107" s="552"/>
      <c r="E107" s="355"/>
      <c r="F107" s="355"/>
      <c r="G107" s="354" t="s">
        <v>198</v>
      </c>
      <c r="N107" s="371" t="s">
        <v>0</v>
      </c>
      <c r="O107" s="552"/>
      <c r="P107" s="552"/>
      <c r="Q107" s="355"/>
      <c r="R107" s="355"/>
      <c r="S107" s="354" t="s">
        <v>208</v>
      </c>
    </row>
    <row r="108" spans="2:19" ht="16.3" thickBot="1" x14ac:dyDescent="0.45">
      <c r="B108" s="287" t="s">
        <v>66</v>
      </c>
      <c r="C108" s="554" t="s">
        <v>43</v>
      </c>
      <c r="D108" s="555" t="s">
        <v>44</v>
      </c>
      <c r="E108" s="556" t="s">
        <v>45</v>
      </c>
      <c r="F108" s="557" t="s">
        <v>44</v>
      </c>
      <c r="G108" s="558" t="s">
        <v>25</v>
      </c>
      <c r="N108" s="553" t="s">
        <v>50</v>
      </c>
      <c r="O108" s="554" t="s">
        <v>43</v>
      </c>
      <c r="P108" s="555" t="s">
        <v>44</v>
      </c>
      <c r="Q108" s="556" t="s">
        <v>45</v>
      </c>
      <c r="R108" s="557" t="s">
        <v>44</v>
      </c>
      <c r="S108" s="558" t="s">
        <v>25</v>
      </c>
    </row>
    <row r="109" spans="2:19" ht="15.9" x14ac:dyDescent="0.4">
      <c r="B109" s="569" t="s">
        <v>192</v>
      </c>
      <c r="C109" s="559">
        <v>22503.135838497754</v>
      </c>
      <c r="D109" s="560">
        <v>0.32247840583989984</v>
      </c>
      <c r="E109" s="561">
        <v>27975.820044598593</v>
      </c>
      <c r="F109" s="562">
        <v>0.36568781747233403</v>
      </c>
      <c r="G109" s="294">
        <v>0.24319651471588766</v>
      </c>
      <c r="N109" s="529" t="s">
        <v>192</v>
      </c>
      <c r="O109" s="559">
        <v>22503.135838497754</v>
      </c>
      <c r="P109" s="560">
        <v>0.32247840583989984</v>
      </c>
      <c r="Q109" s="561">
        <v>27975.820044598593</v>
      </c>
      <c r="R109" s="562">
        <v>0.36568781747233403</v>
      </c>
      <c r="S109" s="294">
        <v>0.24319651471588766</v>
      </c>
    </row>
    <row r="110" spans="2:19" ht="15.9" x14ac:dyDescent="0.4">
      <c r="B110" s="570" t="s">
        <v>193</v>
      </c>
      <c r="C110" s="39">
        <v>16921.79707945</v>
      </c>
      <c r="D110" s="560">
        <v>0.24249572083157267</v>
      </c>
      <c r="E110" s="551">
        <v>17689.381677599999</v>
      </c>
      <c r="F110" s="562">
        <v>0.23122794498263849</v>
      </c>
      <c r="G110" s="294">
        <v>4.5360702208287362E-2</v>
      </c>
      <c r="N110" s="530" t="s">
        <v>193</v>
      </c>
      <c r="O110" s="39">
        <v>16921.79707945</v>
      </c>
      <c r="P110" s="560">
        <v>0.24249572083157267</v>
      </c>
      <c r="Q110" s="551">
        <v>17689.381677599999</v>
      </c>
      <c r="R110" s="562">
        <v>0.23122794498263849</v>
      </c>
      <c r="S110" s="294">
        <v>4.5360702208287362E-2</v>
      </c>
    </row>
    <row r="111" spans="2:19" ht="15.9" x14ac:dyDescent="0.4">
      <c r="B111" s="570" t="s">
        <v>194</v>
      </c>
      <c r="C111" s="39">
        <v>7468.9043638399999</v>
      </c>
      <c r="D111" s="560">
        <v>0.10703221052868973</v>
      </c>
      <c r="E111" s="551">
        <v>7400.9891655064439</v>
      </c>
      <c r="F111" s="562">
        <v>9.674252875361157E-2</v>
      </c>
      <c r="G111" s="294">
        <v>-9.0930603774177499E-3</v>
      </c>
      <c r="N111" s="530" t="s">
        <v>204</v>
      </c>
      <c r="O111" s="39">
        <v>7468.9043638399999</v>
      </c>
      <c r="P111" s="560">
        <v>0.10703221052868973</v>
      </c>
      <c r="Q111" s="551">
        <v>7400.9891655064439</v>
      </c>
      <c r="R111" s="562">
        <v>9.674252875361157E-2</v>
      </c>
      <c r="S111" s="294">
        <v>-9.0930603774177499E-3</v>
      </c>
    </row>
    <row r="112" spans="2:19" ht="15.9" x14ac:dyDescent="0.4">
      <c r="B112" s="570" t="s">
        <v>195</v>
      </c>
      <c r="C112" s="39">
        <v>4411.6366378500006</v>
      </c>
      <c r="D112" s="560">
        <v>6.3220413382783738E-2</v>
      </c>
      <c r="E112" s="551">
        <v>4047.7117430600001</v>
      </c>
      <c r="F112" s="562">
        <v>5.2909936892539332E-2</v>
      </c>
      <c r="G112" s="294">
        <v>-8.249203746012912E-2</v>
      </c>
      <c r="N112" s="530" t="s">
        <v>205</v>
      </c>
      <c r="O112" s="39">
        <v>4411.6366378500006</v>
      </c>
      <c r="P112" s="560">
        <v>6.3220413382783738E-2</v>
      </c>
      <c r="Q112" s="551">
        <v>4047.7117430600001</v>
      </c>
      <c r="R112" s="562">
        <v>5.2909936892539332E-2</v>
      </c>
      <c r="S112" s="294">
        <v>-8.249203746012912E-2</v>
      </c>
    </row>
    <row r="113" spans="2:19" ht="15.9" x14ac:dyDescent="0.4">
      <c r="B113" s="570" t="s">
        <v>196</v>
      </c>
      <c r="C113" s="39">
        <v>2585.6061141703722</v>
      </c>
      <c r="D113" s="560">
        <v>3.7052708734091791E-2</v>
      </c>
      <c r="E113" s="551">
        <v>2664.0707257457811</v>
      </c>
      <c r="F113" s="562">
        <v>3.4823580067959728E-2</v>
      </c>
      <c r="G113" s="294">
        <v>3.0346699423931867E-2</v>
      </c>
      <c r="N113" s="530" t="s">
        <v>206</v>
      </c>
      <c r="O113" s="39">
        <v>2585.6061141703722</v>
      </c>
      <c r="P113" s="560">
        <v>3.7052708734091791E-2</v>
      </c>
      <c r="Q113" s="551">
        <v>2664.0707257457811</v>
      </c>
      <c r="R113" s="562">
        <v>3.4823580067959728E-2</v>
      </c>
      <c r="S113" s="294">
        <v>3.0346699423931867E-2</v>
      </c>
    </row>
    <row r="114" spans="2:19" ht="16.3" thickBot="1" x14ac:dyDescent="0.45">
      <c r="B114" s="571" t="s">
        <v>197</v>
      </c>
      <c r="C114" s="299">
        <v>15890.757853562958</v>
      </c>
      <c r="D114" s="563">
        <v>0.22772054068296216</v>
      </c>
      <c r="E114" s="564">
        <v>16723.946335454566</v>
      </c>
      <c r="F114" s="565">
        <v>0.2186081918309169</v>
      </c>
      <c r="G114" s="301">
        <v>5.2432268465081089E-2</v>
      </c>
      <c r="N114" s="531" t="s">
        <v>207</v>
      </c>
      <c r="O114" s="299">
        <v>15890.757853562958</v>
      </c>
      <c r="P114" s="563">
        <v>0.22772054068296216</v>
      </c>
      <c r="Q114" s="564">
        <v>16723.946335454566</v>
      </c>
      <c r="R114" s="565">
        <v>0.2186081918309169</v>
      </c>
      <c r="S114" s="301">
        <v>5.2432268465081089E-2</v>
      </c>
    </row>
    <row r="115" spans="2:19" ht="16.3" thickBot="1" x14ac:dyDescent="0.45">
      <c r="B115" s="572" t="s">
        <v>191</v>
      </c>
      <c r="C115" s="372">
        <v>69781.83788737109</v>
      </c>
      <c r="D115" s="566">
        <v>0</v>
      </c>
      <c r="E115" s="567">
        <v>76501.919691965377</v>
      </c>
      <c r="F115" s="568"/>
      <c r="G115" s="373">
        <v>9.6301301428039165E-2</v>
      </c>
      <c r="N115" s="532" t="s">
        <v>191</v>
      </c>
      <c r="O115" s="372">
        <v>69781.83788737109</v>
      </c>
      <c r="P115" s="566"/>
      <c r="Q115" s="567">
        <v>76501.919691965377</v>
      </c>
      <c r="R115" s="568"/>
      <c r="S115" s="373">
        <v>9.6301301428039165E-2</v>
      </c>
    </row>
    <row r="116" spans="2:19" ht="15" thickBot="1" x14ac:dyDescent="0.45"/>
    <row r="117" spans="2:19" ht="21" thickTop="1" x14ac:dyDescent="0.4">
      <c r="B117" s="356" t="s">
        <v>0</v>
      </c>
      <c r="C117" s="357"/>
      <c r="D117" s="357"/>
      <c r="E117" s="361" t="s">
        <v>176</v>
      </c>
      <c r="N117" s="356" t="s">
        <v>0</v>
      </c>
      <c r="O117" s="357"/>
      <c r="P117" s="357"/>
      <c r="Q117" s="361" t="s">
        <v>13</v>
      </c>
    </row>
    <row r="118" spans="2:19" ht="16.3" thickBot="1" x14ac:dyDescent="0.45">
      <c r="B118" s="365"/>
      <c r="C118" s="363"/>
      <c r="D118" s="363"/>
      <c r="E118" s="364"/>
      <c r="N118" s="365"/>
      <c r="O118" s="363"/>
      <c r="P118" s="363"/>
      <c r="Q118" s="364"/>
    </row>
    <row r="119" spans="2:19" ht="16.75" thickTop="1" thickBot="1" x14ac:dyDescent="0.45">
      <c r="B119" s="4" t="s">
        <v>66</v>
      </c>
      <c r="C119" s="54" t="s">
        <v>51</v>
      </c>
      <c r="D119" s="55" t="s">
        <v>52</v>
      </c>
      <c r="E119" s="56" t="s">
        <v>25</v>
      </c>
      <c r="N119" s="4" t="s">
        <v>50</v>
      </c>
      <c r="O119" s="54" t="s">
        <v>51</v>
      </c>
      <c r="P119" s="55" t="s">
        <v>52</v>
      </c>
      <c r="Q119" s="56" t="s">
        <v>25</v>
      </c>
    </row>
    <row r="120" spans="2:19" ht="15.9" x14ac:dyDescent="0.4">
      <c r="B120" s="8" t="s">
        <v>177</v>
      </c>
      <c r="C120" s="44">
        <v>1408.7300809549959</v>
      </c>
      <c r="D120" s="57">
        <v>1621.2985676250023</v>
      </c>
      <c r="E120" s="549">
        <v>0.15089369464298197</v>
      </c>
      <c r="N120" s="8" t="s">
        <v>84</v>
      </c>
      <c r="O120" s="44">
        <f>+C120</f>
        <v>1408.7300809549959</v>
      </c>
      <c r="P120" s="57">
        <f t="shared" ref="P120:Q120" si="14">+D120</f>
        <v>1621.2985676250023</v>
      </c>
      <c r="Q120" s="58">
        <f t="shared" si="14"/>
        <v>0.15089369464298197</v>
      </c>
    </row>
    <row r="121" spans="2:19" ht="15.9" x14ac:dyDescent="0.4">
      <c r="B121" s="59" t="s">
        <v>178</v>
      </c>
      <c r="C121" s="60">
        <v>7.9245332169028265E-2</v>
      </c>
      <c r="D121" s="61">
        <v>8.6162531350972668E-2</v>
      </c>
      <c r="E121" s="18"/>
      <c r="N121" s="59" t="s">
        <v>182</v>
      </c>
      <c r="O121" s="60">
        <f t="shared" ref="O121:O129" si="15">+C121</f>
        <v>7.9245332169028265E-2</v>
      </c>
      <c r="P121" s="61">
        <f t="shared" ref="P121:P129" si="16">+D121</f>
        <v>8.6162531350972668E-2</v>
      </c>
      <c r="Q121" s="30"/>
    </row>
    <row r="122" spans="2:19" ht="15.9" x14ac:dyDescent="0.4">
      <c r="B122" s="62" t="s">
        <v>124</v>
      </c>
      <c r="C122" s="39">
        <v>-381.79886261500008</v>
      </c>
      <c r="D122" s="63">
        <v>-494.71533438</v>
      </c>
      <c r="E122" s="535">
        <v>0.29574858078836952</v>
      </c>
      <c r="N122" s="62" t="s">
        <v>183</v>
      </c>
      <c r="O122" s="39">
        <f t="shared" si="15"/>
        <v>-381.79886261500008</v>
      </c>
      <c r="P122" s="63">
        <f t="shared" si="16"/>
        <v>-494.71533438</v>
      </c>
      <c r="Q122" s="64">
        <f t="shared" ref="Q122:Q128" si="17">+E122</f>
        <v>0.29574858078836952</v>
      </c>
    </row>
    <row r="123" spans="2:19" x14ac:dyDescent="0.4">
      <c r="B123" s="65" t="s">
        <v>113</v>
      </c>
      <c r="C123" s="31">
        <v>-327.93086261500002</v>
      </c>
      <c r="D123" s="32">
        <v>-417.25633438000006</v>
      </c>
      <c r="E123" s="550"/>
      <c r="N123" s="65" t="s">
        <v>184</v>
      </c>
      <c r="O123" s="31">
        <f t="shared" si="15"/>
        <v>-327.93086261500002</v>
      </c>
      <c r="P123" s="32">
        <f t="shared" si="16"/>
        <v>-417.25633438000006</v>
      </c>
      <c r="Q123" s="66"/>
    </row>
    <row r="124" spans="2:19" x14ac:dyDescent="0.4">
      <c r="B124" s="65" t="s">
        <v>10</v>
      </c>
      <c r="C124" s="31">
        <v>-39.075999999999993</v>
      </c>
      <c r="D124" s="32">
        <v>-58.673999999999992</v>
      </c>
      <c r="E124" s="550"/>
      <c r="N124" s="65" t="s">
        <v>12</v>
      </c>
      <c r="O124" s="31">
        <f t="shared" si="15"/>
        <v>-39.075999999999993</v>
      </c>
      <c r="P124" s="32">
        <f t="shared" si="16"/>
        <v>-58.673999999999992</v>
      </c>
      <c r="Q124" s="66"/>
    </row>
    <row r="125" spans="2:19" x14ac:dyDescent="0.4">
      <c r="B125" s="65" t="s">
        <v>39</v>
      </c>
      <c r="C125" s="31">
        <v>-14.289999999999997</v>
      </c>
      <c r="D125" s="32">
        <v>-18.274999999999999</v>
      </c>
      <c r="E125" s="550"/>
      <c r="N125" s="65" t="s">
        <v>38</v>
      </c>
      <c r="O125" s="31">
        <f t="shared" si="15"/>
        <v>-14.289999999999997</v>
      </c>
      <c r="P125" s="32">
        <f t="shared" si="16"/>
        <v>-18.274999999999999</v>
      </c>
      <c r="Q125" s="66"/>
    </row>
    <row r="126" spans="2:19" x14ac:dyDescent="0.4">
      <c r="B126" s="65" t="s">
        <v>27</v>
      </c>
      <c r="C126" s="31">
        <v>-0.50200000000000955</v>
      </c>
      <c r="D126" s="32">
        <v>-0.50999999999999091</v>
      </c>
      <c r="E126" s="550"/>
      <c r="N126" s="65" t="s">
        <v>111</v>
      </c>
      <c r="O126" s="31">
        <f t="shared" si="15"/>
        <v>-0.50200000000000955</v>
      </c>
      <c r="P126" s="32">
        <f t="shared" si="16"/>
        <v>-0.50999999999999091</v>
      </c>
      <c r="Q126" s="66"/>
    </row>
    <row r="127" spans="2:19" ht="15.9" x14ac:dyDescent="0.4">
      <c r="B127" s="62" t="s">
        <v>125</v>
      </c>
      <c r="C127" s="39">
        <v>-26.166000000000004</v>
      </c>
      <c r="D127" s="63">
        <v>-28.432000000000002</v>
      </c>
      <c r="E127" s="535">
        <v>8.6600932507834516E-2</v>
      </c>
      <c r="N127" s="62" t="s">
        <v>155</v>
      </c>
      <c r="O127" s="39">
        <f t="shared" si="15"/>
        <v>-26.166000000000004</v>
      </c>
      <c r="P127" s="63">
        <f t="shared" si="16"/>
        <v>-28.432000000000002</v>
      </c>
      <c r="Q127" s="64">
        <f t="shared" si="17"/>
        <v>8.6600932507834516E-2</v>
      </c>
    </row>
    <row r="128" spans="2:19" ht="15.9" x14ac:dyDescent="0.4">
      <c r="B128" s="8" t="s">
        <v>179</v>
      </c>
      <c r="C128" s="44">
        <v>1000.7652183399958</v>
      </c>
      <c r="D128" s="57">
        <v>1098.1512332450022</v>
      </c>
      <c r="E128" s="549">
        <v>9.7311550322006557E-2</v>
      </c>
      <c r="N128" s="8" t="s">
        <v>87</v>
      </c>
      <c r="O128" s="44">
        <f t="shared" si="15"/>
        <v>1000.7652183399958</v>
      </c>
      <c r="P128" s="57">
        <f t="shared" si="16"/>
        <v>1098.1512332450022</v>
      </c>
      <c r="Q128" s="58">
        <f t="shared" si="17"/>
        <v>9.7311550322006557E-2</v>
      </c>
    </row>
    <row r="129" spans="2:16384" ht="16.3" thickBot="1" x14ac:dyDescent="0.45">
      <c r="B129" s="67" t="s">
        <v>180</v>
      </c>
      <c r="C129" s="68">
        <v>5.6296073479740381E-2</v>
      </c>
      <c r="D129" s="69">
        <v>5.8360311883324127E-2</v>
      </c>
      <c r="E129" s="70"/>
      <c r="N129" s="67" t="s">
        <v>185</v>
      </c>
      <c r="O129" s="68">
        <f t="shared" si="15"/>
        <v>5.6296073479740381E-2</v>
      </c>
      <c r="P129" s="69">
        <f t="shared" si="16"/>
        <v>5.8360311883324127E-2</v>
      </c>
      <c r="Q129" s="70"/>
    </row>
    <row r="130" spans="2:16384" ht="15" thickTop="1" x14ac:dyDescent="0.4"/>
    <row r="131" spans="2:16384" ht="15" thickBot="1" x14ac:dyDescent="0.45"/>
    <row r="132" spans="2:16384" ht="21.45" thickTop="1" thickBot="1" x14ac:dyDescent="0.45">
      <c r="B132" s="356" t="s">
        <v>0</v>
      </c>
      <c r="C132" s="357"/>
      <c r="D132" s="357"/>
      <c r="E132" s="361" t="s">
        <v>181</v>
      </c>
      <c r="F132" s="189"/>
      <c r="G132" s="52"/>
      <c r="N132" s="356" t="s">
        <v>0</v>
      </c>
      <c r="O132" s="357"/>
      <c r="P132" s="357"/>
      <c r="Q132" s="361" t="s">
        <v>186</v>
      </c>
      <c r="V132" s="189"/>
      <c r="W132" s="52"/>
      <c r="AC132" s="1"/>
      <c r="AD132" s="2"/>
      <c r="AE132" s="2"/>
      <c r="AF132" s="3"/>
      <c r="AG132" s="1"/>
      <c r="AH132" s="2"/>
      <c r="AI132" s="2"/>
      <c r="AJ132" s="3"/>
      <c r="AK132" s="188"/>
      <c r="AL132" s="189"/>
      <c r="AM132" s="52"/>
      <c r="AS132" s="1"/>
      <c r="AT132" s="2"/>
      <c r="AU132" s="2"/>
      <c r="AV132" s="3"/>
      <c r="AW132" s="1"/>
      <c r="AX132" s="2"/>
      <c r="AY132" s="2"/>
      <c r="AZ132" s="3"/>
      <c r="BA132" s="188"/>
      <c r="BB132" s="189"/>
      <c r="BC132" s="52"/>
      <c r="BI132" s="1"/>
      <c r="BJ132" s="2"/>
      <c r="BK132" s="2"/>
      <c r="BL132" s="3"/>
      <c r="BM132" s="1"/>
      <c r="BN132" s="2"/>
      <c r="BO132" s="2"/>
      <c r="BP132" s="3"/>
      <c r="BQ132" s="188"/>
      <c r="BR132" s="189"/>
      <c r="BS132" s="52"/>
      <c r="BY132" s="1"/>
      <c r="BZ132" s="2"/>
      <c r="CA132" s="2"/>
      <c r="CB132" s="3"/>
      <c r="CC132" s="1"/>
      <c r="CD132" s="2"/>
      <c r="CE132" s="2"/>
      <c r="CF132" s="3"/>
      <c r="CG132" s="188"/>
      <c r="CH132" s="189"/>
      <c r="CI132" s="52"/>
      <c r="CO132" s="1"/>
      <c r="CP132" s="2"/>
      <c r="CQ132" s="2"/>
      <c r="CR132" s="3"/>
      <c r="CS132" s="1"/>
      <c r="CT132" s="2"/>
      <c r="CU132" s="2"/>
      <c r="CV132" s="3"/>
      <c r="CW132" s="188"/>
      <c r="CX132" s="189"/>
      <c r="CY132" s="52"/>
      <c r="DE132" s="1"/>
      <c r="DF132" s="2"/>
      <c r="DG132" s="2"/>
      <c r="DH132" s="3"/>
      <c r="DI132" s="1"/>
      <c r="DJ132" s="2"/>
      <c r="DK132" s="2"/>
      <c r="DL132" s="3"/>
      <c r="DM132" s="188"/>
      <c r="DN132" s="189"/>
      <c r="DO132" s="52"/>
      <c r="DU132" s="1"/>
      <c r="DV132" s="2"/>
      <c r="DW132" s="2"/>
      <c r="DX132" s="3"/>
      <c r="DY132" s="1"/>
      <c r="DZ132" s="2"/>
      <c r="EA132" s="2"/>
      <c r="EB132" s="3"/>
      <c r="EC132" s="188"/>
      <c r="ED132" s="189"/>
      <c r="EE132" s="52"/>
      <c r="EK132" s="1"/>
      <c r="EL132" s="2"/>
      <c r="EM132" s="2"/>
      <c r="EN132" s="3"/>
      <c r="EO132" s="1"/>
      <c r="EP132" s="2"/>
      <c r="EQ132" s="2"/>
      <c r="ER132" s="3"/>
      <c r="ES132" s="188"/>
      <c r="ET132" s="189"/>
      <c r="EU132" s="52"/>
      <c r="FA132" s="1"/>
      <c r="FB132" s="2"/>
      <c r="FC132" s="2"/>
      <c r="FD132" s="3"/>
      <c r="FE132" s="1"/>
      <c r="FF132" s="2"/>
      <c r="FG132" s="2"/>
      <c r="FH132" s="3"/>
      <c r="FI132" s="188"/>
      <c r="FJ132" s="189"/>
      <c r="FK132" s="52"/>
      <c r="FQ132" s="1"/>
      <c r="FR132" s="2"/>
      <c r="FS132" s="2"/>
      <c r="FT132" s="3"/>
      <c r="FU132" s="1"/>
      <c r="FV132" s="2"/>
      <c r="FW132" s="2"/>
      <c r="FX132" s="3"/>
      <c r="FY132" s="188"/>
      <c r="FZ132" s="189"/>
      <c r="GA132" s="52"/>
      <c r="GG132" s="1"/>
      <c r="GH132" s="2"/>
      <c r="GI132" s="2"/>
      <c r="GJ132" s="3"/>
      <c r="GK132" s="1"/>
      <c r="GL132" s="2"/>
      <c r="GM132" s="2"/>
      <c r="GN132" s="3"/>
      <c r="GO132" s="188"/>
      <c r="GP132" s="189"/>
      <c r="GQ132" s="52"/>
      <c r="GW132" s="1"/>
      <c r="GX132" s="2"/>
      <c r="GY132" s="2"/>
      <c r="GZ132" s="3"/>
      <c r="HA132" s="1"/>
      <c r="HB132" s="2"/>
      <c r="HC132" s="2"/>
      <c r="HD132" s="3"/>
      <c r="HE132" s="188"/>
      <c r="HF132" s="189"/>
      <c r="HG132" s="52"/>
      <c r="HM132" s="1"/>
      <c r="HN132" s="2"/>
      <c r="HO132" s="2"/>
      <c r="HP132" s="3"/>
      <c r="HQ132" s="1"/>
      <c r="HR132" s="2"/>
      <c r="HS132" s="2"/>
      <c r="HT132" s="3"/>
      <c r="HU132" s="188"/>
      <c r="HV132" s="189"/>
      <c r="HW132" s="52"/>
      <c r="IC132" s="1"/>
      <c r="ID132" s="2"/>
      <c r="IE132" s="2"/>
      <c r="IF132" s="3"/>
      <c r="IG132" s="1"/>
      <c r="IH132" s="2"/>
      <c r="II132" s="2"/>
      <c r="IJ132" s="3"/>
      <c r="IK132" s="188"/>
      <c r="IL132" s="189"/>
      <c r="IM132" s="52"/>
      <c r="IS132" s="1"/>
      <c r="IT132" s="2"/>
      <c r="IU132" s="2"/>
      <c r="IV132" s="3"/>
      <c r="IW132" s="1"/>
      <c r="IX132" s="2"/>
      <c r="IY132" s="2"/>
      <c r="IZ132" s="3"/>
      <c r="JA132" s="188"/>
      <c r="JB132" s="189"/>
      <c r="JC132" s="52"/>
      <c r="JI132" s="1"/>
      <c r="JJ132" s="2"/>
      <c r="JK132" s="2"/>
      <c r="JL132" s="3"/>
      <c r="JM132" s="1"/>
      <c r="JN132" s="2"/>
      <c r="JO132" s="2"/>
      <c r="JP132" s="3"/>
      <c r="JQ132" s="188"/>
      <c r="JR132" s="189"/>
      <c r="JS132" s="52"/>
      <c r="JY132" s="1"/>
      <c r="JZ132" s="2"/>
      <c r="KA132" s="2"/>
      <c r="KB132" s="3"/>
      <c r="KC132" s="1"/>
      <c r="KD132" s="2"/>
      <c r="KE132" s="2"/>
      <c r="KF132" s="3"/>
      <c r="KG132" s="188"/>
      <c r="KH132" s="189"/>
      <c r="KI132" s="52"/>
      <c r="KO132" s="1"/>
      <c r="KP132" s="2"/>
      <c r="KQ132" s="2"/>
      <c r="KR132" s="3"/>
      <c r="KS132" s="1"/>
      <c r="KT132" s="2"/>
      <c r="KU132" s="2"/>
      <c r="KV132" s="3"/>
      <c r="KW132" s="188"/>
      <c r="KX132" s="189"/>
      <c r="KY132" s="52"/>
      <c r="LE132" s="1"/>
      <c r="LF132" s="2"/>
      <c r="LG132" s="2"/>
      <c r="LH132" s="3"/>
      <c r="LI132" s="1"/>
      <c r="LJ132" s="2"/>
      <c r="LK132" s="2"/>
      <c r="LL132" s="3"/>
      <c r="LM132" s="188"/>
      <c r="LN132" s="189"/>
      <c r="LO132" s="52"/>
      <c r="LU132" s="1"/>
      <c r="LV132" s="2"/>
      <c r="LW132" s="2"/>
      <c r="LX132" s="3"/>
      <c r="LY132" s="1"/>
      <c r="LZ132" s="2"/>
      <c r="MA132" s="2"/>
      <c r="MB132" s="3"/>
      <c r="MC132" s="188"/>
      <c r="MD132" s="189"/>
      <c r="ME132" s="52"/>
      <c r="MK132" s="1"/>
      <c r="ML132" s="2"/>
      <c r="MM132" s="2"/>
      <c r="MN132" s="3"/>
      <c r="MO132" s="1"/>
      <c r="MP132" s="2"/>
      <c r="MQ132" s="2"/>
      <c r="MR132" s="3"/>
      <c r="MS132" s="188"/>
      <c r="MT132" s="189"/>
      <c r="MU132" s="52"/>
      <c r="NA132" s="1"/>
      <c r="NB132" s="2"/>
      <c r="NC132" s="2"/>
      <c r="ND132" s="3"/>
      <c r="NE132" s="1"/>
      <c r="NF132" s="2"/>
      <c r="NG132" s="2"/>
      <c r="NH132" s="3"/>
      <c r="NI132" s="188"/>
      <c r="NJ132" s="189"/>
      <c r="NK132" s="52"/>
      <c r="NQ132" s="1"/>
      <c r="NR132" s="2"/>
      <c r="NS132" s="2"/>
      <c r="NT132" s="3"/>
      <c r="NU132" s="1"/>
      <c r="NV132" s="2"/>
      <c r="NW132" s="2"/>
      <c r="NX132" s="3"/>
      <c r="NY132" s="188"/>
      <c r="NZ132" s="189"/>
      <c r="OA132" s="52"/>
      <c r="OG132" s="1"/>
      <c r="OH132" s="2"/>
      <c r="OI132" s="2"/>
      <c r="OJ132" s="3"/>
      <c r="OK132" s="1"/>
      <c r="OL132" s="2"/>
      <c r="OM132" s="2"/>
      <c r="ON132" s="3"/>
      <c r="OO132" s="188"/>
      <c r="OP132" s="189"/>
      <c r="OQ132" s="52"/>
      <c r="OW132" s="1"/>
      <c r="OX132" s="2"/>
      <c r="OY132" s="2"/>
      <c r="OZ132" s="3"/>
      <c r="PA132" s="1"/>
      <c r="PB132" s="2"/>
      <c r="PC132" s="2"/>
      <c r="PD132" s="3"/>
      <c r="PE132" s="188"/>
      <c r="PF132" s="189"/>
      <c r="PG132" s="52"/>
      <c r="PM132" s="1"/>
      <c r="PN132" s="2"/>
      <c r="PO132" s="2"/>
      <c r="PP132" s="3"/>
      <c r="PQ132" s="1"/>
      <c r="PR132" s="2"/>
      <c r="PS132" s="2"/>
      <c r="PT132" s="3"/>
      <c r="PU132" s="188"/>
      <c r="PV132" s="189"/>
      <c r="PW132" s="52"/>
      <c r="QC132" s="1"/>
      <c r="QD132" s="2"/>
      <c r="QE132" s="2"/>
      <c r="QF132" s="3"/>
      <c r="QG132" s="1"/>
      <c r="QH132" s="2"/>
      <c r="QI132" s="2"/>
      <c r="QJ132" s="3"/>
      <c r="QK132" s="188"/>
      <c r="QL132" s="189"/>
      <c r="QM132" s="52"/>
      <c r="QS132" s="1"/>
      <c r="QT132" s="2"/>
      <c r="QU132" s="2"/>
      <c r="QV132" s="3"/>
      <c r="QW132" s="1"/>
      <c r="QX132" s="2"/>
      <c r="QY132" s="2"/>
      <c r="QZ132" s="3"/>
      <c r="RA132" s="188"/>
      <c r="RB132" s="189"/>
      <c r="RC132" s="52"/>
      <c r="RI132" s="1"/>
      <c r="RJ132" s="2"/>
      <c r="RK132" s="2"/>
      <c r="RL132" s="3"/>
      <c r="RM132" s="1"/>
      <c r="RN132" s="2"/>
      <c r="RO132" s="2"/>
      <c r="RP132" s="3"/>
      <c r="RQ132" s="188"/>
      <c r="RR132" s="189"/>
      <c r="RS132" s="52"/>
      <c r="RY132" s="1"/>
      <c r="RZ132" s="2"/>
      <c r="SA132" s="2"/>
      <c r="SB132" s="3"/>
      <c r="SC132" s="1"/>
      <c r="SD132" s="2"/>
      <c r="SE132" s="2"/>
      <c r="SF132" s="3"/>
      <c r="SG132" s="188"/>
      <c r="SH132" s="189"/>
      <c r="SI132" s="52"/>
      <c r="SO132" s="1"/>
      <c r="SP132" s="2"/>
      <c r="SQ132" s="2"/>
      <c r="SR132" s="3"/>
      <c r="SS132" s="1"/>
      <c r="ST132" s="2"/>
      <c r="SU132" s="2"/>
      <c r="SV132" s="3"/>
      <c r="SW132" s="188"/>
      <c r="SX132" s="189"/>
      <c r="SY132" s="52"/>
      <c r="TE132" s="1"/>
      <c r="TF132" s="2"/>
      <c r="TG132" s="2"/>
      <c r="TH132" s="3"/>
      <c r="TI132" s="1"/>
      <c r="TJ132" s="2"/>
      <c r="TK132" s="2"/>
      <c r="TL132" s="3"/>
      <c r="TM132" s="188"/>
      <c r="TN132" s="189"/>
      <c r="TO132" s="52"/>
      <c r="TU132" s="1"/>
      <c r="TV132" s="2"/>
      <c r="TW132" s="2"/>
      <c r="TX132" s="3"/>
      <c r="TY132" s="1"/>
      <c r="TZ132" s="2"/>
      <c r="UA132" s="2"/>
      <c r="UB132" s="3"/>
      <c r="UC132" s="188"/>
      <c r="UD132" s="189"/>
      <c r="UE132" s="52"/>
      <c r="UK132" s="1"/>
      <c r="UL132" s="2"/>
      <c r="UM132" s="2"/>
      <c r="UN132" s="3"/>
      <c r="UO132" s="1"/>
      <c r="UP132" s="2"/>
      <c r="UQ132" s="2"/>
      <c r="UR132" s="3"/>
      <c r="US132" s="188"/>
      <c r="UT132" s="189"/>
      <c r="UU132" s="52"/>
      <c r="VA132" s="1"/>
      <c r="VB132" s="2"/>
      <c r="VC132" s="2"/>
      <c r="VD132" s="3"/>
      <c r="VE132" s="1"/>
      <c r="VF132" s="2"/>
      <c r="VG132" s="2"/>
      <c r="VH132" s="3"/>
      <c r="VI132" s="188"/>
      <c r="VJ132" s="189"/>
      <c r="VK132" s="52"/>
      <c r="VQ132" s="1"/>
      <c r="VR132" s="2"/>
      <c r="VS132" s="2"/>
      <c r="VT132" s="3"/>
      <c r="VU132" s="1"/>
      <c r="VV132" s="2"/>
      <c r="VW132" s="2"/>
      <c r="VX132" s="3"/>
      <c r="VY132" s="188"/>
      <c r="VZ132" s="189"/>
      <c r="WA132" s="52"/>
      <c r="WG132" s="1"/>
      <c r="WH132" s="2"/>
      <c r="WI132" s="2"/>
      <c r="WJ132" s="3"/>
      <c r="WK132" s="1"/>
      <c r="WL132" s="2"/>
      <c r="WM132" s="2"/>
      <c r="WN132" s="3"/>
      <c r="WO132" s="188"/>
      <c r="WP132" s="189"/>
      <c r="WQ132" s="52"/>
      <c r="WW132" s="1"/>
      <c r="WX132" s="2"/>
      <c r="WY132" s="2"/>
      <c r="WZ132" s="3"/>
      <c r="XA132" s="1"/>
      <c r="XB132" s="2"/>
      <c r="XC132" s="2"/>
      <c r="XD132" s="3"/>
      <c r="XE132" s="188"/>
      <c r="XF132" s="189"/>
      <c r="XG132" s="52"/>
      <c r="XM132" s="1"/>
      <c r="XN132" s="2"/>
      <c r="XO132" s="2"/>
      <c r="XP132" s="3"/>
      <c r="XQ132" s="1"/>
      <c r="XR132" s="2"/>
      <c r="XS132" s="2"/>
      <c r="XT132" s="3"/>
      <c r="XU132" s="188"/>
      <c r="XV132" s="189"/>
      <c r="XW132" s="52"/>
      <c r="YC132" s="1"/>
      <c r="YD132" s="2"/>
      <c r="YE132" s="2"/>
      <c r="YF132" s="3"/>
      <c r="YG132" s="1"/>
      <c r="YH132" s="2"/>
      <c r="YI132" s="2"/>
      <c r="YJ132" s="3"/>
      <c r="YK132" s="188"/>
      <c r="YL132" s="189"/>
      <c r="YM132" s="52"/>
      <c r="YS132" s="1"/>
      <c r="YT132" s="2"/>
      <c r="YU132" s="2"/>
      <c r="YV132" s="3"/>
      <c r="YW132" s="1"/>
      <c r="YX132" s="2"/>
      <c r="YY132" s="2"/>
      <c r="YZ132" s="3"/>
      <c r="ZA132" s="188"/>
      <c r="ZB132" s="189"/>
      <c r="ZC132" s="52"/>
      <c r="ZI132" s="1"/>
      <c r="ZJ132" s="2"/>
      <c r="ZK132" s="2"/>
      <c r="ZL132" s="3"/>
      <c r="ZM132" s="1"/>
      <c r="ZN132" s="2"/>
      <c r="ZO132" s="2"/>
      <c r="ZP132" s="3"/>
      <c r="ZQ132" s="188"/>
      <c r="ZR132" s="189"/>
      <c r="ZS132" s="52"/>
      <c r="ZY132" s="1"/>
      <c r="ZZ132" s="2"/>
      <c r="AAA132" s="2"/>
      <c r="AAB132" s="3"/>
      <c r="AAC132" s="1"/>
      <c r="AAD132" s="2"/>
      <c r="AAE132" s="2"/>
      <c r="AAF132" s="3"/>
      <c r="AAG132" s="188"/>
      <c r="AAH132" s="189"/>
      <c r="AAI132" s="52"/>
      <c r="AAO132" s="1"/>
      <c r="AAP132" s="2"/>
      <c r="AAQ132" s="2"/>
      <c r="AAR132" s="3"/>
      <c r="AAS132" s="1"/>
      <c r="AAT132" s="2"/>
      <c r="AAU132" s="2"/>
      <c r="AAV132" s="3"/>
      <c r="AAW132" s="188"/>
      <c r="AAX132" s="189"/>
      <c r="AAY132" s="52"/>
      <c r="ABE132" s="1"/>
      <c r="ABF132" s="2"/>
      <c r="ABG132" s="2"/>
      <c r="ABH132" s="3"/>
      <c r="ABI132" s="1"/>
      <c r="ABJ132" s="2"/>
      <c r="ABK132" s="2"/>
      <c r="ABL132" s="3"/>
      <c r="ABM132" s="188"/>
      <c r="ABN132" s="189"/>
      <c r="ABO132" s="52"/>
      <c r="ABU132" s="1"/>
      <c r="ABV132" s="2"/>
      <c r="ABW132" s="2"/>
      <c r="ABX132" s="3"/>
      <c r="ABY132" s="1"/>
      <c r="ABZ132" s="2"/>
      <c r="ACA132" s="2"/>
      <c r="ACB132" s="3"/>
      <c r="ACC132" s="188"/>
      <c r="ACD132" s="189"/>
      <c r="ACE132" s="52"/>
      <c r="ACK132" s="1"/>
      <c r="ACL132" s="2"/>
      <c r="ACM132" s="2"/>
      <c r="ACN132" s="3"/>
      <c r="ACO132" s="1"/>
      <c r="ACP132" s="2"/>
      <c r="ACQ132" s="2"/>
      <c r="ACR132" s="3"/>
      <c r="ACS132" s="188"/>
      <c r="ACT132" s="189"/>
      <c r="ACU132" s="52"/>
      <c r="ADA132" s="1"/>
      <c r="ADB132" s="2"/>
      <c r="ADC132" s="2"/>
      <c r="ADD132" s="3"/>
      <c r="ADE132" s="1"/>
      <c r="ADF132" s="2"/>
      <c r="ADG132" s="2"/>
      <c r="ADH132" s="3"/>
      <c r="ADI132" s="188"/>
      <c r="ADJ132" s="189"/>
      <c r="ADK132" s="52"/>
      <c r="ADQ132" s="1"/>
      <c r="ADR132" s="2"/>
      <c r="ADS132" s="2"/>
      <c r="ADT132" s="3"/>
      <c r="ADU132" s="1"/>
      <c r="ADV132" s="2"/>
      <c r="ADW132" s="2"/>
      <c r="ADX132" s="3"/>
      <c r="ADY132" s="188"/>
      <c r="ADZ132" s="189"/>
      <c r="AEA132" s="52"/>
      <c r="AEG132" s="1"/>
      <c r="AEH132" s="2"/>
      <c r="AEI132" s="2"/>
      <c r="AEJ132" s="3"/>
      <c r="AEK132" s="1"/>
      <c r="AEL132" s="2"/>
      <c r="AEM132" s="2"/>
      <c r="AEN132" s="3"/>
      <c r="AEO132" s="188"/>
      <c r="AEP132" s="189"/>
      <c r="AEQ132" s="52"/>
      <c r="AEW132" s="1"/>
      <c r="AEX132" s="2"/>
      <c r="AEY132" s="2"/>
      <c r="AEZ132" s="3"/>
      <c r="AFA132" s="1"/>
      <c r="AFB132" s="2"/>
      <c r="AFC132" s="2"/>
      <c r="AFD132" s="3"/>
      <c r="AFE132" s="188"/>
      <c r="AFF132" s="189"/>
      <c r="AFG132" s="52"/>
      <c r="AFM132" s="1"/>
      <c r="AFN132" s="2"/>
      <c r="AFO132" s="2"/>
      <c r="AFP132" s="3"/>
      <c r="AFQ132" s="1"/>
      <c r="AFR132" s="2"/>
      <c r="AFS132" s="2"/>
      <c r="AFT132" s="3"/>
      <c r="AFU132" s="188"/>
      <c r="AFV132" s="189"/>
      <c r="AFW132" s="52"/>
      <c r="AGC132" s="1"/>
      <c r="AGD132" s="2"/>
      <c r="AGE132" s="2"/>
      <c r="AGF132" s="3"/>
      <c r="AGG132" s="1"/>
      <c r="AGH132" s="2"/>
      <c r="AGI132" s="2"/>
      <c r="AGJ132" s="3"/>
      <c r="AGK132" s="188"/>
      <c r="AGL132" s="189"/>
      <c r="AGM132" s="52"/>
      <c r="AGS132" s="1"/>
      <c r="AGT132" s="2"/>
      <c r="AGU132" s="2"/>
      <c r="AGV132" s="3"/>
      <c r="AGW132" s="1"/>
      <c r="AGX132" s="2"/>
      <c r="AGY132" s="2"/>
      <c r="AGZ132" s="3"/>
      <c r="AHA132" s="188"/>
      <c r="AHB132" s="189"/>
      <c r="AHC132" s="52"/>
      <c r="AHI132" s="1"/>
      <c r="AHJ132" s="2"/>
      <c r="AHK132" s="2"/>
      <c r="AHL132" s="3"/>
      <c r="AHM132" s="1"/>
      <c r="AHN132" s="2"/>
      <c r="AHO132" s="2"/>
      <c r="AHP132" s="3"/>
      <c r="AHQ132" s="188"/>
      <c r="AHR132" s="189"/>
      <c r="AHS132" s="52"/>
      <c r="AHY132" s="1"/>
      <c r="AHZ132" s="2"/>
      <c r="AIA132" s="2"/>
      <c r="AIB132" s="3"/>
      <c r="AIC132" s="1"/>
      <c r="AID132" s="2"/>
      <c r="AIE132" s="2"/>
      <c r="AIF132" s="3"/>
      <c r="AIG132" s="188"/>
      <c r="AIH132" s="189"/>
      <c r="AII132" s="52"/>
      <c r="AIO132" s="1"/>
      <c r="AIP132" s="2"/>
      <c r="AIQ132" s="2"/>
      <c r="AIR132" s="3"/>
      <c r="AIS132" s="1"/>
      <c r="AIT132" s="2"/>
      <c r="AIU132" s="2"/>
      <c r="AIV132" s="3"/>
      <c r="AIW132" s="188"/>
      <c r="AIX132" s="189"/>
      <c r="AIY132" s="52"/>
      <c r="AJE132" s="1"/>
      <c r="AJF132" s="2"/>
      <c r="AJG132" s="2"/>
      <c r="AJH132" s="3"/>
      <c r="AJI132" s="1"/>
      <c r="AJJ132" s="2"/>
      <c r="AJK132" s="2"/>
      <c r="AJL132" s="3"/>
      <c r="AJM132" s="188"/>
      <c r="AJN132" s="189"/>
      <c r="AJO132" s="52"/>
      <c r="AJU132" s="1"/>
      <c r="AJV132" s="2"/>
      <c r="AJW132" s="2"/>
      <c r="AJX132" s="3"/>
      <c r="AJY132" s="1"/>
      <c r="AJZ132" s="2"/>
      <c r="AKA132" s="2"/>
      <c r="AKB132" s="3"/>
      <c r="AKC132" s="188"/>
      <c r="AKD132" s="189"/>
      <c r="AKE132" s="52"/>
      <c r="AKK132" s="1"/>
      <c r="AKL132" s="2"/>
      <c r="AKM132" s="2"/>
      <c r="AKN132" s="3"/>
      <c r="AKO132" s="1"/>
      <c r="AKP132" s="2"/>
      <c r="AKQ132" s="2"/>
      <c r="AKR132" s="3"/>
      <c r="AKS132" s="188"/>
      <c r="AKT132" s="189"/>
      <c r="AKU132" s="52"/>
      <c r="ALA132" s="1"/>
      <c r="ALB132" s="2"/>
      <c r="ALC132" s="2"/>
      <c r="ALD132" s="3"/>
      <c r="ALE132" s="1"/>
      <c r="ALF132" s="2"/>
      <c r="ALG132" s="2"/>
      <c r="ALH132" s="3"/>
      <c r="ALI132" s="188"/>
      <c r="ALJ132" s="189"/>
      <c r="ALK132" s="52"/>
      <c r="ALQ132" s="1"/>
      <c r="ALR132" s="2"/>
      <c r="ALS132" s="2"/>
      <c r="ALT132" s="3"/>
      <c r="ALU132" s="1"/>
      <c r="ALV132" s="2"/>
      <c r="ALW132" s="2"/>
      <c r="ALX132" s="3"/>
      <c r="ALY132" s="188"/>
      <c r="ALZ132" s="189"/>
      <c r="AMA132" s="52"/>
      <c r="AMG132" s="1"/>
      <c r="AMH132" s="2"/>
      <c r="AMI132" s="2"/>
      <c r="AMJ132" s="3"/>
      <c r="AMK132" s="1"/>
      <c r="AML132" s="2"/>
      <c r="AMM132" s="2"/>
      <c r="AMN132" s="3"/>
      <c r="AMO132" s="188"/>
      <c r="AMP132" s="189"/>
      <c r="AMQ132" s="52"/>
      <c r="AMW132" s="1"/>
      <c r="AMX132" s="2"/>
      <c r="AMY132" s="2"/>
      <c r="AMZ132" s="3"/>
      <c r="ANA132" s="1"/>
      <c r="ANB132" s="2"/>
      <c r="ANC132" s="2"/>
      <c r="AND132" s="3"/>
      <c r="ANE132" s="188"/>
      <c r="ANF132" s="189"/>
      <c r="ANG132" s="52"/>
      <c r="ANM132" s="1"/>
      <c r="ANN132" s="2"/>
      <c r="ANO132" s="2"/>
      <c r="ANP132" s="3"/>
      <c r="ANQ132" s="1"/>
      <c r="ANR132" s="2"/>
      <c r="ANS132" s="2"/>
      <c r="ANT132" s="3"/>
      <c r="ANU132" s="188"/>
      <c r="ANV132" s="189"/>
      <c r="ANW132" s="52"/>
      <c r="AOC132" s="1"/>
      <c r="AOD132" s="2"/>
      <c r="AOE132" s="2"/>
      <c r="AOF132" s="3"/>
      <c r="AOG132" s="1"/>
      <c r="AOH132" s="2"/>
      <c r="AOI132" s="2"/>
      <c r="AOJ132" s="3"/>
      <c r="AOK132" s="188"/>
      <c r="AOL132" s="189"/>
      <c r="AOM132" s="52"/>
      <c r="AOS132" s="1"/>
      <c r="AOT132" s="2"/>
      <c r="AOU132" s="2"/>
      <c r="AOV132" s="3"/>
      <c r="AOW132" s="1"/>
      <c r="AOX132" s="2"/>
      <c r="AOY132" s="2"/>
      <c r="AOZ132" s="3"/>
      <c r="APA132" s="188"/>
      <c r="APB132" s="189"/>
      <c r="APC132" s="52"/>
      <c r="API132" s="1"/>
      <c r="APJ132" s="2"/>
      <c r="APK132" s="2"/>
      <c r="APL132" s="3"/>
      <c r="APM132" s="1"/>
      <c r="APN132" s="2"/>
      <c r="APO132" s="2"/>
      <c r="APP132" s="3"/>
      <c r="APQ132" s="188"/>
      <c r="APR132" s="189"/>
      <c r="APS132" s="52"/>
      <c r="APY132" s="1"/>
      <c r="APZ132" s="2"/>
      <c r="AQA132" s="2"/>
      <c r="AQB132" s="3"/>
      <c r="AQC132" s="1"/>
      <c r="AQD132" s="2"/>
      <c r="AQE132" s="2"/>
      <c r="AQF132" s="3"/>
      <c r="AQG132" s="188"/>
      <c r="AQH132" s="189"/>
      <c r="AQI132" s="52"/>
      <c r="AQO132" s="1"/>
      <c r="AQP132" s="2"/>
      <c r="AQQ132" s="2"/>
      <c r="AQR132" s="3"/>
      <c r="AQS132" s="1"/>
      <c r="AQT132" s="2"/>
      <c r="AQU132" s="2"/>
      <c r="AQV132" s="3"/>
      <c r="AQW132" s="188"/>
      <c r="AQX132" s="189"/>
      <c r="AQY132" s="52"/>
      <c r="ARE132" s="1"/>
      <c r="ARF132" s="2"/>
      <c r="ARG132" s="2"/>
      <c r="ARH132" s="3"/>
      <c r="ARI132" s="1"/>
      <c r="ARJ132" s="2"/>
      <c r="ARK132" s="2"/>
      <c r="ARL132" s="3"/>
      <c r="ARM132" s="188"/>
      <c r="ARN132" s="189"/>
      <c r="ARO132" s="52"/>
      <c r="ARU132" s="1"/>
      <c r="ARV132" s="2"/>
      <c r="ARW132" s="2"/>
      <c r="ARX132" s="3"/>
      <c r="ARY132" s="1"/>
      <c r="ARZ132" s="2"/>
      <c r="ASA132" s="2"/>
      <c r="ASB132" s="3"/>
      <c r="ASC132" s="188"/>
      <c r="ASD132" s="189"/>
      <c r="ASE132" s="52"/>
      <c r="ASK132" s="1"/>
      <c r="ASL132" s="2"/>
      <c r="ASM132" s="2"/>
      <c r="ASN132" s="3"/>
      <c r="ASO132" s="1"/>
      <c r="ASP132" s="2"/>
      <c r="ASQ132" s="2"/>
      <c r="ASR132" s="3"/>
      <c r="ASS132" s="188"/>
      <c r="AST132" s="189"/>
      <c r="ASU132" s="52"/>
      <c r="ATA132" s="1"/>
      <c r="ATB132" s="2"/>
      <c r="ATC132" s="2"/>
      <c r="ATD132" s="3"/>
      <c r="ATE132" s="1"/>
      <c r="ATF132" s="2"/>
      <c r="ATG132" s="2"/>
      <c r="ATH132" s="3"/>
      <c r="ATI132" s="188"/>
      <c r="ATJ132" s="189"/>
      <c r="ATK132" s="52"/>
      <c r="ATQ132" s="1"/>
      <c r="ATR132" s="2"/>
      <c r="ATS132" s="2"/>
      <c r="ATT132" s="3"/>
      <c r="ATU132" s="1"/>
      <c r="ATV132" s="2"/>
      <c r="ATW132" s="2"/>
      <c r="ATX132" s="3"/>
      <c r="ATY132" s="188"/>
      <c r="ATZ132" s="189"/>
      <c r="AUA132" s="52"/>
      <c r="AUG132" s="1"/>
      <c r="AUH132" s="2"/>
      <c r="AUI132" s="2"/>
      <c r="AUJ132" s="3"/>
      <c r="AUK132" s="1"/>
      <c r="AUL132" s="2"/>
      <c r="AUM132" s="2"/>
      <c r="AUN132" s="3"/>
      <c r="AUO132" s="188"/>
      <c r="AUP132" s="189"/>
      <c r="AUQ132" s="52"/>
      <c r="AUW132" s="1"/>
      <c r="AUX132" s="2"/>
      <c r="AUY132" s="2"/>
      <c r="AUZ132" s="3"/>
      <c r="AVA132" s="1"/>
      <c r="AVB132" s="2"/>
      <c r="AVC132" s="2"/>
      <c r="AVD132" s="3"/>
      <c r="AVE132" s="188"/>
      <c r="AVF132" s="189"/>
      <c r="AVG132" s="52"/>
      <c r="AVM132" s="1"/>
      <c r="AVN132" s="2"/>
      <c r="AVO132" s="2"/>
      <c r="AVP132" s="3"/>
      <c r="AVQ132" s="1"/>
      <c r="AVR132" s="2"/>
      <c r="AVS132" s="2"/>
      <c r="AVT132" s="3"/>
      <c r="AVU132" s="188"/>
      <c r="AVV132" s="189"/>
      <c r="AVW132" s="52"/>
      <c r="AWC132" s="1"/>
      <c r="AWD132" s="2"/>
      <c r="AWE132" s="2"/>
      <c r="AWF132" s="3"/>
      <c r="AWG132" s="1"/>
      <c r="AWH132" s="2"/>
      <c r="AWI132" s="2"/>
      <c r="AWJ132" s="3"/>
      <c r="AWK132" s="188"/>
      <c r="AWL132" s="189"/>
      <c r="AWM132" s="52"/>
      <c r="AWS132" s="1"/>
      <c r="AWT132" s="2"/>
      <c r="AWU132" s="2"/>
      <c r="AWV132" s="3"/>
      <c r="AWW132" s="1"/>
      <c r="AWX132" s="2"/>
      <c r="AWY132" s="2"/>
      <c r="AWZ132" s="3"/>
      <c r="AXA132" s="188"/>
      <c r="AXB132" s="189"/>
      <c r="AXC132" s="52"/>
      <c r="AXI132" s="1"/>
      <c r="AXJ132" s="2"/>
      <c r="AXK132" s="2"/>
      <c r="AXL132" s="3"/>
      <c r="AXM132" s="1"/>
      <c r="AXN132" s="2"/>
      <c r="AXO132" s="2"/>
      <c r="AXP132" s="3"/>
      <c r="AXQ132" s="188"/>
      <c r="AXR132" s="189"/>
      <c r="AXS132" s="52"/>
      <c r="AXY132" s="1"/>
      <c r="AXZ132" s="2"/>
      <c r="AYA132" s="2"/>
      <c r="AYB132" s="3"/>
      <c r="AYC132" s="1"/>
      <c r="AYD132" s="2"/>
      <c r="AYE132" s="2"/>
      <c r="AYF132" s="3"/>
      <c r="AYG132" s="188"/>
      <c r="AYH132" s="189"/>
      <c r="AYI132" s="52"/>
      <c r="AYO132" s="1"/>
      <c r="AYP132" s="2"/>
      <c r="AYQ132" s="2"/>
      <c r="AYR132" s="3"/>
      <c r="AYS132" s="1"/>
      <c r="AYT132" s="2"/>
      <c r="AYU132" s="2"/>
      <c r="AYV132" s="3"/>
      <c r="AYW132" s="188"/>
      <c r="AYX132" s="189"/>
      <c r="AYY132" s="52"/>
      <c r="AZE132" s="1"/>
      <c r="AZF132" s="2"/>
      <c r="AZG132" s="2"/>
      <c r="AZH132" s="3"/>
      <c r="AZI132" s="1"/>
      <c r="AZJ132" s="2"/>
      <c r="AZK132" s="2"/>
      <c r="AZL132" s="3"/>
      <c r="AZM132" s="188"/>
      <c r="AZN132" s="189"/>
      <c r="AZO132" s="52"/>
      <c r="AZU132" s="1"/>
      <c r="AZV132" s="2"/>
      <c r="AZW132" s="2"/>
      <c r="AZX132" s="3"/>
      <c r="AZY132" s="1"/>
      <c r="AZZ132" s="2"/>
      <c r="BAA132" s="2"/>
      <c r="BAB132" s="3"/>
      <c r="BAC132" s="188"/>
      <c r="BAD132" s="189"/>
      <c r="BAE132" s="52"/>
      <c r="BAK132" s="1"/>
      <c r="BAL132" s="2"/>
      <c r="BAM132" s="2"/>
      <c r="BAN132" s="3"/>
      <c r="BAO132" s="1"/>
      <c r="BAP132" s="2"/>
      <c r="BAQ132" s="2"/>
      <c r="BAR132" s="3"/>
      <c r="BAS132" s="188"/>
      <c r="BAT132" s="189"/>
      <c r="BAU132" s="52"/>
      <c r="BBA132" s="1"/>
      <c r="BBB132" s="2"/>
      <c r="BBC132" s="2"/>
      <c r="BBD132" s="3"/>
      <c r="BBE132" s="1"/>
      <c r="BBF132" s="2"/>
      <c r="BBG132" s="2"/>
      <c r="BBH132" s="3"/>
      <c r="BBI132" s="188"/>
      <c r="BBJ132" s="189"/>
      <c r="BBK132" s="52"/>
      <c r="BBQ132" s="1"/>
      <c r="BBR132" s="2"/>
      <c r="BBS132" s="2"/>
      <c r="BBT132" s="3"/>
      <c r="BBU132" s="1"/>
      <c r="BBV132" s="2"/>
      <c r="BBW132" s="2"/>
      <c r="BBX132" s="3"/>
      <c r="BBY132" s="188"/>
      <c r="BBZ132" s="189"/>
      <c r="BCA132" s="52"/>
      <c r="BCG132" s="1"/>
      <c r="BCH132" s="2"/>
      <c r="BCI132" s="2"/>
      <c r="BCJ132" s="3"/>
      <c r="BCK132" s="1"/>
      <c r="BCL132" s="2"/>
      <c r="BCM132" s="2"/>
      <c r="BCN132" s="3"/>
      <c r="BCO132" s="188"/>
      <c r="BCP132" s="189"/>
      <c r="BCQ132" s="52"/>
      <c r="BCW132" s="1"/>
      <c r="BCX132" s="2"/>
      <c r="BCY132" s="2"/>
      <c r="BCZ132" s="3"/>
      <c r="BDA132" s="1"/>
      <c r="BDB132" s="2"/>
      <c r="BDC132" s="2"/>
      <c r="BDD132" s="3"/>
      <c r="BDE132" s="188"/>
      <c r="BDF132" s="189"/>
      <c r="BDG132" s="52"/>
      <c r="BDM132" s="1"/>
      <c r="BDN132" s="2"/>
      <c r="BDO132" s="2"/>
      <c r="BDP132" s="3"/>
      <c r="BDQ132" s="1"/>
      <c r="BDR132" s="2"/>
      <c r="BDS132" s="2"/>
      <c r="BDT132" s="3"/>
      <c r="BDU132" s="188"/>
      <c r="BDV132" s="189"/>
      <c r="BDW132" s="52"/>
      <c r="BEC132" s="1"/>
      <c r="BED132" s="2"/>
      <c r="BEE132" s="2"/>
      <c r="BEF132" s="3"/>
      <c r="BEG132" s="1"/>
      <c r="BEH132" s="2"/>
      <c r="BEI132" s="2"/>
      <c r="BEJ132" s="3"/>
      <c r="BEK132" s="188"/>
      <c r="BEL132" s="189"/>
      <c r="BEM132" s="52"/>
      <c r="BES132" s="1"/>
      <c r="BET132" s="2"/>
      <c r="BEU132" s="2"/>
      <c r="BEV132" s="3"/>
      <c r="BEW132" s="1"/>
      <c r="BEX132" s="2"/>
      <c r="BEY132" s="2"/>
      <c r="BEZ132" s="3"/>
      <c r="BFA132" s="188"/>
      <c r="BFB132" s="189"/>
      <c r="BFC132" s="52"/>
      <c r="BFI132" s="1"/>
      <c r="BFJ132" s="2"/>
      <c r="BFK132" s="2"/>
      <c r="BFL132" s="3"/>
      <c r="BFM132" s="1"/>
      <c r="BFN132" s="2"/>
      <c r="BFO132" s="2"/>
      <c r="BFP132" s="3"/>
      <c r="BFQ132" s="188"/>
      <c r="BFR132" s="189"/>
      <c r="BFS132" s="52"/>
      <c r="BFY132" s="1"/>
      <c r="BFZ132" s="2"/>
      <c r="BGA132" s="2"/>
      <c r="BGB132" s="3"/>
      <c r="BGC132" s="1"/>
      <c r="BGD132" s="2"/>
      <c r="BGE132" s="2"/>
      <c r="BGF132" s="3"/>
      <c r="BGG132" s="188"/>
      <c r="BGH132" s="189"/>
      <c r="BGI132" s="52"/>
      <c r="BGO132" s="1"/>
      <c r="BGP132" s="2"/>
      <c r="BGQ132" s="2"/>
      <c r="BGR132" s="3"/>
      <c r="BGS132" s="1"/>
      <c r="BGT132" s="2"/>
      <c r="BGU132" s="2"/>
      <c r="BGV132" s="3"/>
      <c r="BGW132" s="188"/>
      <c r="BGX132" s="189"/>
      <c r="BGY132" s="52"/>
      <c r="BHE132" s="1"/>
      <c r="BHF132" s="2"/>
      <c r="BHG132" s="2"/>
      <c r="BHH132" s="3"/>
      <c r="BHI132" s="1"/>
      <c r="BHJ132" s="2"/>
      <c r="BHK132" s="2"/>
      <c r="BHL132" s="3"/>
      <c r="BHM132" s="188"/>
      <c r="BHN132" s="189"/>
      <c r="BHO132" s="52"/>
      <c r="BHU132" s="1"/>
      <c r="BHV132" s="2"/>
      <c r="BHW132" s="2"/>
      <c r="BHX132" s="3"/>
      <c r="BHY132" s="1"/>
      <c r="BHZ132" s="2"/>
      <c r="BIA132" s="2"/>
      <c r="BIB132" s="3"/>
      <c r="BIC132" s="188"/>
      <c r="BID132" s="189"/>
      <c r="BIE132" s="52"/>
      <c r="BIK132" s="1"/>
      <c r="BIL132" s="2"/>
      <c r="BIM132" s="2"/>
      <c r="BIN132" s="3"/>
      <c r="BIO132" s="1"/>
      <c r="BIP132" s="2"/>
      <c r="BIQ132" s="2"/>
      <c r="BIR132" s="3"/>
      <c r="BIS132" s="188"/>
      <c r="BIT132" s="189"/>
      <c r="BIU132" s="52"/>
      <c r="BJA132" s="1"/>
      <c r="BJB132" s="2"/>
      <c r="BJC132" s="2"/>
      <c r="BJD132" s="3"/>
      <c r="BJE132" s="1"/>
      <c r="BJF132" s="2"/>
      <c r="BJG132" s="2"/>
      <c r="BJH132" s="3"/>
      <c r="BJI132" s="188"/>
      <c r="BJJ132" s="189"/>
      <c r="BJK132" s="52"/>
      <c r="BJQ132" s="1"/>
      <c r="BJR132" s="2"/>
      <c r="BJS132" s="2"/>
      <c r="BJT132" s="3"/>
      <c r="BJU132" s="1"/>
      <c r="BJV132" s="2"/>
      <c r="BJW132" s="2"/>
      <c r="BJX132" s="3"/>
      <c r="BJY132" s="188"/>
      <c r="BJZ132" s="189"/>
      <c r="BKA132" s="52"/>
      <c r="BKG132" s="1"/>
      <c r="BKH132" s="2"/>
      <c r="BKI132" s="2"/>
      <c r="BKJ132" s="3"/>
      <c r="BKK132" s="1"/>
      <c r="BKL132" s="2"/>
      <c r="BKM132" s="2"/>
      <c r="BKN132" s="3"/>
      <c r="BKO132" s="188"/>
      <c r="BKP132" s="189"/>
      <c r="BKQ132" s="52"/>
      <c r="BKW132" s="1"/>
      <c r="BKX132" s="2"/>
      <c r="BKY132" s="2"/>
      <c r="BKZ132" s="3"/>
      <c r="BLA132" s="1"/>
      <c r="BLB132" s="2"/>
      <c r="BLC132" s="2"/>
      <c r="BLD132" s="3"/>
      <c r="BLE132" s="188"/>
      <c r="BLF132" s="189"/>
      <c r="BLG132" s="52"/>
      <c r="BLM132" s="1"/>
      <c r="BLN132" s="2"/>
      <c r="BLO132" s="2"/>
      <c r="BLP132" s="3"/>
      <c r="BLQ132" s="1"/>
      <c r="BLR132" s="2"/>
      <c r="BLS132" s="2"/>
      <c r="BLT132" s="3"/>
      <c r="BLU132" s="188"/>
      <c r="BLV132" s="189"/>
      <c r="BLW132" s="52"/>
      <c r="BMC132" s="1"/>
      <c r="BMD132" s="2"/>
      <c r="BME132" s="2"/>
      <c r="BMF132" s="3"/>
      <c r="BMG132" s="1"/>
      <c r="BMH132" s="2"/>
      <c r="BMI132" s="2"/>
      <c r="BMJ132" s="3"/>
      <c r="BMK132" s="188"/>
      <c r="BML132" s="189"/>
      <c r="BMM132" s="52"/>
      <c r="BMS132" s="1"/>
      <c r="BMT132" s="2"/>
      <c r="BMU132" s="2"/>
      <c r="BMV132" s="3"/>
      <c r="BMW132" s="1"/>
      <c r="BMX132" s="2"/>
      <c r="BMY132" s="2"/>
      <c r="BMZ132" s="3"/>
      <c r="BNA132" s="188"/>
      <c r="BNB132" s="189"/>
      <c r="BNC132" s="52"/>
      <c r="BNI132" s="1"/>
      <c r="BNJ132" s="2"/>
      <c r="BNK132" s="2"/>
      <c r="BNL132" s="3"/>
      <c r="BNM132" s="1"/>
      <c r="BNN132" s="2"/>
      <c r="BNO132" s="2"/>
      <c r="BNP132" s="3"/>
      <c r="BNQ132" s="188"/>
      <c r="BNR132" s="189"/>
      <c r="BNS132" s="52"/>
      <c r="BNY132" s="1"/>
      <c r="BNZ132" s="2"/>
      <c r="BOA132" s="2"/>
      <c r="BOB132" s="3"/>
      <c r="BOC132" s="1"/>
      <c r="BOD132" s="2"/>
      <c r="BOE132" s="2"/>
      <c r="BOF132" s="3"/>
      <c r="BOG132" s="188"/>
      <c r="BOH132" s="189"/>
      <c r="BOI132" s="52"/>
      <c r="BOO132" s="1"/>
      <c r="BOP132" s="2"/>
      <c r="BOQ132" s="2"/>
      <c r="BOR132" s="3"/>
      <c r="BOS132" s="1"/>
      <c r="BOT132" s="2"/>
      <c r="BOU132" s="2"/>
      <c r="BOV132" s="3"/>
      <c r="BOW132" s="188"/>
      <c r="BOX132" s="189"/>
      <c r="BOY132" s="52"/>
      <c r="BPE132" s="1"/>
      <c r="BPF132" s="2"/>
      <c r="BPG132" s="2"/>
      <c r="BPH132" s="3"/>
      <c r="BPI132" s="1"/>
      <c r="BPJ132" s="2"/>
      <c r="BPK132" s="2"/>
      <c r="BPL132" s="3"/>
      <c r="BPM132" s="188"/>
      <c r="BPN132" s="189"/>
      <c r="BPO132" s="52"/>
      <c r="BPU132" s="1"/>
      <c r="BPV132" s="2"/>
      <c r="BPW132" s="2"/>
      <c r="BPX132" s="3"/>
      <c r="BPY132" s="1"/>
      <c r="BPZ132" s="2"/>
      <c r="BQA132" s="2"/>
      <c r="BQB132" s="3"/>
      <c r="BQC132" s="188"/>
      <c r="BQD132" s="189"/>
      <c r="BQE132" s="52"/>
      <c r="BQK132" s="1"/>
      <c r="BQL132" s="2"/>
      <c r="BQM132" s="2"/>
      <c r="BQN132" s="3"/>
      <c r="BQO132" s="1"/>
      <c r="BQP132" s="2"/>
      <c r="BQQ132" s="2"/>
      <c r="BQR132" s="3"/>
      <c r="BQS132" s="188"/>
      <c r="BQT132" s="189"/>
      <c r="BQU132" s="52"/>
      <c r="BRA132" s="1"/>
      <c r="BRB132" s="2"/>
      <c r="BRC132" s="2"/>
      <c r="BRD132" s="3"/>
      <c r="BRE132" s="1"/>
      <c r="BRF132" s="2"/>
      <c r="BRG132" s="2"/>
      <c r="BRH132" s="3"/>
      <c r="BRI132" s="188"/>
      <c r="BRJ132" s="189"/>
      <c r="BRK132" s="52"/>
      <c r="BRQ132" s="1"/>
      <c r="BRR132" s="2"/>
      <c r="BRS132" s="2"/>
      <c r="BRT132" s="3"/>
      <c r="BRU132" s="1"/>
      <c r="BRV132" s="2"/>
      <c r="BRW132" s="2"/>
      <c r="BRX132" s="3"/>
      <c r="BRY132" s="188"/>
      <c r="BRZ132" s="189"/>
      <c r="BSA132" s="52"/>
      <c r="BSG132" s="1"/>
      <c r="BSH132" s="2"/>
      <c r="BSI132" s="2"/>
      <c r="BSJ132" s="3"/>
      <c r="BSK132" s="1"/>
      <c r="BSL132" s="2"/>
      <c r="BSM132" s="2"/>
      <c r="BSN132" s="3"/>
      <c r="BSO132" s="188"/>
      <c r="BSP132" s="189"/>
      <c r="BSQ132" s="52"/>
      <c r="BSW132" s="1"/>
      <c r="BSX132" s="2"/>
      <c r="BSY132" s="2"/>
      <c r="BSZ132" s="3"/>
      <c r="BTA132" s="1"/>
      <c r="BTB132" s="2"/>
      <c r="BTC132" s="2"/>
      <c r="BTD132" s="3"/>
      <c r="BTE132" s="188"/>
      <c r="BTF132" s="189"/>
      <c r="BTG132" s="52"/>
      <c r="BTM132" s="1"/>
      <c r="BTN132" s="2"/>
      <c r="BTO132" s="2"/>
      <c r="BTP132" s="3"/>
      <c r="BTQ132" s="1"/>
      <c r="BTR132" s="2"/>
      <c r="BTS132" s="2"/>
      <c r="BTT132" s="3"/>
      <c r="BTU132" s="188"/>
      <c r="BTV132" s="189"/>
      <c r="BTW132" s="52"/>
      <c r="BUC132" s="1"/>
      <c r="BUD132" s="2"/>
      <c r="BUE132" s="2"/>
      <c r="BUF132" s="3"/>
      <c r="BUG132" s="1"/>
      <c r="BUH132" s="2"/>
      <c r="BUI132" s="2"/>
      <c r="BUJ132" s="3"/>
      <c r="BUK132" s="188"/>
      <c r="BUL132" s="189"/>
      <c r="BUM132" s="52"/>
      <c r="BUS132" s="1"/>
      <c r="BUT132" s="2"/>
      <c r="BUU132" s="2"/>
      <c r="BUV132" s="3"/>
      <c r="BUW132" s="1"/>
      <c r="BUX132" s="2"/>
      <c r="BUY132" s="2"/>
      <c r="BUZ132" s="3"/>
      <c r="BVA132" s="188"/>
      <c r="BVB132" s="189"/>
      <c r="BVC132" s="52"/>
      <c r="BVI132" s="1"/>
      <c r="BVJ132" s="2"/>
      <c r="BVK132" s="2"/>
      <c r="BVL132" s="3"/>
      <c r="BVM132" s="1"/>
      <c r="BVN132" s="2"/>
      <c r="BVO132" s="2"/>
      <c r="BVP132" s="3"/>
      <c r="BVQ132" s="188"/>
      <c r="BVR132" s="189"/>
      <c r="BVS132" s="52"/>
      <c r="BVY132" s="1"/>
      <c r="BVZ132" s="2"/>
      <c r="BWA132" s="2"/>
      <c r="BWB132" s="3"/>
      <c r="BWC132" s="1"/>
      <c r="BWD132" s="2"/>
      <c r="BWE132" s="2"/>
      <c r="BWF132" s="3"/>
      <c r="BWG132" s="188"/>
      <c r="BWH132" s="189"/>
      <c r="BWI132" s="52"/>
      <c r="BWO132" s="1"/>
      <c r="BWP132" s="2"/>
      <c r="BWQ132" s="2"/>
      <c r="BWR132" s="3"/>
      <c r="BWS132" s="1"/>
      <c r="BWT132" s="2"/>
      <c r="BWU132" s="2"/>
      <c r="BWV132" s="3"/>
      <c r="BWW132" s="188"/>
      <c r="BWX132" s="189"/>
      <c r="BWY132" s="52"/>
      <c r="BXE132" s="1"/>
      <c r="BXF132" s="2"/>
      <c r="BXG132" s="2"/>
      <c r="BXH132" s="3"/>
      <c r="BXI132" s="1"/>
      <c r="BXJ132" s="2"/>
      <c r="BXK132" s="2"/>
      <c r="BXL132" s="3"/>
      <c r="BXM132" s="188"/>
      <c r="BXN132" s="189"/>
      <c r="BXO132" s="52"/>
      <c r="BXU132" s="1"/>
      <c r="BXV132" s="2"/>
      <c r="BXW132" s="2"/>
      <c r="BXX132" s="3"/>
      <c r="BXY132" s="1"/>
      <c r="BXZ132" s="2"/>
      <c r="BYA132" s="2"/>
      <c r="BYB132" s="3"/>
      <c r="BYC132" s="188"/>
      <c r="BYD132" s="189"/>
      <c r="BYE132" s="52"/>
      <c r="BYK132" s="1"/>
      <c r="BYL132" s="2"/>
      <c r="BYM132" s="2"/>
      <c r="BYN132" s="3"/>
      <c r="BYO132" s="1"/>
      <c r="BYP132" s="2"/>
      <c r="BYQ132" s="2"/>
      <c r="BYR132" s="3"/>
      <c r="BYS132" s="188"/>
      <c r="BYT132" s="189"/>
      <c r="BYU132" s="52"/>
      <c r="BZA132" s="1"/>
      <c r="BZB132" s="2"/>
      <c r="BZC132" s="2"/>
      <c r="BZD132" s="3"/>
      <c r="BZE132" s="1"/>
      <c r="BZF132" s="2"/>
      <c r="BZG132" s="2"/>
      <c r="BZH132" s="3"/>
      <c r="BZI132" s="188"/>
      <c r="BZJ132" s="189"/>
      <c r="BZK132" s="52"/>
      <c r="BZQ132" s="1"/>
      <c r="BZR132" s="2"/>
      <c r="BZS132" s="2"/>
      <c r="BZT132" s="3"/>
      <c r="BZU132" s="1"/>
      <c r="BZV132" s="2"/>
      <c r="BZW132" s="2"/>
      <c r="BZX132" s="3"/>
      <c r="BZY132" s="188"/>
      <c r="BZZ132" s="189"/>
      <c r="CAA132" s="52"/>
      <c r="CAG132" s="1"/>
      <c r="CAH132" s="2"/>
      <c r="CAI132" s="2"/>
      <c r="CAJ132" s="3"/>
      <c r="CAK132" s="1"/>
      <c r="CAL132" s="2"/>
      <c r="CAM132" s="2"/>
      <c r="CAN132" s="3"/>
      <c r="CAO132" s="188"/>
      <c r="CAP132" s="189"/>
      <c r="CAQ132" s="52"/>
      <c r="CAW132" s="1"/>
      <c r="CAX132" s="2"/>
      <c r="CAY132" s="2"/>
      <c r="CAZ132" s="3"/>
      <c r="CBA132" s="1"/>
      <c r="CBB132" s="2"/>
      <c r="CBC132" s="2"/>
      <c r="CBD132" s="3"/>
      <c r="CBE132" s="188"/>
      <c r="CBF132" s="189"/>
      <c r="CBG132" s="52"/>
      <c r="CBM132" s="1"/>
      <c r="CBN132" s="2"/>
      <c r="CBO132" s="2"/>
      <c r="CBP132" s="3"/>
      <c r="CBQ132" s="1"/>
      <c r="CBR132" s="2"/>
      <c r="CBS132" s="2"/>
      <c r="CBT132" s="3"/>
      <c r="CBU132" s="188"/>
      <c r="CBV132" s="189"/>
      <c r="CBW132" s="52"/>
      <c r="CCC132" s="1"/>
      <c r="CCD132" s="2"/>
      <c r="CCE132" s="2"/>
      <c r="CCF132" s="3"/>
      <c r="CCG132" s="1"/>
      <c r="CCH132" s="2"/>
      <c r="CCI132" s="2"/>
      <c r="CCJ132" s="3"/>
      <c r="CCK132" s="188"/>
      <c r="CCL132" s="189"/>
      <c r="CCM132" s="52"/>
      <c r="CCS132" s="1"/>
      <c r="CCT132" s="2"/>
      <c r="CCU132" s="2"/>
      <c r="CCV132" s="3"/>
      <c r="CCW132" s="1"/>
      <c r="CCX132" s="2"/>
      <c r="CCY132" s="2"/>
      <c r="CCZ132" s="3"/>
      <c r="CDA132" s="188"/>
      <c r="CDB132" s="189"/>
      <c r="CDC132" s="52"/>
      <c r="CDI132" s="1"/>
      <c r="CDJ132" s="2"/>
      <c r="CDK132" s="2"/>
      <c r="CDL132" s="3"/>
      <c r="CDM132" s="1"/>
      <c r="CDN132" s="2"/>
      <c r="CDO132" s="2"/>
      <c r="CDP132" s="3"/>
      <c r="CDQ132" s="188"/>
      <c r="CDR132" s="189"/>
      <c r="CDS132" s="52"/>
      <c r="CDY132" s="1"/>
      <c r="CDZ132" s="2"/>
      <c r="CEA132" s="2"/>
      <c r="CEB132" s="3"/>
      <c r="CEC132" s="1"/>
      <c r="CED132" s="2"/>
      <c r="CEE132" s="2"/>
      <c r="CEF132" s="3"/>
      <c r="CEG132" s="188"/>
      <c r="CEH132" s="189"/>
      <c r="CEI132" s="52"/>
      <c r="CEO132" s="1"/>
      <c r="CEP132" s="2"/>
      <c r="CEQ132" s="2"/>
      <c r="CER132" s="3"/>
      <c r="CES132" s="1"/>
      <c r="CET132" s="2"/>
      <c r="CEU132" s="2"/>
      <c r="CEV132" s="3"/>
      <c r="CEW132" s="188"/>
      <c r="CEX132" s="189"/>
      <c r="CEY132" s="52"/>
      <c r="CFE132" s="1"/>
      <c r="CFF132" s="2"/>
      <c r="CFG132" s="2"/>
      <c r="CFH132" s="3"/>
      <c r="CFI132" s="1"/>
      <c r="CFJ132" s="2"/>
      <c r="CFK132" s="2"/>
      <c r="CFL132" s="3"/>
      <c r="CFM132" s="188"/>
      <c r="CFN132" s="189"/>
      <c r="CFO132" s="52"/>
      <c r="CFU132" s="1"/>
      <c r="CFV132" s="2"/>
      <c r="CFW132" s="2"/>
      <c r="CFX132" s="3"/>
      <c r="CFY132" s="1"/>
      <c r="CFZ132" s="2"/>
      <c r="CGA132" s="2"/>
      <c r="CGB132" s="3"/>
      <c r="CGC132" s="188"/>
      <c r="CGD132" s="189"/>
      <c r="CGE132" s="52"/>
      <c r="CGK132" s="1"/>
      <c r="CGL132" s="2"/>
      <c r="CGM132" s="2"/>
      <c r="CGN132" s="3"/>
      <c r="CGO132" s="1"/>
      <c r="CGP132" s="2"/>
      <c r="CGQ132" s="2"/>
      <c r="CGR132" s="3"/>
      <c r="CGS132" s="188"/>
      <c r="CGT132" s="189"/>
      <c r="CGU132" s="52"/>
      <c r="CHA132" s="1"/>
      <c r="CHB132" s="2"/>
      <c r="CHC132" s="2"/>
      <c r="CHD132" s="3"/>
      <c r="CHE132" s="1"/>
      <c r="CHF132" s="2"/>
      <c r="CHG132" s="2"/>
      <c r="CHH132" s="3"/>
      <c r="CHI132" s="188"/>
      <c r="CHJ132" s="189"/>
      <c r="CHK132" s="52"/>
      <c r="CHQ132" s="1"/>
      <c r="CHR132" s="2"/>
      <c r="CHS132" s="2"/>
      <c r="CHT132" s="3"/>
      <c r="CHU132" s="1"/>
      <c r="CHV132" s="2"/>
      <c r="CHW132" s="2"/>
      <c r="CHX132" s="3"/>
      <c r="CHY132" s="188"/>
      <c r="CHZ132" s="189"/>
      <c r="CIA132" s="52"/>
      <c r="CIG132" s="1"/>
      <c r="CIH132" s="2"/>
      <c r="CII132" s="2"/>
      <c r="CIJ132" s="3"/>
      <c r="CIK132" s="1"/>
      <c r="CIL132" s="2"/>
      <c r="CIM132" s="2"/>
      <c r="CIN132" s="3"/>
      <c r="CIO132" s="188"/>
      <c r="CIP132" s="189"/>
      <c r="CIQ132" s="52"/>
      <c r="CIW132" s="1"/>
      <c r="CIX132" s="2"/>
      <c r="CIY132" s="2"/>
      <c r="CIZ132" s="3"/>
      <c r="CJA132" s="1"/>
      <c r="CJB132" s="2"/>
      <c r="CJC132" s="2"/>
      <c r="CJD132" s="3"/>
      <c r="CJE132" s="188"/>
      <c r="CJF132" s="189"/>
      <c r="CJG132" s="52"/>
      <c r="CJM132" s="1"/>
      <c r="CJN132" s="2"/>
      <c r="CJO132" s="2"/>
      <c r="CJP132" s="3"/>
      <c r="CJQ132" s="1"/>
      <c r="CJR132" s="2"/>
      <c r="CJS132" s="2"/>
      <c r="CJT132" s="3"/>
      <c r="CJU132" s="188"/>
      <c r="CJV132" s="189"/>
      <c r="CJW132" s="52"/>
      <c r="CKC132" s="1"/>
      <c r="CKD132" s="2"/>
      <c r="CKE132" s="2"/>
      <c r="CKF132" s="3"/>
      <c r="CKG132" s="1"/>
      <c r="CKH132" s="2"/>
      <c r="CKI132" s="2"/>
      <c r="CKJ132" s="3"/>
      <c r="CKK132" s="188"/>
      <c r="CKL132" s="189"/>
      <c r="CKM132" s="52"/>
      <c r="CKS132" s="1"/>
      <c r="CKT132" s="2"/>
      <c r="CKU132" s="2"/>
      <c r="CKV132" s="3"/>
      <c r="CKW132" s="1"/>
      <c r="CKX132" s="2"/>
      <c r="CKY132" s="2"/>
      <c r="CKZ132" s="3"/>
      <c r="CLA132" s="188"/>
      <c r="CLB132" s="189"/>
      <c r="CLC132" s="52"/>
      <c r="CLI132" s="1"/>
      <c r="CLJ132" s="2"/>
      <c r="CLK132" s="2"/>
      <c r="CLL132" s="3"/>
      <c r="CLM132" s="1"/>
      <c r="CLN132" s="2"/>
      <c r="CLO132" s="2"/>
      <c r="CLP132" s="3"/>
      <c r="CLQ132" s="188"/>
      <c r="CLR132" s="189"/>
      <c r="CLS132" s="52"/>
      <c r="CLY132" s="1"/>
      <c r="CLZ132" s="2"/>
      <c r="CMA132" s="2"/>
      <c r="CMB132" s="3"/>
      <c r="CMC132" s="1"/>
      <c r="CMD132" s="2"/>
      <c r="CME132" s="2"/>
      <c r="CMF132" s="3"/>
      <c r="CMG132" s="188"/>
      <c r="CMH132" s="189"/>
      <c r="CMI132" s="52"/>
      <c r="CMO132" s="1"/>
      <c r="CMP132" s="2"/>
      <c r="CMQ132" s="2"/>
      <c r="CMR132" s="3"/>
      <c r="CMS132" s="1"/>
      <c r="CMT132" s="2"/>
      <c r="CMU132" s="2"/>
      <c r="CMV132" s="3"/>
      <c r="CMW132" s="188"/>
      <c r="CMX132" s="189"/>
      <c r="CMY132" s="52"/>
      <c r="CNE132" s="1"/>
      <c r="CNF132" s="2"/>
      <c r="CNG132" s="2"/>
      <c r="CNH132" s="3"/>
      <c r="CNI132" s="1"/>
      <c r="CNJ132" s="2"/>
      <c r="CNK132" s="2"/>
      <c r="CNL132" s="3"/>
      <c r="CNM132" s="188"/>
      <c r="CNN132" s="189"/>
      <c r="CNO132" s="52"/>
      <c r="CNU132" s="1"/>
      <c r="CNV132" s="2"/>
      <c r="CNW132" s="2"/>
      <c r="CNX132" s="3"/>
      <c r="CNY132" s="1"/>
      <c r="CNZ132" s="2"/>
      <c r="COA132" s="2"/>
      <c r="COB132" s="3"/>
      <c r="COC132" s="188"/>
      <c r="COD132" s="189"/>
      <c r="COE132" s="52"/>
      <c r="COK132" s="1"/>
      <c r="COL132" s="2"/>
      <c r="COM132" s="2"/>
      <c r="CON132" s="3"/>
      <c r="COO132" s="1"/>
      <c r="COP132" s="2"/>
      <c r="COQ132" s="2"/>
      <c r="COR132" s="3"/>
      <c r="COS132" s="188"/>
      <c r="COT132" s="189"/>
      <c r="COU132" s="52"/>
      <c r="CPA132" s="1"/>
      <c r="CPB132" s="2"/>
      <c r="CPC132" s="2"/>
      <c r="CPD132" s="3"/>
      <c r="CPE132" s="1"/>
      <c r="CPF132" s="2"/>
      <c r="CPG132" s="2"/>
      <c r="CPH132" s="3"/>
      <c r="CPI132" s="188"/>
      <c r="CPJ132" s="189"/>
      <c r="CPK132" s="52"/>
      <c r="CPQ132" s="1"/>
      <c r="CPR132" s="2"/>
      <c r="CPS132" s="2"/>
      <c r="CPT132" s="3"/>
      <c r="CPU132" s="1"/>
      <c r="CPV132" s="2"/>
      <c r="CPW132" s="2"/>
      <c r="CPX132" s="3"/>
      <c r="CPY132" s="188"/>
      <c r="CPZ132" s="189"/>
      <c r="CQA132" s="52"/>
      <c r="CQG132" s="1"/>
      <c r="CQH132" s="2"/>
      <c r="CQI132" s="2"/>
      <c r="CQJ132" s="3"/>
      <c r="CQK132" s="1"/>
      <c r="CQL132" s="2"/>
      <c r="CQM132" s="2"/>
      <c r="CQN132" s="3"/>
      <c r="CQO132" s="188"/>
      <c r="CQP132" s="189"/>
      <c r="CQQ132" s="52"/>
      <c r="CQW132" s="1"/>
      <c r="CQX132" s="2"/>
      <c r="CQY132" s="2"/>
      <c r="CQZ132" s="3"/>
      <c r="CRA132" s="1"/>
      <c r="CRB132" s="2"/>
      <c r="CRC132" s="2"/>
      <c r="CRD132" s="3"/>
      <c r="CRE132" s="188"/>
      <c r="CRF132" s="189"/>
      <c r="CRG132" s="52"/>
      <c r="CRM132" s="1"/>
      <c r="CRN132" s="2"/>
      <c r="CRO132" s="2"/>
      <c r="CRP132" s="3"/>
      <c r="CRQ132" s="1"/>
      <c r="CRR132" s="2"/>
      <c r="CRS132" s="2"/>
      <c r="CRT132" s="3"/>
      <c r="CRU132" s="188"/>
      <c r="CRV132" s="189"/>
      <c r="CRW132" s="52"/>
      <c r="CSC132" s="1"/>
      <c r="CSD132" s="2"/>
      <c r="CSE132" s="2"/>
      <c r="CSF132" s="3"/>
      <c r="CSG132" s="1"/>
      <c r="CSH132" s="2"/>
      <c r="CSI132" s="2"/>
      <c r="CSJ132" s="3"/>
      <c r="CSK132" s="188"/>
      <c r="CSL132" s="189"/>
      <c r="CSM132" s="52"/>
      <c r="CSS132" s="1"/>
      <c r="CST132" s="2"/>
      <c r="CSU132" s="2"/>
      <c r="CSV132" s="3"/>
      <c r="CSW132" s="1"/>
      <c r="CSX132" s="2"/>
      <c r="CSY132" s="2"/>
      <c r="CSZ132" s="3"/>
      <c r="CTA132" s="188"/>
      <c r="CTB132" s="189"/>
      <c r="CTC132" s="52"/>
      <c r="CTI132" s="1"/>
      <c r="CTJ132" s="2"/>
      <c r="CTK132" s="2"/>
      <c r="CTL132" s="3"/>
      <c r="CTM132" s="1"/>
      <c r="CTN132" s="2"/>
      <c r="CTO132" s="2"/>
      <c r="CTP132" s="3"/>
      <c r="CTQ132" s="188"/>
      <c r="CTR132" s="189"/>
      <c r="CTS132" s="52"/>
      <c r="CTY132" s="1"/>
      <c r="CTZ132" s="2"/>
      <c r="CUA132" s="2"/>
      <c r="CUB132" s="3"/>
      <c r="CUC132" s="1"/>
      <c r="CUD132" s="2"/>
      <c r="CUE132" s="2"/>
      <c r="CUF132" s="3"/>
      <c r="CUG132" s="188"/>
      <c r="CUH132" s="189"/>
      <c r="CUI132" s="52"/>
      <c r="CUO132" s="1"/>
      <c r="CUP132" s="2"/>
      <c r="CUQ132" s="2"/>
      <c r="CUR132" s="3"/>
      <c r="CUS132" s="1"/>
      <c r="CUT132" s="2"/>
      <c r="CUU132" s="2"/>
      <c r="CUV132" s="3"/>
      <c r="CUW132" s="188"/>
      <c r="CUX132" s="189"/>
      <c r="CUY132" s="52"/>
      <c r="CVE132" s="1"/>
      <c r="CVF132" s="2"/>
      <c r="CVG132" s="2"/>
      <c r="CVH132" s="3"/>
      <c r="CVI132" s="1"/>
      <c r="CVJ132" s="2"/>
      <c r="CVK132" s="2"/>
      <c r="CVL132" s="3"/>
      <c r="CVM132" s="188"/>
      <c r="CVN132" s="189"/>
      <c r="CVO132" s="52"/>
      <c r="CVU132" s="1"/>
      <c r="CVV132" s="2"/>
      <c r="CVW132" s="2"/>
      <c r="CVX132" s="3"/>
      <c r="CVY132" s="1"/>
      <c r="CVZ132" s="2"/>
      <c r="CWA132" s="2"/>
      <c r="CWB132" s="3"/>
      <c r="CWC132" s="188"/>
      <c r="CWD132" s="189"/>
      <c r="CWE132" s="52"/>
      <c r="CWK132" s="1"/>
      <c r="CWL132" s="2"/>
      <c r="CWM132" s="2"/>
      <c r="CWN132" s="3"/>
      <c r="CWO132" s="1"/>
      <c r="CWP132" s="2"/>
      <c r="CWQ132" s="2"/>
      <c r="CWR132" s="3"/>
      <c r="CWS132" s="188"/>
      <c r="CWT132" s="189"/>
      <c r="CWU132" s="52"/>
      <c r="CXA132" s="1"/>
      <c r="CXB132" s="2"/>
      <c r="CXC132" s="2"/>
      <c r="CXD132" s="3"/>
      <c r="CXE132" s="1"/>
      <c r="CXF132" s="2"/>
      <c r="CXG132" s="2"/>
      <c r="CXH132" s="3"/>
      <c r="CXI132" s="188"/>
      <c r="CXJ132" s="189"/>
      <c r="CXK132" s="52"/>
      <c r="CXQ132" s="1"/>
      <c r="CXR132" s="2"/>
      <c r="CXS132" s="2"/>
      <c r="CXT132" s="3"/>
      <c r="CXU132" s="1"/>
      <c r="CXV132" s="2"/>
      <c r="CXW132" s="2"/>
      <c r="CXX132" s="3"/>
      <c r="CXY132" s="188"/>
      <c r="CXZ132" s="189"/>
      <c r="CYA132" s="52"/>
      <c r="CYG132" s="1"/>
      <c r="CYH132" s="2"/>
      <c r="CYI132" s="2"/>
      <c r="CYJ132" s="3"/>
      <c r="CYK132" s="1"/>
      <c r="CYL132" s="2"/>
      <c r="CYM132" s="2"/>
      <c r="CYN132" s="3"/>
      <c r="CYO132" s="188"/>
      <c r="CYP132" s="189"/>
      <c r="CYQ132" s="52"/>
      <c r="CYW132" s="1"/>
      <c r="CYX132" s="2"/>
      <c r="CYY132" s="2"/>
      <c r="CYZ132" s="3"/>
      <c r="CZA132" s="1"/>
      <c r="CZB132" s="2"/>
      <c r="CZC132" s="2"/>
      <c r="CZD132" s="3"/>
      <c r="CZE132" s="188"/>
      <c r="CZF132" s="189"/>
      <c r="CZG132" s="52"/>
      <c r="CZM132" s="1"/>
      <c r="CZN132" s="2"/>
      <c r="CZO132" s="2"/>
      <c r="CZP132" s="3"/>
      <c r="CZQ132" s="1"/>
      <c r="CZR132" s="2"/>
      <c r="CZS132" s="2"/>
      <c r="CZT132" s="3"/>
      <c r="CZU132" s="188"/>
      <c r="CZV132" s="189"/>
      <c r="CZW132" s="52"/>
      <c r="DAC132" s="1"/>
      <c r="DAD132" s="2"/>
      <c r="DAE132" s="2"/>
      <c r="DAF132" s="3"/>
      <c r="DAG132" s="1"/>
      <c r="DAH132" s="2"/>
      <c r="DAI132" s="2"/>
      <c r="DAJ132" s="3"/>
      <c r="DAK132" s="188"/>
      <c r="DAL132" s="189"/>
      <c r="DAM132" s="52"/>
      <c r="DAS132" s="1"/>
      <c r="DAT132" s="2"/>
      <c r="DAU132" s="2"/>
      <c r="DAV132" s="3"/>
      <c r="DAW132" s="1"/>
      <c r="DAX132" s="2"/>
      <c r="DAY132" s="2"/>
      <c r="DAZ132" s="3"/>
      <c r="DBA132" s="188"/>
      <c r="DBB132" s="189"/>
      <c r="DBC132" s="52"/>
      <c r="DBI132" s="1"/>
      <c r="DBJ132" s="2"/>
      <c r="DBK132" s="2"/>
      <c r="DBL132" s="3"/>
      <c r="DBM132" s="1"/>
      <c r="DBN132" s="2"/>
      <c r="DBO132" s="2"/>
      <c r="DBP132" s="3"/>
      <c r="DBQ132" s="188"/>
      <c r="DBR132" s="189"/>
      <c r="DBS132" s="52"/>
      <c r="DBY132" s="1"/>
      <c r="DBZ132" s="2"/>
      <c r="DCA132" s="2"/>
      <c r="DCB132" s="3"/>
      <c r="DCC132" s="1"/>
      <c r="DCD132" s="2"/>
      <c r="DCE132" s="2"/>
      <c r="DCF132" s="3"/>
      <c r="DCG132" s="188"/>
      <c r="DCH132" s="189"/>
      <c r="DCI132" s="52"/>
      <c r="DCO132" s="1"/>
      <c r="DCP132" s="2"/>
      <c r="DCQ132" s="2"/>
      <c r="DCR132" s="3"/>
      <c r="DCS132" s="1"/>
      <c r="DCT132" s="2"/>
      <c r="DCU132" s="2"/>
      <c r="DCV132" s="3"/>
      <c r="DCW132" s="188"/>
      <c r="DCX132" s="189"/>
      <c r="DCY132" s="52"/>
      <c r="DDE132" s="1"/>
      <c r="DDF132" s="2"/>
      <c r="DDG132" s="2"/>
      <c r="DDH132" s="3"/>
      <c r="DDI132" s="1"/>
      <c r="DDJ132" s="2"/>
      <c r="DDK132" s="2"/>
      <c r="DDL132" s="3"/>
      <c r="DDM132" s="188"/>
      <c r="DDN132" s="189"/>
      <c r="DDO132" s="52"/>
      <c r="DDU132" s="1"/>
      <c r="DDV132" s="2"/>
      <c r="DDW132" s="2"/>
      <c r="DDX132" s="3"/>
      <c r="DDY132" s="1"/>
      <c r="DDZ132" s="2"/>
      <c r="DEA132" s="2"/>
      <c r="DEB132" s="3"/>
      <c r="DEC132" s="188"/>
      <c r="DED132" s="189"/>
      <c r="DEE132" s="52"/>
      <c r="DEK132" s="1"/>
      <c r="DEL132" s="2"/>
      <c r="DEM132" s="2"/>
      <c r="DEN132" s="3"/>
      <c r="DEO132" s="1"/>
      <c r="DEP132" s="2"/>
      <c r="DEQ132" s="2"/>
      <c r="DER132" s="3"/>
      <c r="DES132" s="188"/>
      <c r="DET132" s="189"/>
      <c r="DEU132" s="52"/>
      <c r="DFA132" s="1"/>
      <c r="DFB132" s="2"/>
      <c r="DFC132" s="2"/>
      <c r="DFD132" s="3"/>
      <c r="DFE132" s="1"/>
      <c r="DFF132" s="2"/>
      <c r="DFG132" s="2"/>
      <c r="DFH132" s="3"/>
      <c r="DFI132" s="188"/>
      <c r="DFJ132" s="189"/>
      <c r="DFK132" s="52"/>
      <c r="DFQ132" s="1"/>
      <c r="DFR132" s="2"/>
      <c r="DFS132" s="2"/>
      <c r="DFT132" s="3"/>
      <c r="DFU132" s="1"/>
      <c r="DFV132" s="2"/>
      <c r="DFW132" s="2"/>
      <c r="DFX132" s="3"/>
      <c r="DFY132" s="188"/>
      <c r="DFZ132" s="189"/>
      <c r="DGA132" s="52"/>
      <c r="DGG132" s="1"/>
      <c r="DGH132" s="2"/>
      <c r="DGI132" s="2"/>
      <c r="DGJ132" s="3"/>
      <c r="DGK132" s="1"/>
      <c r="DGL132" s="2"/>
      <c r="DGM132" s="2"/>
      <c r="DGN132" s="3"/>
      <c r="DGO132" s="188"/>
      <c r="DGP132" s="189"/>
      <c r="DGQ132" s="52"/>
      <c r="DGW132" s="1"/>
      <c r="DGX132" s="2"/>
      <c r="DGY132" s="2"/>
      <c r="DGZ132" s="3"/>
      <c r="DHA132" s="1"/>
      <c r="DHB132" s="2"/>
      <c r="DHC132" s="2"/>
      <c r="DHD132" s="3"/>
      <c r="DHE132" s="188"/>
      <c r="DHF132" s="189"/>
      <c r="DHG132" s="52"/>
      <c r="DHM132" s="1"/>
      <c r="DHN132" s="2"/>
      <c r="DHO132" s="2"/>
      <c r="DHP132" s="3"/>
      <c r="DHQ132" s="1"/>
      <c r="DHR132" s="2"/>
      <c r="DHS132" s="2"/>
      <c r="DHT132" s="3"/>
      <c r="DHU132" s="188"/>
      <c r="DHV132" s="189"/>
      <c r="DHW132" s="52"/>
      <c r="DIC132" s="1"/>
      <c r="DID132" s="2"/>
      <c r="DIE132" s="2"/>
      <c r="DIF132" s="3"/>
      <c r="DIG132" s="1"/>
      <c r="DIH132" s="2"/>
      <c r="DII132" s="2"/>
      <c r="DIJ132" s="3"/>
      <c r="DIK132" s="188"/>
      <c r="DIL132" s="189"/>
      <c r="DIM132" s="52"/>
      <c r="DIS132" s="1"/>
      <c r="DIT132" s="2"/>
      <c r="DIU132" s="2"/>
      <c r="DIV132" s="3"/>
      <c r="DIW132" s="1"/>
      <c r="DIX132" s="2"/>
      <c r="DIY132" s="2"/>
      <c r="DIZ132" s="3"/>
      <c r="DJA132" s="188"/>
      <c r="DJB132" s="189"/>
      <c r="DJC132" s="52"/>
      <c r="DJI132" s="1"/>
      <c r="DJJ132" s="2"/>
      <c r="DJK132" s="2"/>
      <c r="DJL132" s="3"/>
      <c r="DJM132" s="1"/>
      <c r="DJN132" s="2"/>
      <c r="DJO132" s="2"/>
      <c r="DJP132" s="3"/>
      <c r="DJQ132" s="188"/>
      <c r="DJR132" s="189"/>
      <c r="DJS132" s="52"/>
      <c r="DJY132" s="1"/>
      <c r="DJZ132" s="2"/>
      <c r="DKA132" s="2"/>
      <c r="DKB132" s="3"/>
      <c r="DKC132" s="1"/>
      <c r="DKD132" s="2"/>
      <c r="DKE132" s="2"/>
      <c r="DKF132" s="3"/>
      <c r="DKG132" s="188"/>
      <c r="DKH132" s="189"/>
      <c r="DKI132" s="52"/>
      <c r="DKO132" s="1"/>
      <c r="DKP132" s="2"/>
      <c r="DKQ132" s="2"/>
      <c r="DKR132" s="3"/>
      <c r="DKS132" s="1"/>
      <c r="DKT132" s="2"/>
      <c r="DKU132" s="2"/>
      <c r="DKV132" s="3"/>
      <c r="DKW132" s="188"/>
      <c r="DKX132" s="189"/>
      <c r="DKY132" s="52"/>
      <c r="DLE132" s="1"/>
      <c r="DLF132" s="2"/>
      <c r="DLG132" s="2"/>
      <c r="DLH132" s="3"/>
      <c r="DLI132" s="1"/>
      <c r="DLJ132" s="2"/>
      <c r="DLK132" s="2"/>
      <c r="DLL132" s="3"/>
      <c r="DLM132" s="188"/>
      <c r="DLN132" s="189"/>
      <c r="DLO132" s="52"/>
      <c r="DLU132" s="1"/>
      <c r="DLV132" s="2"/>
      <c r="DLW132" s="2"/>
      <c r="DLX132" s="3"/>
      <c r="DLY132" s="1"/>
      <c r="DLZ132" s="2"/>
      <c r="DMA132" s="2"/>
      <c r="DMB132" s="3"/>
      <c r="DMC132" s="188"/>
      <c r="DMD132" s="189"/>
      <c r="DME132" s="52"/>
      <c r="DMK132" s="1"/>
      <c r="DML132" s="2"/>
      <c r="DMM132" s="2"/>
      <c r="DMN132" s="3"/>
      <c r="DMO132" s="1"/>
      <c r="DMP132" s="2"/>
      <c r="DMQ132" s="2"/>
      <c r="DMR132" s="3"/>
      <c r="DMS132" s="188"/>
      <c r="DMT132" s="189"/>
      <c r="DMU132" s="52"/>
      <c r="DNA132" s="1"/>
      <c r="DNB132" s="2"/>
      <c r="DNC132" s="2"/>
      <c r="DND132" s="3"/>
      <c r="DNE132" s="1"/>
      <c r="DNF132" s="2"/>
      <c r="DNG132" s="2"/>
      <c r="DNH132" s="3"/>
      <c r="DNI132" s="188"/>
      <c r="DNJ132" s="189"/>
      <c r="DNK132" s="52"/>
      <c r="DNQ132" s="1"/>
      <c r="DNR132" s="2"/>
      <c r="DNS132" s="2"/>
      <c r="DNT132" s="3"/>
      <c r="DNU132" s="1"/>
      <c r="DNV132" s="2"/>
      <c r="DNW132" s="2"/>
      <c r="DNX132" s="3"/>
      <c r="DNY132" s="188"/>
      <c r="DNZ132" s="189"/>
      <c r="DOA132" s="52"/>
      <c r="DOG132" s="1"/>
      <c r="DOH132" s="2"/>
      <c r="DOI132" s="2"/>
      <c r="DOJ132" s="3"/>
      <c r="DOK132" s="1"/>
      <c r="DOL132" s="2"/>
      <c r="DOM132" s="2"/>
      <c r="DON132" s="3"/>
      <c r="DOO132" s="188"/>
      <c r="DOP132" s="189"/>
      <c r="DOQ132" s="52"/>
      <c r="DOW132" s="1"/>
      <c r="DOX132" s="2"/>
      <c r="DOY132" s="2"/>
      <c r="DOZ132" s="3"/>
      <c r="DPA132" s="1"/>
      <c r="DPB132" s="2"/>
      <c r="DPC132" s="2"/>
      <c r="DPD132" s="3"/>
      <c r="DPE132" s="188"/>
      <c r="DPF132" s="189"/>
      <c r="DPG132" s="52"/>
      <c r="DPM132" s="1"/>
      <c r="DPN132" s="2"/>
      <c r="DPO132" s="2"/>
      <c r="DPP132" s="3"/>
      <c r="DPQ132" s="1"/>
      <c r="DPR132" s="2"/>
      <c r="DPS132" s="2"/>
      <c r="DPT132" s="3"/>
      <c r="DPU132" s="188"/>
      <c r="DPV132" s="189"/>
      <c r="DPW132" s="52"/>
      <c r="DQC132" s="1"/>
      <c r="DQD132" s="2"/>
      <c r="DQE132" s="2"/>
      <c r="DQF132" s="3"/>
      <c r="DQG132" s="1"/>
      <c r="DQH132" s="2"/>
      <c r="DQI132" s="2"/>
      <c r="DQJ132" s="3"/>
      <c r="DQK132" s="188"/>
      <c r="DQL132" s="189"/>
      <c r="DQM132" s="52"/>
      <c r="DQS132" s="1"/>
      <c r="DQT132" s="2"/>
      <c r="DQU132" s="2"/>
      <c r="DQV132" s="3"/>
      <c r="DQW132" s="1"/>
      <c r="DQX132" s="2"/>
      <c r="DQY132" s="2"/>
      <c r="DQZ132" s="3"/>
      <c r="DRA132" s="188"/>
      <c r="DRB132" s="189"/>
      <c r="DRC132" s="52"/>
      <c r="DRI132" s="1"/>
      <c r="DRJ132" s="2"/>
      <c r="DRK132" s="2"/>
      <c r="DRL132" s="3"/>
      <c r="DRM132" s="1"/>
      <c r="DRN132" s="2"/>
      <c r="DRO132" s="2"/>
      <c r="DRP132" s="3"/>
      <c r="DRQ132" s="188"/>
      <c r="DRR132" s="189"/>
      <c r="DRS132" s="52"/>
      <c r="DRY132" s="1"/>
      <c r="DRZ132" s="2"/>
      <c r="DSA132" s="2"/>
      <c r="DSB132" s="3"/>
      <c r="DSC132" s="1"/>
      <c r="DSD132" s="2"/>
      <c r="DSE132" s="2"/>
      <c r="DSF132" s="3"/>
      <c r="DSG132" s="188"/>
      <c r="DSH132" s="189"/>
      <c r="DSI132" s="52"/>
      <c r="DSO132" s="1"/>
      <c r="DSP132" s="2"/>
      <c r="DSQ132" s="2"/>
      <c r="DSR132" s="3"/>
      <c r="DSS132" s="1"/>
      <c r="DST132" s="2"/>
      <c r="DSU132" s="2"/>
      <c r="DSV132" s="3"/>
      <c r="DSW132" s="188"/>
      <c r="DSX132" s="189"/>
      <c r="DSY132" s="52"/>
      <c r="DTE132" s="1"/>
      <c r="DTF132" s="2"/>
      <c r="DTG132" s="2"/>
      <c r="DTH132" s="3"/>
      <c r="DTI132" s="1"/>
      <c r="DTJ132" s="2"/>
      <c r="DTK132" s="2"/>
      <c r="DTL132" s="3"/>
      <c r="DTM132" s="188"/>
      <c r="DTN132" s="189"/>
      <c r="DTO132" s="52"/>
      <c r="DTU132" s="1"/>
      <c r="DTV132" s="2"/>
      <c r="DTW132" s="2"/>
      <c r="DTX132" s="3"/>
      <c r="DTY132" s="1"/>
      <c r="DTZ132" s="2"/>
      <c r="DUA132" s="2"/>
      <c r="DUB132" s="3"/>
      <c r="DUC132" s="188"/>
      <c r="DUD132" s="189"/>
      <c r="DUE132" s="52"/>
      <c r="DUK132" s="1"/>
      <c r="DUL132" s="2"/>
      <c r="DUM132" s="2"/>
      <c r="DUN132" s="3"/>
      <c r="DUO132" s="1"/>
      <c r="DUP132" s="2"/>
      <c r="DUQ132" s="2"/>
      <c r="DUR132" s="3"/>
      <c r="DUS132" s="188"/>
      <c r="DUT132" s="189"/>
      <c r="DUU132" s="52"/>
      <c r="DVA132" s="1"/>
      <c r="DVB132" s="2"/>
      <c r="DVC132" s="2"/>
      <c r="DVD132" s="3"/>
      <c r="DVE132" s="1"/>
      <c r="DVF132" s="2"/>
      <c r="DVG132" s="2"/>
      <c r="DVH132" s="3"/>
      <c r="DVI132" s="188"/>
      <c r="DVJ132" s="189"/>
      <c r="DVK132" s="52"/>
      <c r="DVQ132" s="1"/>
      <c r="DVR132" s="2"/>
      <c r="DVS132" s="2"/>
      <c r="DVT132" s="3"/>
      <c r="DVU132" s="1"/>
      <c r="DVV132" s="2"/>
      <c r="DVW132" s="2"/>
      <c r="DVX132" s="3"/>
      <c r="DVY132" s="188"/>
      <c r="DVZ132" s="189"/>
      <c r="DWA132" s="52"/>
      <c r="DWG132" s="1"/>
      <c r="DWH132" s="2"/>
      <c r="DWI132" s="2"/>
      <c r="DWJ132" s="3"/>
      <c r="DWK132" s="1"/>
      <c r="DWL132" s="2"/>
      <c r="DWM132" s="2"/>
      <c r="DWN132" s="3"/>
      <c r="DWO132" s="188"/>
      <c r="DWP132" s="189"/>
      <c r="DWQ132" s="52"/>
      <c r="DWW132" s="1"/>
      <c r="DWX132" s="2"/>
      <c r="DWY132" s="2"/>
      <c r="DWZ132" s="3"/>
      <c r="DXA132" s="1"/>
      <c r="DXB132" s="2"/>
      <c r="DXC132" s="2"/>
      <c r="DXD132" s="3"/>
      <c r="DXE132" s="188"/>
      <c r="DXF132" s="189"/>
      <c r="DXG132" s="52"/>
      <c r="DXM132" s="1"/>
      <c r="DXN132" s="2"/>
      <c r="DXO132" s="2"/>
      <c r="DXP132" s="3"/>
      <c r="DXQ132" s="1"/>
      <c r="DXR132" s="2"/>
      <c r="DXS132" s="2"/>
      <c r="DXT132" s="3"/>
      <c r="DXU132" s="188"/>
      <c r="DXV132" s="189"/>
      <c r="DXW132" s="52"/>
      <c r="DYC132" s="1"/>
      <c r="DYD132" s="2"/>
      <c r="DYE132" s="2"/>
      <c r="DYF132" s="3"/>
      <c r="DYG132" s="1"/>
      <c r="DYH132" s="2"/>
      <c r="DYI132" s="2"/>
      <c r="DYJ132" s="3"/>
      <c r="DYK132" s="188"/>
      <c r="DYL132" s="189"/>
      <c r="DYM132" s="52"/>
      <c r="DYS132" s="1"/>
      <c r="DYT132" s="2"/>
      <c r="DYU132" s="2"/>
      <c r="DYV132" s="3"/>
      <c r="DYW132" s="1"/>
      <c r="DYX132" s="2"/>
      <c r="DYY132" s="2"/>
      <c r="DYZ132" s="3"/>
      <c r="DZA132" s="188"/>
      <c r="DZB132" s="189"/>
      <c r="DZC132" s="52"/>
      <c r="DZI132" s="1"/>
      <c r="DZJ132" s="2"/>
      <c r="DZK132" s="2"/>
      <c r="DZL132" s="3"/>
      <c r="DZM132" s="1"/>
      <c r="DZN132" s="2"/>
      <c r="DZO132" s="2"/>
      <c r="DZP132" s="3"/>
      <c r="DZQ132" s="188"/>
      <c r="DZR132" s="189"/>
      <c r="DZS132" s="52"/>
      <c r="DZY132" s="1"/>
      <c r="DZZ132" s="2"/>
      <c r="EAA132" s="2"/>
      <c r="EAB132" s="3"/>
      <c r="EAC132" s="1"/>
      <c r="EAD132" s="2"/>
      <c r="EAE132" s="2"/>
      <c r="EAF132" s="3"/>
      <c r="EAG132" s="188"/>
      <c r="EAH132" s="189"/>
      <c r="EAI132" s="52"/>
      <c r="EAO132" s="1"/>
      <c r="EAP132" s="2"/>
      <c r="EAQ132" s="2"/>
      <c r="EAR132" s="3"/>
      <c r="EAS132" s="1"/>
      <c r="EAT132" s="2"/>
      <c r="EAU132" s="2"/>
      <c r="EAV132" s="3"/>
      <c r="EAW132" s="188"/>
      <c r="EAX132" s="189"/>
      <c r="EAY132" s="52"/>
      <c r="EBE132" s="1"/>
      <c r="EBF132" s="2"/>
      <c r="EBG132" s="2"/>
      <c r="EBH132" s="3"/>
      <c r="EBI132" s="1"/>
      <c r="EBJ132" s="2"/>
      <c r="EBK132" s="2"/>
      <c r="EBL132" s="3"/>
      <c r="EBM132" s="188"/>
      <c r="EBN132" s="189"/>
      <c r="EBO132" s="52"/>
      <c r="EBU132" s="1"/>
      <c r="EBV132" s="2"/>
      <c r="EBW132" s="2"/>
      <c r="EBX132" s="3"/>
      <c r="EBY132" s="1"/>
      <c r="EBZ132" s="2"/>
      <c r="ECA132" s="2"/>
      <c r="ECB132" s="3"/>
      <c r="ECC132" s="188"/>
      <c r="ECD132" s="189"/>
      <c r="ECE132" s="52"/>
      <c r="ECK132" s="1"/>
      <c r="ECL132" s="2"/>
      <c r="ECM132" s="2"/>
      <c r="ECN132" s="3"/>
      <c r="ECO132" s="1"/>
      <c r="ECP132" s="2"/>
      <c r="ECQ132" s="2"/>
      <c r="ECR132" s="3"/>
      <c r="ECS132" s="188"/>
      <c r="ECT132" s="189"/>
      <c r="ECU132" s="52"/>
      <c r="EDA132" s="1"/>
      <c r="EDB132" s="2"/>
      <c r="EDC132" s="2"/>
      <c r="EDD132" s="3"/>
      <c r="EDE132" s="1"/>
      <c r="EDF132" s="2"/>
      <c r="EDG132" s="2"/>
      <c r="EDH132" s="3"/>
      <c r="EDI132" s="188"/>
      <c r="EDJ132" s="189"/>
      <c r="EDK132" s="52"/>
      <c r="EDQ132" s="1"/>
      <c r="EDR132" s="2"/>
      <c r="EDS132" s="2"/>
      <c r="EDT132" s="3"/>
      <c r="EDU132" s="1"/>
      <c r="EDV132" s="2"/>
      <c r="EDW132" s="2"/>
      <c r="EDX132" s="3"/>
      <c r="EDY132" s="188"/>
      <c r="EDZ132" s="189"/>
      <c r="EEA132" s="52"/>
      <c r="EEG132" s="1"/>
      <c r="EEH132" s="2"/>
      <c r="EEI132" s="2"/>
      <c r="EEJ132" s="3"/>
      <c r="EEK132" s="1"/>
      <c r="EEL132" s="2"/>
      <c r="EEM132" s="2"/>
      <c r="EEN132" s="3"/>
      <c r="EEO132" s="188"/>
      <c r="EEP132" s="189"/>
      <c r="EEQ132" s="52"/>
      <c r="EEW132" s="1"/>
      <c r="EEX132" s="2"/>
      <c r="EEY132" s="2"/>
      <c r="EEZ132" s="3"/>
      <c r="EFA132" s="1"/>
      <c r="EFB132" s="2"/>
      <c r="EFC132" s="2"/>
      <c r="EFD132" s="3"/>
      <c r="EFE132" s="188"/>
      <c r="EFF132" s="189"/>
      <c r="EFG132" s="52"/>
      <c r="EFM132" s="1"/>
      <c r="EFN132" s="2"/>
      <c r="EFO132" s="2"/>
      <c r="EFP132" s="3"/>
      <c r="EFQ132" s="1"/>
      <c r="EFR132" s="2"/>
      <c r="EFS132" s="2"/>
      <c r="EFT132" s="3"/>
      <c r="EFU132" s="188"/>
      <c r="EFV132" s="189"/>
      <c r="EFW132" s="52"/>
      <c r="EGC132" s="1"/>
      <c r="EGD132" s="2"/>
      <c r="EGE132" s="2"/>
      <c r="EGF132" s="3"/>
      <c r="EGG132" s="1"/>
      <c r="EGH132" s="2"/>
      <c r="EGI132" s="2"/>
      <c r="EGJ132" s="3"/>
      <c r="EGK132" s="188"/>
      <c r="EGL132" s="189"/>
      <c r="EGM132" s="52"/>
      <c r="EGS132" s="1"/>
      <c r="EGT132" s="2"/>
      <c r="EGU132" s="2"/>
      <c r="EGV132" s="3"/>
      <c r="EGW132" s="1"/>
      <c r="EGX132" s="2"/>
      <c r="EGY132" s="2"/>
      <c r="EGZ132" s="3"/>
      <c r="EHA132" s="188"/>
      <c r="EHB132" s="189"/>
      <c r="EHC132" s="52"/>
      <c r="EHI132" s="1"/>
      <c r="EHJ132" s="2"/>
      <c r="EHK132" s="2"/>
      <c r="EHL132" s="3"/>
      <c r="EHM132" s="1"/>
      <c r="EHN132" s="2"/>
      <c r="EHO132" s="2"/>
      <c r="EHP132" s="3"/>
      <c r="EHQ132" s="188"/>
      <c r="EHR132" s="189"/>
      <c r="EHS132" s="52"/>
      <c r="EHY132" s="1"/>
      <c r="EHZ132" s="2"/>
      <c r="EIA132" s="2"/>
      <c r="EIB132" s="3"/>
      <c r="EIC132" s="1"/>
      <c r="EID132" s="2"/>
      <c r="EIE132" s="2"/>
      <c r="EIF132" s="3"/>
      <c r="EIG132" s="188"/>
      <c r="EIH132" s="189"/>
      <c r="EII132" s="52"/>
      <c r="EIO132" s="1"/>
      <c r="EIP132" s="2"/>
      <c r="EIQ132" s="2"/>
      <c r="EIR132" s="3"/>
      <c r="EIS132" s="1"/>
      <c r="EIT132" s="2"/>
      <c r="EIU132" s="2"/>
      <c r="EIV132" s="3"/>
      <c r="EIW132" s="188"/>
      <c r="EIX132" s="189"/>
      <c r="EIY132" s="52"/>
      <c r="EJE132" s="1"/>
      <c r="EJF132" s="2"/>
      <c r="EJG132" s="2"/>
      <c r="EJH132" s="3"/>
      <c r="EJI132" s="1"/>
      <c r="EJJ132" s="2"/>
      <c r="EJK132" s="2"/>
      <c r="EJL132" s="3"/>
      <c r="EJM132" s="188"/>
      <c r="EJN132" s="189"/>
      <c r="EJO132" s="52"/>
      <c r="EJU132" s="1"/>
      <c r="EJV132" s="2"/>
      <c r="EJW132" s="2"/>
      <c r="EJX132" s="3"/>
      <c r="EJY132" s="1"/>
      <c r="EJZ132" s="2"/>
      <c r="EKA132" s="2"/>
      <c r="EKB132" s="3"/>
      <c r="EKC132" s="188"/>
      <c r="EKD132" s="189"/>
      <c r="EKE132" s="52"/>
      <c r="EKK132" s="1"/>
      <c r="EKL132" s="2"/>
      <c r="EKM132" s="2"/>
      <c r="EKN132" s="3"/>
      <c r="EKO132" s="1"/>
      <c r="EKP132" s="2"/>
      <c r="EKQ132" s="2"/>
      <c r="EKR132" s="3"/>
      <c r="EKS132" s="188"/>
      <c r="EKT132" s="189"/>
      <c r="EKU132" s="52"/>
      <c r="ELA132" s="1"/>
      <c r="ELB132" s="2"/>
      <c r="ELC132" s="2"/>
      <c r="ELD132" s="3"/>
      <c r="ELE132" s="1"/>
      <c r="ELF132" s="2"/>
      <c r="ELG132" s="2"/>
      <c r="ELH132" s="3"/>
      <c r="ELI132" s="188"/>
      <c r="ELJ132" s="189"/>
      <c r="ELK132" s="52"/>
      <c r="ELQ132" s="1"/>
      <c r="ELR132" s="2"/>
      <c r="ELS132" s="2"/>
      <c r="ELT132" s="3"/>
      <c r="ELU132" s="1"/>
      <c r="ELV132" s="2"/>
      <c r="ELW132" s="2"/>
      <c r="ELX132" s="3"/>
      <c r="ELY132" s="188"/>
      <c r="ELZ132" s="189"/>
      <c r="EMA132" s="52"/>
      <c r="EMG132" s="1"/>
      <c r="EMH132" s="2"/>
      <c r="EMI132" s="2"/>
      <c r="EMJ132" s="3"/>
      <c r="EMK132" s="1"/>
      <c r="EML132" s="2"/>
      <c r="EMM132" s="2"/>
      <c r="EMN132" s="3"/>
      <c r="EMO132" s="188"/>
      <c r="EMP132" s="189"/>
      <c r="EMQ132" s="52"/>
      <c r="EMW132" s="1"/>
      <c r="EMX132" s="2"/>
      <c r="EMY132" s="2"/>
      <c r="EMZ132" s="3"/>
      <c r="ENA132" s="1"/>
      <c r="ENB132" s="2"/>
      <c r="ENC132" s="2"/>
      <c r="END132" s="3"/>
      <c r="ENE132" s="188"/>
      <c r="ENF132" s="189"/>
      <c r="ENG132" s="52"/>
      <c r="ENM132" s="1"/>
      <c r="ENN132" s="2"/>
      <c r="ENO132" s="2"/>
      <c r="ENP132" s="3"/>
      <c r="ENQ132" s="1"/>
      <c r="ENR132" s="2"/>
      <c r="ENS132" s="2"/>
      <c r="ENT132" s="3"/>
      <c r="ENU132" s="188"/>
      <c r="ENV132" s="189"/>
      <c r="ENW132" s="52"/>
      <c r="EOC132" s="1"/>
      <c r="EOD132" s="2"/>
      <c r="EOE132" s="2"/>
      <c r="EOF132" s="3"/>
      <c r="EOG132" s="1"/>
      <c r="EOH132" s="2"/>
      <c r="EOI132" s="2"/>
      <c r="EOJ132" s="3"/>
      <c r="EOK132" s="188"/>
      <c r="EOL132" s="189"/>
      <c r="EOM132" s="52"/>
      <c r="EOS132" s="1"/>
      <c r="EOT132" s="2"/>
      <c r="EOU132" s="2"/>
      <c r="EOV132" s="3"/>
      <c r="EOW132" s="1"/>
      <c r="EOX132" s="2"/>
      <c r="EOY132" s="2"/>
      <c r="EOZ132" s="3"/>
      <c r="EPA132" s="188"/>
      <c r="EPB132" s="189"/>
      <c r="EPC132" s="52"/>
      <c r="EPI132" s="1"/>
      <c r="EPJ132" s="2"/>
      <c r="EPK132" s="2"/>
      <c r="EPL132" s="3"/>
      <c r="EPM132" s="1"/>
      <c r="EPN132" s="2"/>
      <c r="EPO132" s="2"/>
      <c r="EPP132" s="3"/>
      <c r="EPQ132" s="188"/>
      <c r="EPR132" s="189"/>
      <c r="EPS132" s="52"/>
      <c r="EPY132" s="1"/>
      <c r="EPZ132" s="2"/>
      <c r="EQA132" s="2"/>
      <c r="EQB132" s="3"/>
      <c r="EQC132" s="1"/>
      <c r="EQD132" s="2"/>
      <c r="EQE132" s="2"/>
      <c r="EQF132" s="3"/>
      <c r="EQG132" s="188"/>
      <c r="EQH132" s="189"/>
      <c r="EQI132" s="52"/>
      <c r="EQO132" s="1"/>
      <c r="EQP132" s="2"/>
      <c r="EQQ132" s="2"/>
      <c r="EQR132" s="3"/>
      <c r="EQS132" s="1"/>
      <c r="EQT132" s="2"/>
      <c r="EQU132" s="2"/>
      <c r="EQV132" s="3"/>
      <c r="EQW132" s="188"/>
      <c r="EQX132" s="189"/>
      <c r="EQY132" s="52"/>
      <c r="ERE132" s="1"/>
      <c r="ERF132" s="2"/>
      <c r="ERG132" s="2"/>
      <c r="ERH132" s="3"/>
      <c r="ERI132" s="1"/>
      <c r="ERJ132" s="2"/>
      <c r="ERK132" s="2"/>
      <c r="ERL132" s="3"/>
      <c r="ERM132" s="188"/>
      <c r="ERN132" s="189"/>
      <c r="ERO132" s="52"/>
      <c r="ERU132" s="1"/>
      <c r="ERV132" s="2"/>
      <c r="ERW132" s="2"/>
      <c r="ERX132" s="3"/>
      <c r="ERY132" s="1"/>
      <c r="ERZ132" s="2"/>
      <c r="ESA132" s="2"/>
      <c r="ESB132" s="3"/>
      <c r="ESC132" s="188"/>
      <c r="ESD132" s="189"/>
      <c r="ESE132" s="52"/>
      <c r="ESK132" s="1"/>
      <c r="ESL132" s="2"/>
      <c r="ESM132" s="2"/>
      <c r="ESN132" s="3"/>
      <c r="ESO132" s="1"/>
      <c r="ESP132" s="2"/>
      <c r="ESQ132" s="2"/>
      <c r="ESR132" s="3"/>
      <c r="ESS132" s="188"/>
      <c r="EST132" s="189"/>
      <c r="ESU132" s="52"/>
      <c r="ETA132" s="1"/>
      <c r="ETB132" s="2"/>
      <c r="ETC132" s="2"/>
      <c r="ETD132" s="3"/>
      <c r="ETE132" s="1"/>
      <c r="ETF132" s="2"/>
      <c r="ETG132" s="2"/>
      <c r="ETH132" s="3"/>
      <c r="ETI132" s="188"/>
      <c r="ETJ132" s="189"/>
      <c r="ETK132" s="52"/>
      <c r="ETQ132" s="1"/>
      <c r="ETR132" s="2"/>
      <c r="ETS132" s="2"/>
      <c r="ETT132" s="3"/>
      <c r="ETU132" s="1"/>
      <c r="ETV132" s="2"/>
      <c r="ETW132" s="2"/>
      <c r="ETX132" s="3"/>
      <c r="ETY132" s="188"/>
      <c r="ETZ132" s="189"/>
      <c r="EUA132" s="52"/>
      <c r="EUG132" s="1"/>
      <c r="EUH132" s="2"/>
      <c r="EUI132" s="2"/>
      <c r="EUJ132" s="3"/>
      <c r="EUK132" s="1"/>
      <c r="EUL132" s="2"/>
      <c r="EUM132" s="2"/>
      <c r="EUN132" s="3"/>
      <c r="EUO132" s="188"/>
      <c r="EUP132" s="189"/>
      <c r="EUQ132" s="52"/>
      <c r="EUW132" s="1"/>
      <c r="EUX132" s="2"/>
      <c r="EUY132" s="2"/>
      <c r="EUZ132" s="3"/>
      <c r="EVA132" s="1"/>
      <c r="EVB132" s="2"/>
      <c r="EVC132" s="2"/>
      <c r="EVD132" s="3"/>
      <c r="EVE132" s="188"/>
      <c r="EVF132" s="189"/>
      <c r="EVG132" s="52"/>
      <c r="EVM132" s="1"/>
      <c r="EVN132" s="2"/>
      <c r="EVO132" s="2"/>
      <c r="EVP132" s="3"/>
      <c r="EVQ132" s="1"/>
      <c r="EVR132" s="2"/>
      <c r="EVS132" s="2"/>
      <c r="EVT132" s="3"/>
      <c r="EVU132" s="188"/>
      <c r="EVV132" s="189"/>
      <c r="EVW132" s="52"/>
      <c r="EWC132" s="1"/>
      <c r="EWD132" s="2"/>
      <c r="EWE132" s="2"/>
      <c r="EWF132" s="3"/>
      <c r="EWG132" s="1"/>
      <c r="EWH132" s="2"/>
      <c r="EWI132" s="2"/>
      <c r="EWJ132" s="3"/>
      <c r="EWK132" s="188"/>
      <c r="EWL132" s="189"/>
      <c r="EWM132" s="52"/>
      <c r="EWS132" s="1"/>
      <c r="EWT132" s="2"/>
      <c r="EWU132" s="2"/>
      <c r="EWV132" s="3"/>
      <c r="EWW132" s="1"/>
      <c r="EWX132" s="2"/>
      <c r="EWY132" s="2"/>
      <c r="EWZ132" s="3"/>
      <c r="EXA132" s="188"/>
      <c r="EXB132" s="189"/>
      <c r="EXC132" s="52"/>
      <c r="EXI132" s="1"/>
      <c r="EXJ132" s="2"/>
      <c r="EXK132" s="2"/>
      <c r="EXL132" s="3"/>
      <c r="EXM132" s="1"/>
      <c r="EXN132" s="2"/>
      <c r="EXO132" s="2"/>
      <c r="EXP132" s="3"/>
      <c r="EXQ132" s="188"/>
      <c r="EXR132" s="189"/>
      <c r="EXS132" s="52"/>
      <c r="EXY132" s="1"/>
      <c r="EXZ132" s="2"/>
      <c r="EYA132" s="2"/>
      <c r="EYB132" s="3"/>
      <c r="EYC132" s="1"/>
      <c r="EYD132" s="2"/>
      <c r="EYE132" s="2"/>
      <c r="EYF132" s="3"/>
      <c r="EYG132" s="188"/>
      <c r="EYH132" s="189"/>
      <c r="EYI132" s="52"/>
      <c r="EYO132" s="1"/>
      <c r="EYP132" s="2"/>
      <c r="EYQ132" s="2"/>
      <c r="EYR132" s="3"/>
      <c r="EYS132" s="1"/>
      <c r="EYT132" s="2"/>
      <c r="EYU132" s="2"/>
      <c r="EYV132" s="3"/>
      <c r="EYW132" s="188"/>
      <c r="EYX132" s="189"/>
      <c r="EYY132" s="52"/>
      <c r="EZE132" s="1"/>
      <c r="EZF132" s="2"/>
      <c r="EZG132" s="2"/>
      <c r="EZH132" s="3"/>
      <c r="EZI132" s="1"/>
      <c r="EZJ132" s="2"/>
      <c r="EZK132" s="2"/>
      <c r="EZL132" s="3"/>
      <c r="EZM132" s="188"/>
      <c r="EZN132" s="189"/>
      <c r="EZO132" s="52"/>
      <c r="EZU132" s="1"/>
      <c r="EZV132" s="2"/>
      <c r="EZW132" s="2"/>
      <c r="EZX132" s="3"/>
      <c r="EZY132" s="1"/>
      <c r="EZZ132" s="2"/>
      <c r="FAA132" s="2"/>
      <c r="FAB132" s="3"/>
      <c r="FAC132" s="188"/>
      <c r="FAD132" s="189"/>
      <c r="FAE132" s="52"/>
      <c r="FAK132" s="1"/>
      <c r="FAL132" s="2"/>
      <c r="FAM132" s="2"/>
      <c r="FAN132" s="3"/>
      <c r="FAO132" s="1"/>
      <c r="FAP132" s="2"/>
      <c r="FAQ132" s="2"/>
      <c r="FAR132" s="3"/>
      <c r="FAS132" s="188"/>
      <c r="FAT132" s="189"/>
      <c r="FAU132" s="52"/>
      <c r="FBA132" s="1"/>
      <c r="FBB132" s="2"/>
      <c r="FBC132" s="2"/>
      <c r="FBD132" s="3"/>
      <c r="FBE132" s="1"/>
      <c r="FBF132" s="2"/>
      <c r="FBG132" s="2"/>
      <c r="FBH132" s="3"/>
      <c r="FBI132" s="188"/>
      <c r="FBJ132" s="189"/>
      <c r="FBK132" s="52"/>
      <c r="FBQ132" s="1"/>
      <c r="FBR132" s="2"/>
      <c r="FBS132" s="2"/>
      <c r="FBT132" s="3"/>
      <c r="FBU132" s="1"/>
      <c r="FBV132" s="2"/>
      <c r="FBW132" s="2"/>
      <c r="FBX132" s="3"/>
      <c r="FBY132" s="188"/>
      <c r="FBZ132" s="189"/>
      <c r="FCA132" s="52"/>
      <c r="FCG132" s="1"/>
      <c r="FCH132" s="2"/>
      <c r="FCI132" s="2"/>
      <c r="FCJ132" s="3"/>
      <c r="FCK132" s="1"/>
      <c r="FCL132" s="2"/>
      <c r="FCM132" s="2"/>
      <c r="FCN132" s="3"/>
      <c r="FCO132" s="188"/>
      <c r="FCP132" s="189"/>
      <c r="FCQ132" s="52"/>
      <c r="FCW132" s="1"/>
      <c r="FCX132" s="2"/>
      <c r="FCY132" s="2"/>
      <c r="FCZ132" s="3"/>
      <c r="FDA132" s="1"/>
      <c r="FDB132" s="2"/>
      <c r="FDC132" s="2"/>
      <c r="FDD132" s="3"/>
      <c r="FDE132" s="188"/>
      <c r="FDF132" s="189"/>
      <c r="FDG132" s="52"/>
      <c r="FDM132" s="1"/>
      <c r="FDN132" s="2"/>
      <c r="FDO132" s="2"/>
      <c r="FDP132" s="3"/>
      <c r="FDQ132" s="1"/>
      <c r="FDR132" s="2"/>
      <c r="FDS132" s="2"/>
      <c r="FDT132" s="3"/>
      <c r="FDU132" s="188"/>
      <c r="FDV132" s="189"/>
      <c r="FDW132" s="52"/>
      <c r="FEC132" s="1"/>
      <c r="FED132" s="2"/>
      <c r="FEE132" s="2"/>
      <c r="FEF132" s="3"/>
      <c r="FEG132" s="1"/>
      <c r="FEH132" s="2"/>
      <c r="FEI132" s="2"/>
      <c r="FEJ132" s="3"/>
      <c r="FEK132" s="188"/>
      <c r="FEL132" s="189"/>
      <c r="FEM132" s="52"/>
      <c r="FES132" s="1"/>
      <c r="FET132" s="2"/>
      <c r="FEU132" s="2"/>
      <c r="FEV132" s="3"/>
      <c r="FEW132" s="1"/>
      <c r="FEX132" s="2"/>
      <c r="FEY132" s="2"/>
      <c r="FEZ132" s="3"/>
      <c r="FFA132" s="188"/>
      <c r="FFB132" s="189"/>
      <c r="FFC132" s="52"/>
      <c r="FFI132" s="1"/>
      <c r="FFJ132" s="2"/>
      <c r="FFK132" s="2"/>
      <c r="FFL132" s="3"/>
      <c r="FFM132" s="1"/>
      <c r="FFN132" s="2"/>
      <c r="FFO132" s="2"/>
      <c r="FFP132" s="3"/>
      <c r="FFQ132" s="188"/>
      <c r="FFR132" s="189"/>
      <c r="FFS132" s="52"/>
      <c r="FFY132" s="1"/>
      <c r="FFZ132" s="2"/>
      <c r="FGA132" s="2"/>
      <c r="FGB132" s="3"/>
      <c r="FGC132" s="1"/>
      <c r="FGD132" s="2"/>
      <c r="FGE132" s="2"/>
      <c r="FGF132" s="3"/>
      <c r="FGG132" s="188"/>
      <c r="FGH132" s="189"/>
      <c r="FGI132" s="52"/>
      <c r="FGO132" s="1"/>
      <c r="FGP132" s="2"/>
      <c r="FGQ132" s="2"/>
      <c r="FGR132" s="3"/>
      <c r="FGS132" s="1"/>
      <c r="FGT132" s="2"/>
      <c r="FGU132" s="2"/>
      <c r="FGV132" s="3"/>
      <c r="FGW132" s="188"/>
      <c r="FGX132" s="189"/>
      <c r="FGY132" s="52"/>
      <c r="FHE132" s="1"/>
      <c r="FHF132" s="2"/>
      <c r="FHG132" s="2"/>
      <c r="FHH132" s="3"/>
      <c r="FHI132" s="1"/>
      <c r="FHJ132" s="2"/>
      <c r="FHK132" s="2"/>
      <c r="FHL132" s="3"/>
      <c r="FHM132" s="188"/>
      <c r="FHN132" s="189"/>
      <c r="FHO132" s="52"/>
      <c r="FHU132" s="1"/>
      <c r="FHV132" s="2"/>
      <c r="FHW132" s="2"/>
      <c r="FHX132" s="3"/>
      <c r="FHY132" s="1"/>
      <c r="FHZ132" s="2"/>
      <c r="FIA132" s="2"/>
      <c r="FIB132" s="3"/>
      <c r="FIC132" s="188"/>
      <c r="FID132" s="189"/>
      <c r="FIE132" s="52"/>
      <c r="FIK132" s="1"/>
      <c r="FIL132" s="2"/>
      <c r="FIM132" s="2"/>
      <c r="FIN132" s="3"/>
      <c r="FIO132" s="1"/>
      <c r="FIP132" s="2"/>
      <c r="FIQ132" s="2"/>
      <c r="FIR132" s="3"/>
      <c r="FIS132" s="188"/>
      <c r="FIT132" s="189"/>
      <c r="FIU132" s="52"/>
      <c r="FJA132" s="1"/>
      <c r="FJB132" s="2"/>
      <c r="FJC132" s="2"/>
      <c r="FJD132" s="3"/>
      <c r="FJE132" s="1"/>
      <c r="FJF132" s="2"/>
      <c r="FJG132" s="2"/>
      <c r="FJH132" s="3"/>
      <c r="FJI132" s="188"/>
      <c r="FJJ132" s="189"/>
      <c r="FJK132" s="52"/>
      <c r="FJQ132" s="1"/>
      <c r="FJR132" s="2"/>
      <c r="FJS132" s="2"/>
      <c r="FJT132" s="3"/>
      <c r="FJU132" s="1"/>
      <c r="FJV132" s="2"/>
      <c r="FJW132" s="2"/>
      <c r="FJX132" s="3"/>
      <c r="FJY132" s="188"/>
      <c r="FJZ132" s="189"/>
      <c r="FKA132" s="52"/>
      <c r="FKG132" s="1"/>
      <c r="FKH132" s="2"/>
      <c r="FKI132" s="2"/>
      <c r="FKJ132" s="3"/>
      <c r="FKK132" s="1"/>
      <c r="FKL132" s="2"/>
      <c r="FKM132" s="2"/>
      <c r="FKN132" s="3"/>
      <c r="FKO132" s="188"/>
      <c r="FKP132" s="189"/>
      <c r="FKQ132" s="52"/>
      <c r="FKW132" s="1"/>
      <c r="FKX132" s="2"/>
      <c r="FKY132" s="2"/>
      <c r="FKZ132" s="3"/>
      <c r="FLA132" s="1"/>
      <c r="FLB132" s="2"/>
      <c r="FLC132" s="2"/>
      <c r="FLD132" s="3"/>
      <c r="FLE132" s="188"/>
      <c r="FLF132" s="189"/>
      <c r="FLG132" s="52"/>
      <c r="FLM132" s="1"/>
      <c r="FLN132" s="2"/>
      <c r="FLO132" s="2"/>
      <c r="FLP132" s="3"/>
      <c r="FLQ132" s="1"/>
      <c r="FLR132" s="2"/>
      <c r="FLS132" s="2"/>
      <c r="FLT132" s="3"/>
      <c r="FLU132" s="188"/>
      <c r="FLV132" s="189"/>
      <c r="FLW132" s="52"/>
      <c r="FMC132" s="1"/>
      <c r="FMD132" s="2"/>
      <c r="FME132" s="2"/>
      <c r="FMF132" s="3"/>
      <c r="FMG132" s="1"/>
      <c r="FMH132" s="2"/>
      <c r="FMI132" s="2"/>
      <c r="FMJ132" s="3"/>
      <c r="FMK132" s="188"/>
      <c r="FML132" s="189"/>
      <c r="FMM132" s="52"/>
      <c r="FMS132" s="1"/>
      <c r="FMT132" s="2"/>
      <c r="FMU132" s="2"/>
      <c r="FMV132" s="3"/>
      <c r="FMW132" s="1"/>
      <c r="FMX132" s="2"/>
      <c r="FMY132" s="2"/>
      <c r="FMZ132" s="3"/>
      <c r="FNA132" s="188"/>
      <c r="FNB132" s="189"/>
      <c r="FNC132" s="52"/>
      <c r="FNI132" s="1"/>
      <c r="FNJ132" s="2"/>
      <c r="FNK132" s="2"/>
      <c r="FNL132" s="3"/>
      <c r="FNM132" s="1"/>
      <c r="FNN132" s="2"/>
      <c r="FNO132" s="2"/>
      <c r="FNP132" s="3"/>
      <c r="FNQ132" s="188"/>
      <c r="FNR132" s="189"/>
      <c r="FNS132" s="52"/>
      <c r="FNY132" s="1"/>
      <c r="FNZ132" s="2"/>
      <c r="FOA132" s="2"/>
      <c r="FOB132" s="3"/>
      <c r="FOC132" s="1"/>
      <c r="FOD132" s="2"/>
      <c r="FOE132" s="2"/>
      <c r="FOF132" s="3"/>
      <c r="FOG132" s="188"/>
      <c r="FOH132" s="189"/>
      <c r="FOI132" s="52"/>
      <c r="FOO132" s="1"/>
      <c r="FOP132" s="2"/>
      <c r="FOQ132" s="2"/>
      <c r="FOR132" s="3"/>
      <c r="FOS132" s="1"/>
      <c r="FOT132" s="2"/>
      <c r="FOU132" s="2"/>
      <c r="FOV132" s="3"/>
      <c r="FOW132" s="188"/>
      <c r="FOX132" s="189"/>
      <c r="FOY132" s="52"/>
      <c r="FPE132" s="1"/>
      <c r="FPF132" s="2"/>
      <c r="FPG132" s="2"/>
      <c r="FPH132" s="3"/>
      <c r="FPI132" s="1"/>
      <c r="FPJ132" s="2"/>
      <c r="FPK132" s="2"/>
      <c r="FPL132" s="3"/>
      <c r="FPM132" s="188"/>
      <c r="FPN132" s="189"/>
      <c r="FPO132" s="52"/>
      <c r="FPU132" s="1"/>
      <c r="FPV132" s="2"/>
      <c r="FPW132" s="2"/>
      <c r="FPX132" s="3"/>
      <c r="FPY132" s="1"/>
      <c r="FPZ132" s="2"/>
      <c r="FQA132" s="2"/>
      <c r="FQB132" s="3"/>
      <c r="FQC132" s="188"/>
      <c r="FQD132" s="189"/>
      <c r="FQE132" s="52"/>
      <c r="FQK132" s="1"/>
      <c r="FQL132" s="2"/>
      <c r="FQM132" s="2"/>
      <c r="FQN132" s="3"/>
      <c r="FQO132" s="1"/>
      <c r="FQP132" s="2"/>
      <c r="FQQ132" s="2"/>
      <c r="FQR132" s="3"/>
      <c r="FQS132" s="188"/>
      <c r="FQT132" s="189"/>
      <c r="FQU132" s="52"/>
      <c r="FRA132" s="1"/>
      <c r="FRB132" s="2"/>
      <c r="FRC132" s="2"/>
      <c r="FRD132" s="3"/>
      <c r="FRE132" s="1"/>
      <c r="FRF132" s="2"/>
      <c r="FRG132" s="2"/>
      <c r="FRH132" s="3"/>
      <c r="FRI132" s="188"/>
      <c r="FRJ132" s="189"/>
      <c r="FRK132" s="52"/>
      <c r="FRQ132" s="1"/>
      <c r="FRR132" s="2"/>
      <c r="FRS132" s="2"/>
      <c r="FRT132" s="3"/>
      <c r="FRU132" s="1"/>
      <c r="FRV132" s="2"/>
      <c r="FRW132" s="2"/>
      <c r="FRX132" s="3"/>
      <c r="FRY132" s="188"/>
      <c r="FRZ132" s="189"/>
      <c r="FSA132" s="52"/>
      <c r="FSG132" s="1"/>
      <c r="FSH132" s="2"/>
      <c r="FSI132" s="2"/>
      <c r="FSJ132" s="3"/>
      <c r="FSK132" s="1"/>
      <c r="FSL132" s="2"/>
      <c r="FSM132" s="2"/>
      <c r="FSN132" s="3"/>
      <c r="FSO132" s="188"/>
      <c r="FSP132" s="189"/>
      <c r="FSQ132" s="52"/>
      <c r="FSW132" s="1"/>
      <c r="FSX132" s="2"/>
      <c r="FSY132" s="2"/>
      <c r="FSZ132" s="3"/>
      <c r="FTA132" s="1"/>
      <c r="FTB132" s="2"/>
      <c r="FTC132" s="2"/>
      <c r="FTD132" s="3"/>
      <c r="FTE132" s="188"/>
      <c r="FTF132" s="189"/>
      <c r="FTG132" s="52"/>
      <c r="FTM132" s="1"/>
      <c r="FTN132" s="2"/>
      <c r="FTO132" s="2"/>
      <c r="FTP132" s="3"/>
      <c r="FTQ132" s="1"/>
      <c r="FTR132" s="2"/>
      <c r="FTS132" s="2"/>
      <c r="FTT132" s="3"/>
      <c r="FTU132" s="188"/>
      <c r="FTV132" s="189"/>
      <c r="FTW132" s="52"/>
      <c r="FUC132" s="1"/>
      <c r="FUD132" s="2"/>
      <c r="FUE132" s="2"/>
      <c r="FUF132" s="3"/>
      <c r="FUG132" s="1"/>
      <c r="FUH132" s="2"/>
      <c r="FUI132" s="2"/>
      <c r="FUJ132" s="3"/>
      <c r="FUK132" s="188"/>
      <c r="FUL132" s="189"/>
      <c r="FUM132" s="52"/>
      <c r="FUS132" s="1"/>
      <c r="FUT132" s="2"/>
      <c r="FUU132" s="2"/>
      <c r="FUV132" s="3"/>
      <c r="FUW132" s="1"/>
      <c r="FUX132" s="2"/>
      <c r="FUY132" s="2"/>
      <c r="FUZ132" s="3"/>
      <c r="FVA132" s="188"/>
      <c r="FVB132" s="189"/>
      <c r="FVC132" s="52"/>
      <c r="FVI132" s="1"/>
      <c r="FVJ132" s="2"/>
      <c r="FVK132" s="2"/>
      <c r="FVL132" s="3"/>
      <c r="FVM132" s="1"/>
      <c r="FVN132" s="2"/>
      <c r="FVO132" s="2"/>
      <c r="FVP132" s="3"/>
      <c r="FVQ132" s="188"/>
      <c r="FVR132" s="189"/>
      <c r="FVS132" s="52"/>
      <c r="FVY132" s="1"/>
      <c r="FVZ132" s="2"/>
      <c r="FWA132" s="2"/>
      <c r="FWB132" s="3"/>
      <c r="FWC132" s="1"/>
      <c r="FWD132" s="2"/>
      <c r="FWE132" s="2"/>
      <c r="FWF132" s="3"/>
      <c r="FWG132" s="188"/>
      <c r="FWH132" s="189"/>
      <c r="FWI132" s="52"/>
      <c r="FWO132" s="1"/>
      <c r="FWP132" s="2"/>
      <c r="FWQ132" s="2"/>
      <c r="FWR132" s="3"/>
      <c r="FWS132" s="1"/>
      <c r="FWT132" s="2"/>
      <c r="FWU132" s="2"/>
      <c r="FWV132" s="3"/>
      <c r="FWW132" s="188"/>
      <c r="FWX132" s="189"/>
      <c r="FWY132" s="52"/>
      <c r="FXE132" s="1"/>
      <c r="FXF132" s="2"/>
      <c r="FXG132" s="2"/>
      <c r="FXH132" s="3"/>
      <c r="FXI132" s="1"/>
      <c r="FXJ132" s="2"/>
      <c r="FXK132" s="2"/>
      <c r="FXL132" s="3"/>
      <c r="FXM132" s="188"/>
      <c r="FXN132" s="189"/>
      <c r="FXO132" s="52"/>
      <c r="FXU132" s="1"/>
      <c r="FXV132" s="2"/>
      <c r="FXW132" s="2"/>
      <c r="FXX132" s="3"/>
      <c r="FXY132" s="1"/>
      <c r="FXZ132" s="2"/>
      <c r="FYA132" s="2"/>
      <c r="FYB132" s="3"/>
      <c r="FYC132" s="188"/>
      <c r="FYD132" s="189"/>
      <c r="FYE132" s="52"/>
      <c r="FYK132" s="1"/>
      <c r="FYL132" s="2"/>
      <c r="FYM132" s="2"/>
      <c r="FYN132" s="3"/>
      <c r="FYO132" s="1"/>
      <c r="FYP132" s="2"/>
      <c r="FYQ132" s="2"/>
      <c r="FYR132" s="3"/>
      <c r="FYS132" s="188"/>
      <c r="FYT132" s="189"/>
      <c r="FYU132" s="52"/>
      <c r="FZA132" s="1"/>
      <c r="FZB132" s="2"/>
      <c r="FZC132" s="2"/>
      <c r="FZD132" s="3"/>
      <c r="FZE132" s="1"/>
      <c r="FZF132" s="2"/>
      <c r="FZG132" s="2"/>
      <c r="FZH132" s="3"/>
      <c r="FZI132" s="188"/>
      <c r="FZJ132" s="189"/>
      <c r="FZK132" s="52"/>
      <c r="FZQ132" s="1"/>
      <c r="FZR132" s="2"/>
      <c r="FZS132" s="2"/>
      <c r="FZT132" s="3"/>
      <c r="FZU132" s="1"/>
      <c r="FZV132" s="2"/>
      <c r="FZW132" s="2"/>
      <c r="FZX132" s="3"/>
      <c r="FZY132" s="188"/>
      <c r="FZZ132" s="189"/>
      <c r="GAA132" s="52"/>
      <c r="GAG132" s="1"/>
      <c r="GAH132" s="2"/>
      <c r="GAI132" s="2"/>
      <c r="GAJ132" s="3"/>
      <c r="GAK132" s="1"/>
      <c r="GAL132" s="2"/>
      <c r="GAM132" s="2"/>
      <c r="GAN132" s="3"/>
      <c r="GAO132" s="188"/>
      <c r="GAP132" s="189"/>
      <c r="GAQ132" s="52"/>
      <c r="GAW132" s="1"/>
      <c r="GAX132" s="2"/>
      <c r="GAY132" s="2"/>
      <c r="GAZ132" s="3"/>
      <c r="GBA132" s="1"/>
      <c r="GBB132" s="2"/>
      <c r="GBC132" s="2"/>
      <c r="GBD132" s="3"/>
      <c r="GBE132" s="188"/>
      <c r="GBF132" s="189"/>
      <c r="GBG132" s="52"/>
      <c r="GBM132" s="1"/>
      <c r="GBN132" s="2"/>
      <c r="GBO132" s="2"/>
      <c r="GBP132" s="3"/>
      <c r="GBQ132" s="1"/>
      <c r="GBR132" s="2"/>
      <c r="GBS132" s="2"/>
      <c r="GBT132" s="3"/>
      <c r="GBU132" s="188"/>
      <c r="GBV132" s="189"/>
      <c r="GBW132" s="52"/>
      <c r="GCC132" s="1"/>
      <c r="GCD132" s="2"/>
      <c r="GCE132" s="2"/>
      <c r="GCF132" s="3"/>
      <c r="GCG132" s="1"/>
      <c r="GCH132" s="2"/>
      <c r="GCI132" s="2"/>
      <c r="GCJ132" s="3"/>
      <c r="GCK132" s="188"/>
      <c r="GCL132" s="189"/>
      <c r="GCM132" s="52"/>
      <c r="GCS132" s="1"/>
      <c r="GCT132" s="2"/>
      <c r="GCU132" s="2"/>
      <c r="GCV132" s="3"/>
      <c r="GCW132" s="1"/>
      <c r="GCX132" s="2"/>
      <c r="GCY132" s="2"/>
      <c r="GCZ132" s="3"/>
      <c r="GDA132" s="188"/>
      <c r="GDB132" s="189"/>
      <c r="GDC132" s="52"/>
      <c r="GDI132" s="1"/>
      <c r="GDJ132" s="2"/>
      <c r="GDK132" s="2"/>
      <c r="GDL132" s="3"/>
      <c r="GDM132" s="1"/>
      <c r="GDN132" s="2"/>
      <c r="GDO132" s="2"/>
      <c r="GDP132" s="3"/>
      <c r="GDQ132" s="188"/>
      <c r="GDR132" s="189"/>
      <c r="GDS132" s="52"/>
      <c r="GDY132" s="1"/>
      <c r="GDZ132" s="2"/>
      <c r="GEA132" s="2"/>
      <c r="GEB132" s="3"/>
      <c r="GEC132" s="1"/>
      <c r="GED132" s="2"/>
      <c r="GEE132" s="2"/>
      <c r="GEF132" s="3"/>
      <c r="GEG132" s="188"/>
      <c r="GEH132" s="189"/>
      <c r="GEI132" s="52"/>
      <c r="GEO132" s="1"/>
      <c r="GEP132" s="2"/>
      <c r="GEQ132" s="2"/>
      <c r="GER132" s="3"/>
      <c r="GES132" s="1"/>
      <c r="GET132" s="2"/>
      <c r="GEU132" s="2"/>
      <c r="GEV132" s="3"/>
      <c r="GEW132" s="188"/>
      <c r="GEX132" s="189"/>
      <c r="GEY132" s="52"/>
      <c r="GFE132" s="1"/>
      <c r="GFF132" s="2"/>
      <c r="GFG132" s="2"/>
      <c r="GFH132" s="3"/>
      <c r="GFI132" s="1"/>
      <c r="GFJ132" s="2"/>
      <c r="GFK132" s="2"/>
      <c r="GFL132" s="3"/>
      <c r="GFM132" s="188"/>
      <c r="GFN132" s="189"/>
      <c r="GFO132" s="52"/>
      <c r="GFU132" s="1"/>
      <c r="GFV132" s="2"/>
      <c r="GFW132" s="2"/>
      <c r="GFX132" s="3"/>
      <c r="GFY132" s="1"/>
      <c r="GFZ132" s="2"/>
      <c r="GGA132" s="2"/>
      <c r="GGB132" s="3"/>
      <c r="GGC132" s="188"/>
      <c r="GGD132" s="189"/>
      <c r="GGE132" s="52"/>
      <c r="GGK132" s="1"/>
      <c r="GGL132" s="2"/>
      <c r="GGM132" s="2"/>
      <c r="GGN132" s="3"/>
      <c r="GGO132" s="1"/>
      <c r="GGP132" s="2"/>
      <c r="GGQ132" s="2"/>
      <c r="GGR132" s="3"/>
      <c r="GGS132" s="188"/>
      <c r="GGT132" s="189"/>
      <c r="GGU132" s="52"/>
      <c r="GHA132" s="1"/>
      <c r="GHB132" s="2"/>
      <c r="GHC132" s="2"/>
      <c r="GHD132" s="3"/>
      <c r="GHE132" s="1"/>
      <c r="GHF132" s="2"/>
      <c r="GHG132" s="2"/>
      <c r="GHH132" s="3"/>
      <c r="GHI132" s="188"/>
      <c r="GHJ132" s="189"/>
      <c r="GHK132" s="52"/>
      <c r="GHQ132" s="1"/>
      <c r="GHR132" s="2"/>
      <c r="GHS132" s="2"/>
      <c r="GHT132" s="3"/>
      <c r="GHU132" s="1"/>
      <c r="GHV132" s="2"/>
      <c r="GHW132" s="2"/>
      <c r="GHX132" s="3"/>
      <c r="GHY132" s="188"/>
      <c r="GHZ132" s="189"/>
      <c r="GIA132" s="52"/>
      <c r="GIG132" s="1"/>
      <c r="GIH132" s="2"/>
      <c r="GII132" s="2"/>
      <c r="GIJ132" s="3"/>
      <c r="GIK132" s="1"/>
      <c r="GIL132" s="2"/>
      <c r="GIM132" s="2"/>
      <c r="GIN132" s="3"/>
      <c r="GIO132" s="188"/>
      <c r="GIP132" s="189"/>
      <c r="GIQ132" s="52"/>
      <c r="GIW132" s="1"/>
      <c r="GIX132" s="2"/>
      <c r="GIY132" s="2"/>
      <c r="GIZ132" s="3"/>
      <c r="GJA132" s="1"/>
      <c r="GJB132" s="2"/>
      <c r="GJC132" s="2"/>
      <c r="GJD132" s="3"/>
      <c r="GJE132" s="188"/>
      <c r="GJF132" s="189"/>
      <c r="GJG132" s="52"/>
      <c r="GJM132" s="1"/>
      <c r="GJN132" s="2"/>
      <c r="GJO132" s="2"/>
      <c r="GJP132" s="3"/>
      <c r="GJQ132" s="1"/>
      <c r="GJR132" s="2"/>
      <c r="GJS132" s="2"/>
      <c r="GJT132" s="3"/>
      <c r="GJU132" s="188"/>
      <c r="GJV132" s="189"/>
      <c r="GJW132" s="52"/>
      <c r="GKC132" s="1"/>
      <c r="GKD132" s="2"/>
      <c r="GKE132" s="2"/>
      <c r="GKF132" s="3"/>
      <c r="GKG132" s="1"/>
      <c r="GKH132" s="2"/>
      <c r="GKI132" s="2"/>
      <c r="GKJ132" s="3"/>
      <c r="GKK132" s="188"/>
      <c r="GKL132" s="189"/>
      <c r="GKM132" s="52"/>
      <c r="GKS132" s="1"/>
      <c r="GKT132" s="2"/>
      <c r="GKU132" s="2"/>
      <c r="GKV132" s="3"/>
      <c r="GKW132" s="1"/>
      <c r="GKX132" s="2"/>
      <c r="GKY132" s="2"/>
      <c r="GKZ132" s="3"/>
      <c r="GLA132" s="188"/>
      <c r="GLB132" s="189"/>
      <c r="GLC132" s="52"/>
      <c r="GLI132" s="1"/>
      <c r="GLJ132" s="2"/>
      <c r="GLK132" s="2"/>
      <c r="GLL132" s="3"/>
      <c r="GLM132" s="1"/>
      <c r="GLN132" s="2"/>
      <c r="GLO132" s="2"/>
      <c r="GLP132" s="3"/>
      <c r="GLQ132" s="188"/>
      <c r="GLR132" s="189"/>
      <c r="GLS132" s="52"/>
      <c r="GLY132" s="1"/>
      <c r="GLZ132" s="2"/>
      <c r="GMA132" s="2"/>
      <c r="GMB132" s="3"/>
      <c r="GMC132" s="1"/>
      <c r="GMD132" s="2"/>
      <c r="GME132" s="2"/>
      <c r="GMF132" s="3"/>
      <c r="GMG132" s="188"/>
      <c r="GMH132" s="189"/>
      <c r="GMI132" s="52"/>
      <c r="GMO132" s="1"/>
      <c r="GMP132" s="2"/>
      <c r="GMQ132" s="2"/>
      <c r="GMR132" s="3"/>
      <c r="GMS132" s="1"/>
      <c r="GMT132" s="2"/>
      <c r="GMU132" s="2"/>
      <c r="GMV132" s="3"/>
      <c r="GMW132" s="188"/>
      <c r="GMX132" s="189"/>
      <c r="GMY132" s="52"/>
      <c r="GNE132" s="1"/>
      <c r="GNF132" s="2"/>
      <c r="GNG132" s="2"/>
      <c r="GNH132" s="3"/>
      <c r="GNI132" s="1"/>
      <c r="GNJ132" s="2"/>
      <c r="GNK132" s="2"/>
      <c r="GNL132" s="3"/>
      <c r="GNM132" s="188"/>
      <c r="GNN132" s="189"/>
      <c r="GNO132" s="52"/>
      <c r="GNU132" s="1"/>
      <c r="GNV132" s="2"/>
      <c r="GNW132" s="2"/>
      <c r="GNX132" s="3"/>
      <c r="GNY132" s="1"/>
      <c r="GNZ132" s="2"/>
      <c r="GOA132" s="2"/>
      <c r="GOB132" s="3"/>
      <c r="GOC132" s="188"/>
      <c r="GOD132" s="189"/>
      <c r="GOE132" s="52"/>
      <c r="GOK132" s="1"/>
      <c r="GOL132" s="2"/>
      <c r="GOM132" s="2"/>
      <c r="GON132" s="3"/>
      <c r="GOO132" s="1"/>
      <c r="GOP132" s="2"/>
      <c r="GOQ132" s="2"/>
      <c r="GOR132" s="3"/>
      <c r="GOS132" s="188"/>
      <c r="GOT132" s="189"/>
      <c r="GOU132" s="52"/>
      <c r="GPA132" s="1"/>
      <c r="GPB132" s="2"/>
      <c r="GPC132" s="2"/>
      <c r="GPD132" s="3"/>
      <c r="GPE132" s="1"/>
      <c r="GPF132" s="2"/>
      <c r="GPG132" s="2"/>
      <c r="GPH132" s="3"/>
      <c r="GPI132" s="188"/>
      <c r="GPJ132" s="189"/>
      <c r="GPK132" s="52"/>
      <c r="GPQ132" s="1"/>
      <c r="GPR132" s="2"/>
      <c r="GPS132" s="2"/>
      <c r="GPT132" s="3"/>
      <c r="GPU132" s="1"/>
      <c r="GPV132" s="2"/>
      <c r="GPW132" s="2"/>
      <c r="GPX132" s="3"/>
      <c r="GPY132" s="188"/>
      <c r="GPZ132" s="189"/>
      <c r="GQA132" s="52"/>
      <c r="GQG132" s="1"/>
      <c r="GQH132" s="2"/>
      <c r="GQI132" s="2"/>
      <c r="GQJ132" s="3"/>
      <c r="GQK132" s="1"/>
      <c r="GQL132" s="2"/>
      <c r="GQM132" s="2"/>
      <c r="GQN132" s="3"/>
      <c r="GQO132" s="188"/>
      <c r="GQP132" s="189"/>
      <c r="GQQ132" s="52"/>
      <c r="GQW132" s="1"/>
      <c r="GQX132" s="2"/>
      <c r="GQY132" s="2"/>
      <c r="GQZ132" s="3"/>
      <c r="GRA132" s="1"/>
      <c r="GRB132" s="2"/>
      <c r="GRC132" s="2"/>
      <c r="GRD132" s="3"/>
      <c r="GRE132" s="188"/>
      <c r="GRF132" s="189"/>
      <c r="GRG132" s="52"/>
      <c r="GRM132" s="1"/>
      <c r="GRN132" s="2"/>
      <c r="GRO132" s="2"/>
      <c r="GRP132" s="3"/>
      <c r="GRQ132" s="1"/>
      <c r="GRR132" s="2"/>
      <c r="GRS132" s="2"/>
      <c r="GRT132" s="3"/>
      <c r="GRU132" s="188"/>
      <c r="GRV132" s="189"/>
      <c r="GRW132" s="52"/>
      <c r="GSC132" s="1"/>
      <c r="GSD132" s="2"/>
      <c r="GSE132" s="2"/>
      <c r="GSF132" s="3"/>
      <c r="GSG132" s="1"/>
      <c r="GSH132" s="2"/>
      <c r="GSI132" s="2"/>
      <c r="GSJ132" s="3"/>
      <c r="GSK132" s="188"/>
      <c r="GSL132" s="189"/>
      <c r="GSM132" s="52"/>
      <c r="GSS132" s="1"/>
      <c r="GST132" s="2"/>
      <c r="GSU132" s="2"/>
      <c r="GSV132" s="3"/>
      <c r="GSW132" s="1"/>
      <c r="GSX132" s="2"/>
      <c r="GSY132" s="2"/>
      <c r="GSZ132" s="3"/>
      <c r="GTA132" s="188"/>
      <c r="GTB132" s="189"/>
      <c r="GTC132" s="52"/>
      <c r="GTI132" s="1"/>
      <c r="GTJ132" s="2"/>
      <c r="GTK132" s="2"/>
      <c r="GTL132" s="3"/>
      <c r="GTM132" s="1"/>
      <c r="GTN132" s="2"/>
      <c r="GTO132" s="2"/>
      <c r="GTP132" s="3"/>
      <c r="GTQ132" s="188"/>
      <c r="GTR132" s="189"/>
      <c r="GTS132" s="52"/>
      <c r="GTY132" s="1"/>
      <c r="GTZ132" s="2"/>
      <c r="GUA132" s="2"/>
      <c r="GUB132" s="3"/>
      <c r="GUC132" s="1"/>
      <c r="GUD132" s="2"/>
      <c r="GUE132" s="2"/>
      <c r="GUF132" s="3"/>
      <c r="GUG132" s="188"/>
      <c r="GUH132" s="189"/>
      <c r="GUI132" s="52"/>
      <c r="GUO132" s="1"/>
      <c r="GUP132" s="2"/>
      <c r="GUQ132" s="2"/>
      <c r="GUR132" s="3"/>
      <c r="GUS132" s="1"/>
      <c r="GUT132" s="2"/>
      <c r="GUU132" s="2"/>
      <c r="GUV132" s="3"/>
      <c r="GUW132" s="188"/>
      <c r="GUX132" s="189"/>
      <c r="GUY132" s="52"/>
      <c r="GVE132" s="1"/>
      <c r="GVF132" s="2"/>
      <c r="GVG132" s="2"/>
      <c r="GVH132" s="3"/>
      <c r="GVI132" s="1"/>
      <c r="GVJ132" s="2"/>
      <c r="GVK132" s="2"/>
      <c r="GVL132" s="3"/>
      <c r="GVM132" s="188"/>
      <c r="GVN132" s="189"/>
      <c r="GVO132" s="52"/>
      <c r="GVU132" s="1"/>
      <c r="GVV132" s="2"/>
      <c r="GVW132" s="2"/>
      <c r="GVX132" s="3"/>
      <c r="GVY132" s="1"/>
      <c r="GVZ132" s="2"/>
      <c r="GWA132" s="2"/>
      <c r="GWB132" s="3"/>
      <c r="GWC132" s="188"/>
      <c r="GWD132" s="189"/>
      <c r="GWE132" s="52"/>
      <c r="GWK132" s="1"/>
      <c r="GWL132" s="2"/>
      <c r="GWM132" s="2"/>
      <c r="GWN132" s="3"/>
      <c r="GWO132" s="1"/>
      <c r="GWP132" s="2"/>
      <c r="GWQ132" s="2"/>
      <c r="GWR132" s="3"/>
      <c r="GWS132" s="188"/>
      <c r="GWT132" s="189"/>
      <c r="GWU132" s="52"/>
      <c r="GXA132" s="1"/>
      <c r="GXB132" s="2"/>
      <c r="GXC132" s="2"/>
      <c r="GXD132" s="3"/>
      <c r="GXE132" s="1"/>
      <c r="GXF132" s="2"/>
      <c r="GXG132" s="2"/>
      <c r="GXH132" s="3"/>
      <c r="GXI132" s="188"/>
      <c r="GXJ132" s="189"/>
      <c r="GXK132" s="52"/>
      <c r="GXQ132" s="1"/>
      <c r="GXR132" s="2"/>
      <c r="GXS132" s="2"/>
      <c r="GXT132" s="3"/>
      <c r="GXU132" s="1"/>
      <c r="GXV132" s="2"/>
      <c r="GXW132" s="2"/>
      <c r="GXX132" s="3"/>
      <c r="GXY132" s="188"/>
      <c r="GXZ132" s="189"/>
      <c r="GYA132" s="52"/>
      <c r="GYG132" s="1"/>
      <c r="GYH132" s="2"/>
      <c r="GYI132" s="2"/>
      <c r="GYJ132" s="3"/>
      <c r="GYK132" s="1"/>
      <c r="GYL132" s="2"/>
      <c r="GYM132" s="2"/>
      <c r="GYN132" s="3"/>
      <c r="GYO132" s="188"/>
      <c r="GYP132" s="189"/>
      <c r="GYQ132" s="52"/>
      <c r="GYW132" s="1"/>
      <c r="GYX132" s="2"/>
      <c r="GYY132" s="2"/>
      <c r="GYZ132" s="3"/>
      <c r="GZA132" s="1"/>
      <c r="GZB132" s="2"/>
      <c r="GZC132" s="2"/>
      <c r="GZD132" s="3"/>
      <c r="GZE132" s="188"/>
      <c r="GZF132" s="189"/>
      <c r="GZG132" s="52"/>
      <c r="GZM132" s="1"/>
      <c r="GZN132" s="2"/>
      <c r="GZO132" s="2"/>
      <c r="GZP132" s="3"/>
      <c r="GZQ132" s="1"/>
      <c r="GZR132" s="2"/>
      <c r="GZS132" s="2"/>
      <c r="GZT132" s="3"/>
      <c r="GZU132" s="188"/>
      <c r="GZV132" s="189"/>
      <c r="GZW132" s="52"/>
      <c r="HAC132" s="1"/>
      <c r="HAD132" s="2"/>
      <c r="HAE132" s="2"/>
      <c r="HAF132" s="3"/>
      <c r="HAG132" s="1"/>
      <c r="HAH132" s="2"/>
      <c r="HAI132" s="2"/>
      <c r="HAJ132" s="3"/>
      <c r="HAK132" s="188"/>
      <c r="HAL132" s="189"/>
      <c r="HAM132" s="52"/>
      <c r="HAS132" s="1"/>
      <c r="HAT132" s="2"/>
      <c r="HAU132" s="2"/>
      <c r="HAV132" s="3"/>
      <c r="HAW132" s="1"/>
      <c r="HAX132" s="2"/>
      <c r="HAY132" s="2"/>
      <c r="HAZ132" s="3"/>
      <c r="HBA132" s="188"/>
      <c r="HBB132" s="189"/>
      <c r="HBC132" s="52"/>
      <c r="HBI132" s="1"/>
      <c r="HBJ132" s="2"/>
      <c r="HBK132" s="2"/>
      <c r="HBL132" s="3"/>
      <c r="HBM132" s="1"/>
      <c r="HBN132" s="2"/>
      <c r="HBO132" s="2"/>
      <c r="HBP132" s="3"/>
      <c r="HBQ132" s="188"/>
      <c r="HBR132" s="189"/>
      <c r="HBS132" s="52"/>
      <c r="HBY132" s="1"/>
      <c r="HBZ132" s="2"/>
      <c r="HCA132" s="2"/>
      <c r="HCB132" s="3"/>
      <c r="HCC132" s="1"/>
      <c r="HCD132" s="2"/>
      <c r="HCE132" s="2"/>
      <c r="HCF132" s="3"/>
      <c r="HCG132" s="188"/>
      <c r="HCH132" s="189"/>
      <c r="HCI132" s="52"/>
      <c r="HCO132" s="1"/>
      <c r="HCP132" s="2"/>
      <c r="HCQ132" s="2"/>
      <c r="HCR132" s="3"/>
      <c r="HCS132" s="1"/>
      <c r="HCT132" s="2"/>
      <c r="HCU132" s="2"/>
      <c r="HCV132" s="3"/>
      <c r="HCW132" s="188"/>
      <c r="HCX132" s="189"/>
      <c r="HCY132" s="52"/>
      <c r="HDE132" s="1"/>
      <c r="HDF132" s="2"/>
      <c r="HDG132" s="2"/>
      <c r="HDH132" s="3"/>
      <c r="HDI132" s="1"/>
      <c r="HDJ132" s="2"/>
      <c r="HDK132" s="2"/>
      <c r="HDL132" s="3"/>
      <c r="HDM132" s="188"/>
      <c r="HDN132" s="189"/>
      <c r="HDO132" s="52"/>
      <c r="HDU132" s="1"/>
      <c r="HDV132" s="2"/>
      <c r="HDW132" s="2"/>
      <c r="HDX132" s="3"/>
      <c r="HDY132" s="1"/>
      <c r="HDZ132" s="2"/>
      <c r="HEA132" s="2"/>
      <c r="HEB132" s="3"/>
      <c r="HEC132" s="188"/>
      <c r="HED132" s="189"/>
      <c r="HEE132" s="52"/>
      <c r="HEK132" s="1"/>
      <c r="HEL132" s="2"/>
      <c r="HEM132" s="2"/>
      <c r="HEN132" s="3"/>
      <c r="HEO132" s="1"/>
      <c r="HEP132" s="2"/>
      <c r="HEQ132" s="2"/>
      <c r="HER132" s="3"/>
      <c r="HES132" s="188"/>
      <c r="HET132" s="189"/>
      <c r="HEU132" s="52"/>
      <c r="HFA132" s="1"/>
      <c r="HFB132" s="2"/>
      <c r="HFC132" s="2"/>
      <c r="HFD132" s="3"/>
      <c r="HFE132" s="1"/>
      <c r="HFF132" s="2"/>
      <c r="HFG132" s="2"/>
      <c r="HFH132" s="3"/>
      <c r="HFI132" s="188"/>
      <c r="HFJ132" s="189"/>
      <c r="HFK132" s="52"/>
      <c r="HFQ132" s="1"/>
      <c r="HFR132" s="2"/>
      <c r="HFS132" s="2"/>
      <c r="HFT132" s="3"/>
      <c r="HFU132" s="1"/>
      <c r="HFV132" s="2"/>
      <c r="HFW132" s="2"/>
      <c r="HFX132" s="3"/>
      <c r="HFY132" s="188"/>
      <c r="HFZ132" s="189"/>
      <c r="HGA132" s="52"/>
      <c r="HGG132" s="1"/>
      <c r="HGH132" s="2"/>
      <c r="HGI132" s="2"/>
      <c r="HGJ132" s="3"/>
      <c r="HGK132" s="1"/>
      <c r="HGL132" s="2"/>
      <c r="HGM132" s="2"/>
      <c r="HGN132" s="3"/>
      <c r="HGO132" s="188"/>
      <c r="HGP132" s="189"/>
      <c r="HGQ132" s="52"/>
      <c r="HGW132" s="1"/>
      <c r="HGX132" s="2"/>
      <c r="HGY132" s="2"/>
      <c r="HGZ132" s="3"/>
      <c r="HHA132" s="1"/>
      <c r="HHB132" s="2"/>
      <c r="HHC132" s="2"/>
      <c r="HHD132" s="3"/>
      <c r="HHE132" s="188"/>
      <c r="HHF132" s="189"/>
      <c r="HHG132" s="52"/>
      <c r="HHM132" s="1"/>
      <c r="HHN132" s="2"/>
      <c r="HHO132" s="2"/>
      <c r="HHP132" s="3"/>
      <c r="HHQ132" s="1"/>
      <c r="HHR132" s="2"/>
      <c r="HHS132" s="2"/>
      <c r="HHT132" s="3"/>
      <c r="HHU132" s="188"/>
      <c r="HHV132" s="189"/>
      <c r="HHW132" s="52"/>
      <c r="HIC132" s="1"/>
      <c r="HID132" s="2"/>
      <c r="HIE132" s="2"/>
      <c r="HIF132" s="3"/>
      <c r="HIG132" s="1"/>
      <c r="HIH132" s="2"/>
      <c r="HII132" s="2"/>
      <c r="HIJ132" s="3"/>
      <c r="HIK132" s="188"/>
      <c r="HIL132" s="189"/>
      <c r="HIM132" s="52"/>
      <c r="HIS132" s="1"/>
      <c r="HIT132" s="2"/>
      <c r="HIU132" s="2"/>
      <c r="HIV132" s="3"/>
      <c r="HIW132" s="1"/>
      <c r="HIX132" s="2"/>
      <c r="HIY132" s="2"/>
      <c r="HIZ132" s="3"/>
      <c r="HJA132" s="188"/>
      <c r="HJB132" s="189"/>
      <c r="HJC132" s="52"/>
      <c r="HJI132" s="1"/>
      <c r="HJJ132" s="2"/>
      <c r="HJK132" s="2"/>
      <c r="HJL132" s="3"/>
      <c r="HJM132" s="1"/>
      <c r="HJN132" s="2"/>
      <c r="HJO132" s="2"/>
      <c r="HJP132" s="3"/>
      <c r="HJQ132" s="188"/>
      <c r="HJR132" s="189"/>
      <c r="HJS132" s="52"/>
      <c r="HJY132" s="1"/>
      <c r="HJZ132" s="2"/>
      <c r="HKA132" s="2"/>
      <c r="HKB132" s="3"/>
      <c r="HKC132" s="1"/>
      <c r="HKD132" s="2"/>
      <c r="HKE132" s="2"/>
      <c r="HKF132" s="3"/>
      <c r="HKG132" s="188"/>
      <c r="HKH132" s="189"/>
      <c r="HKI132" s="52"/>
      <c r="HKO132" s="1"/>
      <c r="HKP132" s="2"/>
      <c r="HKQ132" s="2"/>
      <c r="HKR132" s="3"/>
      <c r="HKS132" s="1"/>
      <c r="HKT132" s="2"/>
      <c r="HKU132" s="2"/>
      <c r="HKV132" s="3"/>
      <c r="HKW132" s="188"/>
      <c r="HKX132" s="189"/>
      <c r="HKY132" s="52"/>
      <c r="HLE132" s="1"/>
      <c r="HLF132" s="2"/>
      <c r="HLG132" s="2"/>
      <c r="HLH132" s="3"/>
      <c r="HLI132" s="1"/>
      <c r="HLJ132" s="2"/>
      <c r="HLK132" s="2"/>
      <c r="HLL132" s="3"/>
      <c r="HLM132" s="188"/>
      <c r="HLN132" s="189"/>
      <c r="HLO132" s="52"/>
      <c r="HLU132" s="1"/>
      <c r="HLV132" s="2"/>
      <c r="HLW132" s="2"/>
      <c r="HLX132" s="3"/>
      <c r="HLY132" s="1"/>
      <c r="HLZ132" s="2"/>
      <c r="HMA132" s="2"/>
      <c r="HMB132" s="3"/>
      <c r="HMC132" s="188"/>
      <c r="HMD132" s="189"/>
      <c r="HME132" s="52"/>
      <c r="HMK132" s="1"/>
      <c r="HML132" s="2"/>
      <c r="HMM132" s="2"/>
      <c r="HMN132" s="3"/>
      <c r="HMO132" s="1"/>
      <c r="HMP132" s="2"/>
      <c r="HMQ132" s="2"/>
      <c r="HMR132" s="3"/>
      <c r="HMS132" s="188"/>
      <c r="HMT132" s="189"/>
      <c r="HMU132" s="52"/>
      <c r="HNA132" s="1"/>
      <c r="HNB132" s="2"/>
      <c r="HNC132" s="2"/>
      <c r="HND132" s="3"/>
      <c r="HNE132" s="1"/>
      <c r="HNF132" s="2"/>
      <c r="HNG132" s="2"/>
      <c r="HNH132" s="3"/>
      <c r="HNI132" s="188"/>
      <c r="HNJ132" s="189"/>
      <c r="HNK132" s="52"/>
      <c r="HNQ132" s="1"/>
      <c r="HNR132" s="2"/>
      <c r="HNS132" s="2"/>
      <c r="HNT132" s="3"/>
      <c r="HNU132" s="1"/>
      <c r="HNV132" s="2"/>
      <c r="HNW132" s="2"/>
      <c r="HNX132" s="3"/>
      <c r="HNY132" s="188"/>
      <c r="HNZ132" s="189"/>
      <c r="HOA132" s="52"/>
      <c r="HOG132" s="1"/>
      <c r="HOH132" s="2"/>
      <c r="HOI132" s="2"/>
      <c r="HOJ132" s="3"/>
      <c r="HOK132" s="1"/>
      <c r="HOL132" s="2"/>
      <c r="HOM132" s="2"/>
      <c r="HON132" s="3"/>
      <c r="HOO132" s="188"/>
      <c r="HOP132" s="189"/>
      <c r="HOQ132" s="52"/>
      <c r="HOW132" s="1"/>
      <c r="HOX132" s="2"/>
      <c r="HOY132" s="2"/>
      <c r="HOZ132" s="3"/>
      <c r="HPA132" s="1"/>
      <c r="HPB132" s="2"/>
      <c r="HPC132" s="2"/>
      <c r="HPD132" s="3"/>
      <c r="HPE132" s="188"/>
      <c r="HPF132" s="189"/>
      <c r="HPG132" s="52"/>
      <c r="HPM132" s="1"/>
      <c r="HPN132" s="2"/>
      <c r="HPO132" s="2"/>
      <c r="HPP132" s="3"/>
      <c r="HPQ132" s="1"/>
      <c r="HPR132" s="2"/>
      <c r="HPS132" s="2"/>
      <c r="HPT132" s="3"/>
      <c r="HPU132" s="188"/>
      <c r="HPV132" s="189"/>
      <c r="HPW132" s="52"/>
      <c r="HQC132" s="1"/>
      <c r="HQD132" s="2"/>
      <c r="HQE132" s="2"/>
      <c r="HQF132" s="3"/>
      <c r="HQG132" s="1"/>
      <c r="HQH132" s="2"/>
      <c r="HQI132" s="2"/>
      <c r="HQJ132" s="3"/>
      <c r="HQK132" s="188"/>
      <c r="HQL132" s="189"/>
      <c r="HQM132" s="52"/>
      <c r="HQS132" s="1"/>
      <c r="HQT132" s="2"/>
      <c r="HQU132" s="2"/>
      <c r="HQV132" s="3"/>
      <c r="HQW132" s="1"/>
      <c r="HQX132" s="2"/>
      <c r="HQY132" s="2"/>
      <c r="HQZ132" s="3"/>
      <c r="HRA132" s="188"/>
      <c r="HRB132" s="189"/>
      <c r="HRC132" s="52"/>
      <c r="HRI132" s="1"/>
      <c r="HRJ132" s="2"/>
      <c r="HRK132" s="2"/>
      <c r="HRL132" s="3"/>
      <c r="HRM132" s="1"/>
      <c r="HRN132" s="2"/>
      <c r="HRO132" s="2"/>
      <c r="HRP132" s="3"/>
      <c r="HRQ132" s="188"/>
      <c r="HRR132" s="189"/>
      <c r="HRS132" s="52"/>
      <c r="HRY132" s="1"/>
      <c r="HRZ132" s="2"/>
      <c r="HSA132" s="2"/>
      <c r="HSB132" s="3"/>
      <c r="HSC132" s="1"/>
      <c r="HSD132" s="2"/>
      <c r="HSE132" s="2"/>
      <c r="HSF132" s="3"/>
      <c r="HSG132" s="188"/>
      <c r="HSH132" s="189"/>
      <c r="HSI132" s="52"/>
      <c r="HSO132" s="1"/>
      <c r="HSP132" s="2"/>
      <c r="HSQ132" s="2"/>
      <c r="HSR132" s="3"/>
      <c r="HSS132" s="1"/>
      <c r="HST132" s="2"/>
      <c r="HSU132" s="2"/>
      <c r="HSV132" s="3"/>
      <c r="HSW132" s="188"/>
      <c r="HSX132" s="189"/>
      <c r="HSY132" s="52"/>
      <c r="HTE132" s="1"/>
      <c r="HTF132" s="2"/>
      <c r="HTG132" s="2"/>
      <c r="HTH132" s="3"/>
      <c r="HTI132" s="1"/>
      <c r="HTJ132" s="2"/>
      <c r="HTK132" s="2"/>
      <c r="HTL132" s="3"/>
      <c r="HTM132" s="188"/>
      <c r="HTN132" s="189"/>
      <c r="HTO132" s="52"/>
      <c r="HTU132" s="1"/>
      <c r="HTV132" s="2"/>
      <c r="HTW132" s="2"/>
      <c r="HTX132" s="3"/>
      <c r="HTY132" s="1"/>
      <c r="HTZ132" s="2"/>
      <c r="HUA132" s="2"/>
      <c r="HUB132" s="3"/>
      <c r="HUC132" s="188"/>
      <c r="HUD132" s="189"/>
      <c r="HUE132" s="52"/>
      <c r="HUK132" s="1"/>
      <c r="HUL132" s="2"/>
      <c r="HUM132" s="2"/>
      <c r="HUN132" s="3"/>
      <c r="HUO132" s="1"/>
      <c r="HUP132" s="2"/>
      <c r="HUQ132" s="2"/>
      <c r="HUR132" s="3"/>
      <c r="HUS132" s="188"/>
      <c r="HUT132" s="189"/>
      <c r="HUU132" s="52"/>
      <c r="HVA132" s="1"/>
      <c r="HVB132" s="2"/>
      <c r="HVC132" s="2"/>
      <c r="HVD132" s="3"/>
      <c r="HVE132" s="1"/>
      <c r="HVF132" s="2"/>
      <c r="HVG132" s="2"/>
      <c r="HVH132" s="3"/>
      <c r="HVI132" s="188"/>
      <c r="HVJ132" s="189"/>
      <c r="HVK132" s="52"/>
      <c r="HVQ132" s="1"/>
      <c r="HVR132" s="2"/>
      <c r="HVS132" s="2"/>
      <c r="HVT132" s="3"/>
      <c r="HVU132" s="1"/>
      <c r="HVV132" s="2"/>
      <c r="HVW132" s="2"/>
      <c r="HVX132" s="3"/>
      <c r="HVY132" s="188"/>
      <c r="HVZ132" s="189"/>
      <c r="HWA132" s="52"/>
      <c r="HWG132" s="1"/>
      <c r="HWH132" s="2"/>
      <c r="HWI132" s="2"/>
      <c r="HWJ132" s="3"/>
      <c r="HWK132" s="1"/>
      <c r="HWL132" s="2"/>
      <c r="HWM132" s="2"/>
      <c r="HWN132" s="3"/>
      <c r="HWO132" s="188"/>
      <c r="HWP132" s="189"/>
      <c r="HWQ132" s="52"/>
      <c r="HWW132" s="1"/>
      <c r="HWX132" s="2"/>
      <c r="HWY132" s="2"/>
      <c r="HWZ132" s="3"/>
      <c r="HXA132" s="1"/>
      <c r="HXB132" s="2"/>
      <c r="HXC132" s="2"/>
      <c r="HXD132" s="3"/>
      <c r="HXE132" s="188"/>
      <c r="HXF132" s="189"/>
      <c r="HXG132" s="52"/>
      <c r="HXM132" s="1"/>
      <c r="HXN132" s="2"/>
      <c r="HXO132" s="2"/>
      <c r="HXP132" s="3"/>
      <c r="HXQ132" s="1"/>
      <c r="HXR132" s="2"/>
      <c r="HXS132" s="2"/>
      <c r="HXT132" s="3"/>
      <c r="HXU132" s="188"/>
      <c r="HXV132" s="189"/>
      <c r="HXW132" s="52"/>
      <c r="HYC132" s="1"/>
      <c r="HYD132" s="2"/>
      <c r="HYE132" s="2"/>
      <c r="HYF132" s="3"/>
      <c r="HYG132" s="1"/>
      <c r="HYH132" s="2"/>
      <c r="HYI132" s="2"/>
      <c r="HYJ132" s="3"/>
      <c r="HYK132" s="188"/>
      <c r="HYL132" s="189"/>
      <c r="HYM132" s="52"/>
      <c r="HYS132" s="1"/>
      <c r="HYT132" s="2"/>
      <c r="HYU132" s="2"/>
      <c r="HYV132" s="3"/>
      <c r="HYW132" s="1"/>
      <c r="HYX132" s="2"/>
      <c r="HYY132" s="2"/>
      <c r="HYZ132" s="3"/>
      <c r="HZA132" s="188"/>
      <c r="HZB132" s="189"/>
      <c r="HZC132" s="52"/>
      <c r="HZI132" s="1"/>
      <c r="HZJ132" s="2"/>
      <c r="HZK132" s="2"/>
      <c r="HZL132" s="3"/>
      <c r="HZM132" s="1"/>
      <c r="HZN132" s="2"/>
      <c r="HZO132" s="2"/>
      <c r="HZP132" s="3"/>
      <c r="HZQ132" s="188"/>
      <c r="HZR132" s="189"/>
      <c r="HZS132" s="52"/>
      <c r="HZY132" s="1"/>
      <c r="HZZ132" s="2"/>
      <c r="IAA132" s="2"/>
      <c r="IAB132" s="3"/>
      <c r="IAC132" s="1"/>
      <c r="IAD132" s="2"/>
      <c r="IAE132" s="2"/>
      <c r="IAF132" s="3"/>
      <c r="IAG132" s="188"/>
      <c r="IAH132" s="189"/>
      <c r="IAI132" s="52"/>
      <c r="IAO132" s="1"/>
      <c r="IAP132" s="2"/>
      <c r="IAQ132" s="2"/>
      <c r="IAR132" s="3"/>
      <c r="IAS132" s="1"/>
      <c r="IAT132" s="2"/>
      <c r="IAU132" s="2"/>
      <c r="IAV132" s="3"/>
      <c r="IAW132" s="188"/>
      <c r="IAX132" s="189"/>
      <c r="IAY132" s="52"/>
      <c r="IBE132" s="1"/>
      <c r="IBF132" s="2"/>
      <c r="IBG132" s="2"/>
      <c r="IBH132" s="3"/>
      <c r="IBI132" s="1"/>
      <c r="IBJ132" s="2"/>
      <c r="IBK132" s="2"/>
      <c r="IBL132" s="3"/>
      <c r="IBM132" s="188"/>
      <c r="IBN132" s="189"/>
      <c r="IBO132" s="52"/>
      <c r="IBU132" s="1"/>
      <c r="IBV132" s="2"/>
      <c r="IBW132" s="2"/>
      <c r="IBX132" s="3"/>
      <c r="IBY132" s="1"/>
      <c r="IBZ132" s="2"/>
      <c r="ICA132" s="2"/>
      <c r="ICB132" s="3"/>
      <c r="ICC132" s="188"/>
      <c r="ICD132" s="189"/>
      <c r="ICE132" s="52"/>
      <c r="ICK132" s="1"/>
      <c r="ICL132" s="2"/>
      <c r="ICM132" s="2"/>
      <c r="ICN132" s="3"/>
      <c r="ICO132" s="1"/>
      <c r="ICP132" s="2"/>
      <c r="ICQ132" s="2"/>
      <c r="ICR132" s="3"/>
      <c r="ICS132" s="188"/>
      <c r="ICT132" s="189"/>
      <c r="ICU132" s="52"/>
      <c r="IDA132" s="1"/>
      <c r="IDB132" s="2"/>
      <c r="IDC132" s="2"/>
      <c r="IDD132" s="3"/>
      <c r="IDE132" s="1"/>
      <c r="IDF132" s="2"/>
      <c r="IDG132" s="2"/>
      <c r="IDH132" s="3"/>
      <c r="IDI132" s="188"/>
      <c r="IDJ132" s="189"/>
      <c r="IDK132" s="52"/>
      <c r="IDQ132" s="1"/>
      <c r="IDR132" s="2"/>
      <c r="IDS132" s="2"/>
      <c r="IDT132" s="3"/>
      <c r="IDU132" s="1"/>
      <c r="IDV132" s="2"/>
      <c r="IDW132" s="2"/>
      <c r="IDX132" s="3"/>
      <c r="IDY132" s="188"/>
      <c r="IDZ132" s="189"/>
      <c r="IEA132" s="52"/>
      <c r="IEG132" s="1"/>
      <c r="IEH132" s="2"/>
      <c r="IEI132" s="2"/>
      <c r="IEJ132" s="3"/>
      <c r="IEK132" s="1"/>
      <c r="IEL132" s="2"/>
      <c r="IEM132" s="2"/>
      <c r="IEN132" s="3"/>
      <c r="IEO132" s="188"/>
      <c r="IEP132" s="189"/>
      <c r="IEQ132" s="52"/>
      <c r="IEW132" s="1"/>
      <c r="IEX132" s="2"/>
      <c r="IEY132" s="2"/>
      <c r="IEZ132" s="3"/>
      <c r="IFA132" s="1"/>
      <c r="IFB132" s="2"/>
      <c r="IFC132" s="2"/>
      <c r="IFD132" s="3"/>
      <c r="IFE132" s="188"/>
      <c r="IFF132" s="189"/>
      <c r="IFG132" s="52"/>
      <c r="IFM132" s="1"/>
      <c r="IFN132" s="2"/>
      <c r="IFO132" s="2"/>
      <c r="IFP132" s="3"/>
      <c r="IFQ132" s="1"/>
      <c r="IFR132" s="2"/>
      <c r="IFS132" s="2"/>
      <c r="IFT132" s="3"/>
      <c r="IFU132" s="188"/>
      <c r="IFV132" s="189"/>
      <c r="IFW132" s="52"/>
      <c r="IGC132" s="1"/>
      <c r="IGD132" s="2"/>
      <c r="IGE132" s="2"/>
      <c r="IGF132" s="3"/>
      <c r="IGG132" s="1"/>
      <c r="IGH132" s="2"/>
      <c r="IGI132" s="2"/>
      <c r="IGJ132" s="3"/>
      <c r="IGK132" s="188"/>
      <c r="IGL132" s="189"/>
      <c r="IGM132" s="52"/>
      <c r="IGS132" s="1"/>
      <c r="IGT132" s="2"/>
      <c r="IGU132" s="2"/>
      <c r="IGV132" s="3"/>
      <c r="IGW132" s="1"/>
      <c r="IGX132" s="2"/>
      <c r="IGY132" s="2"/>
      <c r="IGZ132" s="3"/>
      <c r="IHA132" s="188"/>
      <c r="IHB132" s="189"/>
      <c r="IHC132" s="52"/>
      <c r="IHI132" s="1"/>
      <c r="IHJ132" s="2"/>
      <c r="IHK132" s="2"/>
      <c r="IHL132" s="3"/>
      <c r="IHM132" s="1"/>
      <c r="IHN132" s="2"/>
      <c r="IHO132" s="2"/>
      <c r="IHP132" s="3"/>
      <c r="IHQ132" s="188"/>
      <c r="IHR132" s="189"/>
      <c r="IHS132" s="52"/>
      <c r="IHY132" s="1"/>
      <c r="IHZ132" s="2"/>
      <c r="IIA132" s="2"/>
      <c r="IIB132" s="3"/>
      <c r="IIC132" s="1"/>
      <c r="IID132" s="2"/>
      <c r="IIE132" s="2"/>
      <c r="IIF132" s="3"/>
      <c r="IIG132" s="188"/>
      <c r="IIH132" s="189"/>
      <c r="III132" s="52"/>
      <c r="IIO132" s="1"/>
      <c r="IIP132" s="2"/>
      <c r="IIQ132" s="2"/>
      <c r="IIR132" s="3"/>
      <c r="IIS132" s="1"/>
      <c r="IIT132" s="2"/>
      <c r="IIU132" s="2"/>
      <c r="IIV132" s="3"/>
      <c r="IIW132" s="188"/>
      <c r="IIX132" s="189"/>
      <c r="IIY132" s="52"/>
      <c r="IJE132" s="1"/>
      <c r="IJF132" s="2"/>
      <c r="IJG132" s="2"/>
      <c r="IJH132" s="3"/>
      <c r="IJI132" s="1"/>
      <c r="IJJ132" s="2"/>
      <c r="IJK132" s="2"/>
      <c r="IJL132" s="3"/>
      <c r="IJM132" s="188"/>
      <c r="IJN132" s="189"/>
      <c r="IJO132" s="52"/>
      <c r="IJU132" s="1"/>
      <c r="IJV132" s="2"/>
      <c r="IJW132" s="2"/>
      <c r="IJX132" s="3"/>
      <c r="IJY132" s="1"/>
      <c r="IJZ132" s="2"/>
      <c r="IKA132" s="2"/>
      <c r="IKB132" s="3"/>
      <c r="IKC132" s="188"/>
      <c r="IKD132" s="189"/>
      <c r="IKE132" s="52"/>
      <c r="IKK132" s="1"/>
      <c r="IKL132" s="2"/>
      <c r="IKM132" s="2"/>
      <c r="IKN132" s="3"/>
      <c r="IKO132" s="1"/>
      <c r="IKP132" s="2"/>
      <c r="IKQ132" s="2"/>
      <c r="IKR132" s="3"/>
      <c r="IKS132" s="188"/>
      <c r="IKT132" s="189"/>
      <c r="IKU132" s="52"/>
      <c r="ILA132" s="1"/>
      <c r="ILB132" s="2"/>
      <c r="ILC132" s="2"/>
      <c r="ILD132" s="3"/>
      <c r="ILE132" s="1"/>
      <c r="ILF132" s="2"/>
      <c r="ILG132" s="2"/>
      <c r="ILH132" s="3"/>
      <c r="ILI132" s="188"/>
      <c r="ILJ132" s="189"/>
      <c r="ILK132" s="52"/>
      <c r="ILQ132" s="1"/>
      <c r="ILR132" s="2"/>
      <c r="ILS132" s="2"/>
      <c r="ILT132" s="3"/>
      <c r="ILU132" s="1"/>
      <c r="ILV132" s="2"/>
      <c r="ILW132" s="2"/>
      <c r="ILX132" s="3"/>
      <c r="ILY132" s="188"/>
      <c r="ILZ132" s="189"/>
      <c r="IMA132" s="52"/>
      <c r="IMG132" s="1"/>
      <c r="IMH132" s="2"/>
      <c r="IMI132" s="2"/>
      <c r="IMJ132" s="3"/>
      <c r="IMK132" s="1"/>
      <c r="IML132" s="2"/>
      <c r="IMM132" s="2"/>
      <c r="IMN132" s="3"/>
      <c r="IMO132" s="188"/>
      <c r="IMP132" s="189"/>
      <c r="IMQ132" s="52"/>
      <c r="IMW132" s="1"/>
      <c r="IMX132" s="2"/>
      <c r="IMY132" s="2"/>
      <c r="IMZ132" s="3"/>
      <c r="INA132" s="1"/>
      <c r="INB132" s="2"/>
      <c r="INC132" s="2"/>
      <c r="IND132" s="3"/>
      <c r="INE132" s="188"/>
      <c r="INF132" s="189"/>
      <c r="ING132" s="52"/>
      <c r="INM132" s="1"/>
      <c r="INN132" s="2"/>
      <c r="INO132" s="2"/>
      <c r="INP132" s="3"/>
      <c r="INQ132" s="1"/>
      <c r="INR132" s="2"/>
      <c r="INS132" s="2"/>
      <c r="INT132" s="3"/>
      <c r="INU132" s="188"/>
      <c r="INV132" s="189"/>
      <c r="INW132" s="52"/>
      <c r="IOC132" s="1"/>
      <c r="IOD132" s="2"/>
      <c r="IOE132" s="2"/>
      <c r="IOF132" s="3"/>
      <c r="IOG132" s="1"/>
      <c r="IOH132" s="2"/>
      <c r="IOI132" s="2"/>
      <c r="IOJ132" s="3"/>
      <c r="IOK132" s="188"/>
      <c r="IOL132" s="189"/>
      <c r="IOM132" s="52"/>
      <c r="IOS132" s="1"/>
      <c r="IOT132" s="2"/>
      <c r="IOU132" s="2"/>
      <c r="IOV132" s="3"/>
      <c r="IOW132" s="1"/>
      <c r="IOX132" s="2"/>
      <c r="IOY132" s="2"/>
      <c r="IOZ132" s="3"/>
      <c r="IPA132" s="188"/>
      <c r="IPB132" s="189"/>
      <c r="IPC132" s="52"/>
      <c r="IPI132" s="1"/>
      <c r="IPJ132" s="2"/>
      <c r="IPK132" s="2"/>
      <c r="IPL132" s="3"/>
      <c r="IPM132" s="1"/>
      <c r="IPN132" s="2"/>
      <c r="IPO132" s="2"/>
      <c r="IPP132" s="3"/>
      <c r="IPQ132" s="188"/>
      <c r="IPR132" s="189"/>
      <c r="IPS132" s="52"/>
      <c r="IPY132" s="1"/>
      <c r="IPZ132" s="2"/>
      <c r="IQA132" s="2"/>
      <c r="IQB132" s="3"/>
      <c r="IQC132" s="1"/>
      <c r="IQD132" s="2"/>
      <c r="IQE132" s="2"/>
      <c r="IQF132" s="3"/>
      <c r="IQG132" s="188"/>
      <c r="IQH132" s="189"/>
      <c r="IQI132" s="52"/>
      <c r="IQO132" s="1"/>
      <c r="IQP132" s="2"/>
      <c r="IQQ132" s="2"/>
      <c r="IQR132" s="3"/>
      <c r="IQS132" s="1"/>
      <c r="IQT132" s="2"/>
      <c r="IQU132" s="2"/>
      <c r="IQV132" s="3"/>
      <c r="IQW132" s="188"/>
      <c r="IQX132" s="189"/>
      <c r="IQY132" s="52"/>
      <c r="IRE132" s="1"/>
      <c r="IRF132" s="2"/>
      <c r="IRG132" s="2"/>
      <c r="IRH132" s="3"/>
      <c r="IRI132" s="1"/>
      <c r="IRJ132" s="2"/>
      <c r="IRK132" s="2"/>
      <c r="IRL132" s="3"/>
      <c r="IRM132" s="188"/>
      <c r="IRN132" s="189"/>
      <c r="IRO132" s="52"/>
      <c r="IRU132" s="1"/>
      <c r="IRV132" s="2"/>
      <c r="IRW132" s="2"/>
      <c r="IRX132" s="3"/>
      <c r="IRY132" s="1"/>
      <c r="IRZ132" s="2"/>
      <c r="ISA132" s="2"/>
      <c r="ISB132" s="3"/>
      <c r="ISC132" s="188"/>
      <c r="ISD132" s="189"/>
      <c r="ISE132" s="52"/>
      <c r="ISK132" s="1"/>
      <c r="ISL132" s="2"/>
      <c r="ISM132" s="2"/>
      <c r="ISN132" s="3"/>
      <c r="ISO132" s="1"/>
      <c r="ISP132" s="2"/>
      <c r="ISQ132" s="2"/>
      <c r="ISR132" s="3"/>
      <c r="ISS132" s="188"/>
      <c r="IST132" s="189"/>
      <c r="ISU132" s="52"/>
      <c r="ITA132" s="1"/>
      <c r="ITB132" s="2"/>
      <c r="ITC132" s="2"/>
      <c r="ITD132" s="3"/>
      <c r="ITE132" s="1"/>
      <c r="ITF132" s="2"/>
      <c r="ITG132" s="2"/>
      <c r="ITH132" s="3"/>
      <c r="ITI132" s="188"/>
      <c r="ITJ132" s="189"/>
      <c r="ITK132" s="52"/>
      <c r="ITQ132" s="1"/>
      <c r="ITR132" s="2"/>
      <c r="ITS132" s="2"/>
      <c r="ITT132" s="3"/>
      <c r="ITU132" s="1"/>
      <c r="ITV132" s="2"/>
      <c r="ITW132" s="2"/>
      <c r="ITX132" s="3"/>
      <c r="ITY132" s="188"/>
      <c r="ITZ132" s="189"/>
      <c r="IUA132" s="52"/>
      <c r="IUG132" s="1"/>
      <c r="IUH132" s="2"/>
      <c r="IUI132" s="2"/>
      <c r="IUJ132" s="3"/>
      <c r="IUK132" s="1"/>
      <c r="IUL132" s="2"/>
      <c r="IUM132" s="2"/>
      <c r="IUN132" s="3"/>
      <c r="IUO132" s="188"/>
      <c r="IUP132" s="189"/>
      <c r="IUQ132" s="52"/>
      <c r="IUW132" s="1"/>
      <c r="IUX132" s="2"/>
      <c r="IUY132" s="2"/>
      <c r="IUZ132" s="3"/>
      <c r="IVA132" s="1"/>
      <c r="IVB132" s="2"/>
      <c r="IVC132" s="2"/>
      <c r="IVD132" s="3"/>
      <c r="IVE132" s="188"/>
      <c r="IVF132" s="189"/>
      <c r="IVG132" s="52"/>
      <c r="IVM132" s="1"/>
      <c r="IVN132" s="2"/>
      <c r="IVO132" s="2"/>
      <c r="IVP132" s="3"/>
      <c r="IVQ132" s="1"/>
      <c r="IVR132" s="2"/>
      <c r="IVS132" s="2"/>
      <c r="IVT132" s="3"/>
      <c r="IVU132" s="188"/>
      <c r="IVV132" s="189"/>
      <c r="IVW132" s="52"/>
      <c r="IWC132" s="1"/>
      <c r="IWD132" s="2"/>
      <c r="IWE132" s="2"/>
      <c r="IWF132" s="3"/>
      <c r="IWG132" s="1"/>
      <c r="IWH132" s="2"/>
      <c r="IWI132" s="2"/>
      <c r="IWJ132" s="3"/>
      <c r="IWK132" s="188"/>
      <c r="IWL132" s="189"/>
      <c r="IWM132" s="52"/>
      <c r="IWS132" s="1"/>
      <c r="IWT132" s="2"/>
      <c r="IWU132" s="2"/>
      <c r="IWV132" s="3"/>
      <c r="IWW132" s="1"/>
      <c r="IWX132" s="2"/>
      <c r="IWY132" s="2"/>
      <c r="IWZ132" s="3"/>
      <c r="IXA132" s="188"/>
      <c r="IXB132" s="189"/>
      <c r="IXC132" s="52"/>
      <c r="IXI132" s="1"/>
      <c r="IXJ132" s="2"/>
      <c r="IXK132" s="2"/>
      <c r="IXL132" s="3"/>
      <c r="IXM132" s="1"/>
      <c r="IXN132" s="2"/>
      <c r="IXO132" s="2"/>
      <c r="IXP132" s="3"/>
      <c r="IXQ132" s="188"/>
      <c r="IXR132" s="189"/>
      <c r="IXS132" s="52"/>
      <c r="IXY132" s="1"/>
      <c r="IXZ132" s="2"/>
      <c r="IYA132" s="2"/>
      <c r="IYB132" s="3"/>
      <c r="IYC132" s="1"/>
      <c r="IYD132" s="2"/>
      <c r="IYE132" s="2"/>
      <c r="IYF132" s="3"/>
      <c r="IYG132" s="188"/>
      <c r="IYH132" s="189"/>
      <c r="IYI132" s="52"/>
      <c r="IYO132" s="1"/>
      <c r="IYP132" s="2"/>
      <c r="IYQ132" s="2"/>
      <c r="IYR132" s="3"/>
      <c r="IYS132" s="1"/>
      <c r="IYT132" s="2"/>
      <c r="IYU132" s="2"/>
      <c r="IYV132" s="3"/>
      <c r="IYW132" s="188"/>
      <c r="IYX132" s="189"/>
      <c r="IYY132" s="52"/>
      <c r="IZE132" s="1"/>
      <c r="IZF132" s="2"/>
      <c r="IZG132" s="2"/>
      <c r="IZH132" s="3"/>
      <c r="IZI132" s="1"/>
      <c r="IZJ132" s="2"/>
      <c r="IZK132" s="2"/>
      <c r="IZL132" s="3"/>
      <c r="IZM132" s="188"/>
      <c r="IZN132" s="189"/>
      <c r="IZO132" s="52"/>
      <c r="IZU132" s="1"/>
      <c r="IZV132" s="2"/>
      <c r="IZW132" s="2"/>
      <c r="IZX132" s="3"/>
      <c r="IZY132" s="1"/>
      <c r="IZZ132" s="2"/>
      <c r="JAA132" s="2"/>
      <c r="JAB132" s="3"/>
      <c r="JAC132" s="188"/>
      <c r="JAD132" s="189"/>
      <c r="JAE132" s="52"/>
      <c r="JAK132" s="1"/>
      <c r="JAL132" s="2"/>
      <c r="JAM132" s="2"/>
      <c r="JAN132" s="3"/>
      <c r="JAO132" s="1"/>
      <c r="JAP132" s="2"/>
      <c r="JAQ132" s="2"/>
      <c r="JAR132" s="3"/>
      <c r="JAS132" s="188"/>
      <c r="JAT132" s="189"/>
      <c r="JAU132" s="52"/>
      <c r="JBA132" s="1"/>
      <c r="JBB132" s="2"/>
      <c r="JBC132" s="2"/>
      <c r="JBD132" s="3"/>
      <c r="JBE132" s="1"/>
      <c r="JBF132" s="2"/>
      <c r="JBG132" s="2"/>
      <c r="JBH132" s="3"/>
      <c r="JBI132" s="188"/>
      <c r="JBJ132" s="189"/>
      <c r="JBK132" s="52"/>
      <c r="JBQ132" s="1"/>
      <c r="JBR132" s="2"/>
      <c r="JBS132" s="2"/>
      <c r="JBT132" s="3"/>
      <c r="JBU132" s="1"/>
      <c r="JBV132" s="2"/>
      <c r="JBW132" s="2"/>
      <c r="JBX132" s="3"/>
      <c r="JBY132" s="188"/>
      <c r="JBZ132" s="189"/>
      <c r="JCA132" s="52"/>
      <c r="JCG132" s="1"/>
      <c r="JCH132" s="2"/>
      <c r="JCI132" s="2"/>
      <c r="JCJ132" s="3"/>
      <c r="JCK132" s="1"/>
      <c r="JCL132" s="2"/>
      <c r="JCM132" s="2"/>
      <c r="JCN132" s="3"/>
      <c r="JCO132" s="188"/>
      <c r="JCP132" s="189"/>
      <c r="JCQ132" s="52"/>
      <c r="JCW132" s="1"/>
      <c r="JCX132" s="2"/>
      <c r="JCY132" s="2"/>
      <c r="JCZ132" s="3"/>
      <c r="JDA132" s="1"/>
      <c r="JDB132" s="2"/>
      <c r="JDC132" s="2"/>
      <c r="JDD132" s="3"/>
      <c r="JDE132" s="188"/>
      <c r="JDF132" s="189"/>
      <c r="JDG132" s="52"/>
      <c r="JDM132" s="1"/>
      <c r="JDN132" s="2"/>
      <c r="JDO132" s="2"/>
      <c r="JDP132" s="3"/>
      <c r="JDQ132" s="1"/>
      <c r="JDR132" s="2"/>
      <c r="JDS132" s="2"/>
      <c r="JDT132" s="3"/>
      <c r="JDU132" s="188"/>
      <c r="JDV132" s="189"/>
      <c r="JDW132" s="52"/>
      <c r="JEC132" s="1"/>
      <c r="JED132" s="2"/>
      <c r="JEE132" s="2"/>
      <c r="JEF132" s="3"/>
      <c r="JEG132" s="1"/>
      <c r="JEH132" s="2"/>
      <c r="JEI132" s="2"/>
      <c r="JEJ132" s="3"/>
      <c r="JEK132" s="188"/>
      <c r="JEL132" s="189"/>
      <c r="JEM132" s="52"/>
      <c r="JES132" s="1"/>
      <c r="JET132" s="2"/>
      <c r="JEU132" s="2"/>
      <c r="JEV132" s="3"/>
      <c r="JEW132" s="1"/>
      <c r="JEX132" s="2"/>
      <c r="JEY132" s="2"/>
      <c r="JEZ132" s="3"/>
      <c r="JFA132" s="188"/>
      <c r="JFB132" s="189"/>
      <c r="JFC132" s="52"/>
      <c r="JFI132" s="1"/>
      <c r="JFJ132" s="2"/>
      <c r="JFK132" s="2"/>
      <c r="JFL132" s="3"/>
      <c r="JFM132" s="1"/>
      <c r="JFN132" s="2"/>
      <c r="JFO132" s="2"/>
      <c r="JFP132" s="3"/>
      <c r="JFQ132" s="188"/>
      <c r="JFR132" s="189"/>
      <c r="JFS132" s="52"/>
      <c r="JFY132" s="1"/>
      <c r="JFZ132" s="2"/>
      <c r="JGA132" s="2"/>
      <c r="JGB132" s="3"/>
      <c r="JGC132" s="1"/>
      <c r="JGD132" s="2"/>
      <c r="JGE132" s="2"/>
      <c r="JGF132" s="3"/>
      <c r="JGG132" s="188"/>
      <c r="JGH132" s="189"/>
      <c r="JGI132" s="52"/>
      <c r="JGO132" s="1"/>
      <c r="JGP132" s="2"/>
      <c r="JGQ132" s="2"/>
      <c r="JGR132" s="3"/>
      <c r="JGS132" s="1"/>
      <c r="JGT132" s="2"/>
      <c r="JGU132" s="2"/>
      <c r="JGV132" s="3"/>
      <c r="JGW132" s="188"/>
      <c r="JGX132" s="189"/>
      <c r="JGY132" s="52"/>
      <c r="JHE132" s="1"/>
      <c r="JHF132" s="2"/>
      <c r="JHG132" s="2"/>
      <c r="JHH132" s="3"/>
      <c r="JHI132" s="1"/>
      <c r="JHJ132" s="2"/>
      <c r="JHK132" s="2"/>
      <c r="JHL132" s="3"/>
      <c r="JHM132" s="188"/>
      <c r="JHN132" s="189"/>
      <c r="JHO132" s="52"/>
      <c r="JHU132" s="1"/>
      <c r="JHV132" s="2"/>
      <c r="JHW132" s="2"/>
      <c r="JHX132" s="3"/>
      <c r="JHY132" s="1"/>
      <c r="JHZ132" s="2"/>
      <c r="JIA132" s="2"/>
      <c r="JIB132" s="3"/>
      <c r="JIC132" s="188"/>
      <c r="JID132" s="189"/>
      <c r="JIE132" s="52"/>
      <c r="JIK132" s="1"/>
      <c r="JIL132" s="2"/>
      <c r="JIM132" s="2"/>
      <c r="JIN132" s="3"/>
      <c r="JIO132" s="1"/>
      <c r="JIP132" s="2"/>
      <c r="JIQ132" s="2"/>
      <c r="JIR132" s="3"/>
      <c r="JIS132" s="188"/>
      <c r="JIT132" s="189"/>
      <c r="JIU132" s="52"/>
      <c r="JJA132" s="1"/>
      <c r="JJB132" s="2"/>
      <c r="JJC132" s="2"/>
      <c r="JJD132" s="3"/>
      <c r="JJE132" s="1"/>
      <c r="JJF132" s="2"/>
      <c r="JJG132" s="2"/>
      <c r="JJH132" s="3"/>
      <c r="JJI132" s="188"/>
      <c r="JJJ132" s="189"/>
      <c r="JJK132" s="52"/>
      <c r="JJQ132" s="1"/>
      <c r="JJR132" s="2"/>
      <c r="JJS132" s="2"/>
      <c r="JJT132" s="3"/>
      <c r="JJU132" s="1"/>
      <c r="JJV132" s="2"/>
      <c r="JJW132" s="2"/>
      <c r="JJX132" s="3"/>
      <c r="JJY132" s="188"/>
      <c r="JJZ132" s="189"/>
      <c r="JKA132" s="52"/>
      <c r="JKG132" s="1"/>
      <c r="JKH132" s="2"/>
      <c r="JKI132" s="2"/>
      <c r="JKJ132" s="3"/>
      <c r="JKK132" s="1"/>
      <c r="JKL132" s="2"/>
      <c r="JKM132" s="2"/>
      <c r="JKN132" s="3"/>
      <c r="JKO132" s="188"/>
      <c r="JKP132" s="189"/>
      <c r="JKQ132" s="52"/>
      <c r="JKW132" s="1"/>
      <c r="JKX132" s="2"/>
      <c r="JKY132" s="2"/>
      <c r="JKZ132" s="3"/>
      <c r="JLA132" s="1"/>
      <c r="JLB132" s="2"/>
      <c r="JLC132" s="2"/>
      <c r="JLD132" s="3"/>
      <c r="JLE132" s="188"/>
      <c r="JLF132" s="189"/>
      <c r="JLG132" s="52"/>
      <c r="JLM132" s="1"/>
      <c r="JLN132" s="2"/>
      <c r="JLO132" s="2"/>
      <c r="JLP132" s="3"/>
      <c r="JLQ132" s="1"/>
      <c r="JLR132" s="2"/>
      <c r="JLS132" s="2"/>
      <c r="JLT132" s="3"/>
      <c r="JLU132" s="188"/>
      <c r="JLV132" s="189"/>
      <c r="JLW132" s="52"/>
      <c r="JMC132" s="1"/>
      <c r="JMD132" s="2"/>
      <c r="JME132" s="2"/>
      <c r="JMF132" s="3"/>
      <c r="JMG132" s="1"/>
      <c r="JMH132" s="2"/>
      <c r="JMI132" s="2"/>
      <c r="JMJ132" s="3"/>
      <c r="JMK132" s="188"/>
      <c r="JML132" s="189"/>
      <c r="JMM132" s="52"/>
      <c r="JMS132" s="1"/>
      <c r="JMT132" s="2"/>
      <c r="JMU132" s="2"/>
      <c r="JMV132" s="3"/>
      <c r="JMW132" s="1"/>
      <c r="JMX132" s="2"/>
      <c r="JMY132" s="2"/>
      <c r="JMZ132" s="3"/>
      <c r="JNA132" s="188"/>
      <c r="JNB132" s="189"/>
      <c r="JNC132" s="52"/>
      <c r="JNI132" s="1"/>
      <c r="JNJ132" s="2"/>
      <c r="JNK132" s="2"/>
      <c r="JNL132" s="3"/>
      <c r="JNM132" s="1"/>
      <c r="JNN132" s="2"/>
      <c r="JNO132" s="2"/>
      <c r="JNP132" s="3"/>
      <c r="JNQ132" s="188"/>
      <c r="JNR132" s="189"/>
      <c r="JNS132" s="52"/>
      <c r="JNY132" s="1"/>
      <c r="JNZ132" s="2"/>
      <c r="JOA132" s="2"/>
      <c r="JOB132" s="3"/>
      <c r="JOC132" s="1"/>
      <c r="JOD132" s="2"/>
      <c r="JOE132" s="2"/>
      <c r="JOF132" s="3"/>
      <c r="JOG132" s="188"/>
      <c r="JOH132" s="189"/>
      <c r="JOI132" s="52"/>
      <c r="JOO132" s="1"/>
      <c r="JOP132" s="2"/>
      <c r="JOQ132" s="2"/>
      <c r="JOR132" s="3"/>
      <c r="JOS132" s="1"/>
      <c r="JOT132" s="2"/>
      <c r="JOU132" s="2"/>
      <c r="JOV132" s="3"/>
      <c r="JOW132" s="188"/>
      <c r="JOX132" s="189"/>
      <c r="JOY132" s="52"/>
      <c r="JPE132" s="1"/>
      <c r="JPF132" s="2"/>
      <c r="JPG132" s="2"/>
      <c r="JPH132" s="3"/>
      <c r="JPI132" s="1"/>
      <c r="JPJ132" s="2"/>
      <c r="JPK132" s="2"/>
      <c r="JPL132" s="3"/>
      <c r="JPM132" s="188"/>
      <c r="JPN132" s="189"/>
      <c r="JPO132" s="52"/>
      <c r="JPU132" s="1"/>
      <c r="JPV132" s="2"/>
      <c r="JPW132" s="2"/>
      <c r="JPX132" s="3"/>
      <c r="JPY132" s="1"/>
      <c r="JPZ132" s="2"/>
      <c r="JQA132" s="2"/>
      <c r="JQB132" s="3"/>
      <c r="JQC132" s="188"/>
      <c r="JQD132" s="189"/>
      <c r="JQE132" s="52"/>
      <c r="JQK132" s="1"/>
      <c r="JQL132" s="2"/>
      <c r="JQM132" s="2"/>
      <c r="JQN132" s="3"/>
      <c r="JQO132" s="1"/>
      <c r="JQP132" s="2"/>
      <c r="JQQ132" s="2"/>
      <c r="JQR132" s="3"/>
      <c r="JQS132" s="188"/>
      <c r="JQT132" s="189"/>
      <c r="JQU132" s="52"/>
      <c r="JRA132" s="1"/>
      <c r="JRB132" s="2"/>
      <c r="JRC132" s="2"/>
      <c r="JRD132" s="3"/>
      <c r="JRE132" s="1"/>
      <c r="JRF132" s="2"/>
      <c r="JRG132" s="2"/>
      <c r="JRH132" s="3"/>
      <c r="JRI132" s="188"/>
      <c r="JRJ132" s="189"/>
      <c r="JRK132" s="52"/>
      <c r="JRQ132" s="1"/>
      <c r="JRR132" s="2"/>
      <c r="JRS132" s="2"/>
      <c r="JRT132" s="3"/>
      <c r="JRU132" s="1"/>
      <c r="JRV132" s="2"/>
      <c r="JRW132" s="2"/>
      <c r="JRX132" s="3"/>
      <c r="JRY132" s="188"/>
      <c r="JRZ132" s="189"/>
      <c r="JSA132" s="52"/>
      <c r="JSG132" s="1"/>
      <c r="JSH132" s="2"/>
      <c r="JSI132" s="2"/>
      <c r="JSJ132" s="3"/>
      <c r="JSK132" s="1"/>
      <c r="JSL132" s="2"/>
      <c r="JSM132" s="2"/>
      <c r="JSN132" s="3"/>
      <c r="JSO132" s="188"/>
      <c r="JSP132" s="189"/>
      <c r="JSQ132" s="52"/>
      <c r="JSW132" s="1"/>
      <c r="JSX132" s="2"/>
      <c r="JSY132" s="2"/>
      <c r="JSZ132" s="3"/>
      <c r="JTA132" s="1"/>
      <c r="JTB132" s="2"/>
      <c r="JTC132" s="2"/>
      <c r="JTD132" s="3"/>
      <c r="JTE132" s="188"/>
      <c r="JTF132" s="189"/>
      <c r="JTG132" s="52"/>
      <c r="JTM132" s="1"/>
      <c r="JTN132" s="2"/>
      <c r="JTO132" s="2"/>
      <c r="JTP132" s="3"/>
      <c r="JTQ132" s="1"/>
      <c r="JTR132" s="2"/>
      <c r="JTS132" s="2"/>
      <c r="JTT132" s="3"/>
      <c r="JTU132" s="188"/>
      <c r="JTV132" s="189"/>
      <c r="JTW132" s="52"/>
      <c r="JUC132" s="1"/>
      <c r="JUD132" s="2"/>
      <c r="JUE132" s="2"/>
      <c r="JUF132" s="3"/>
      <c r="JUG132" s="1"/>
      <c r="JUH132" s="2"/>
      <c r="JUI132" s="2"/>
      <c r="JUJ132" s="3"/>
      <c r="JUK132" s="188"/>
      <c r="JUL132" s="189"/>
      <c r="JUM132" s="52"/>
      <c r="JUS132" s="1"/>
      <c r="JUT132" s="2"/>
      <c r="JUU132" s="2"/>
      <c r="JUV132" s="3"/>
      <c r="JUW132" s="1"/>
      <c r="JUX132" s="2"/>
      <c r="JUY132" s="2"/>
      <c r="JUZ132" s="3"/>
      <c r="JVA132" s="188"/>
      <c r="JVB132" s="189"/>
      <c r="JVC132" s="52"/>
      <c r="JVI132" s="1"/>
      <c r="JVJ132" s="2"/>
      <c r="JVK132" s="2"/>
      <c r="JVL132" s="3"/>
      <c r="JVM132" s="1"/>
      <c r="JVN132" s="2"/>
      <c r="JVO132" s="2"/>
      <c r="JVP132" s="3"/>
      <c r="JVQ132" s="188"/>
      <c r="JVR132" s="189"/>
      <c r="JVS132" s="52"/>
      <c r="JVY132" s="1"/>
      <c r="JVZ132" s="2"/>
      <c r="JWA132" s="2"/>
      <c r="JWB132" s="3"/>
      <c r="JWC132" s="1"/>
      <c r="JWD132" s="2"/>
      <c r="JWE132" s="2"/>
      <c r="JWF132" s="3"/>
      <c r="JWG132" s="188"/>
      <c r="JWH132" s="189"/>
      <c r="JWI132" s="52"/>
      <c r="JWO132" s="1"/>
      <c r="JWP132" s="2"/>
      <c r="JWQ132" s="2"/>
      <c r="JWR132" s="3"/>
      <c r="JWS132" s="1"/>
      <c r="JWT132" s="2"/>
      <c r="JWU132" s="2"/>
      <c r="JWV132" s="3"/>
      <c r="JWW132" s="188"/>
      <c r="JWX132" s="189"/>
      <c r="JWY132" s="52"/>
      <c r="JXE132" s="1"/>
      <c r="JXF132" s="2"/>
      <c r="JXG132" s="2"/>
      <c r="JXH132" s="3"/>
      <c r="JXI132" s="1"/>
      <c r="JXJ132" s="2"/>
      <c r="JXK132" s="2"/>
      <c r="JXL132" s="3"/>
      <c r="JXM132" s="188"/>
      <c r="JXN132" s="189"/>
      <c r="JXO132" s="52"/>
      <c r="JXU132" s="1"/>
      <c r="JXV132" s="2"/>
      <c r="JXW132" s="2"/>
      <c r="JXX132" s="3"/>
      <c r="JXY132" s="1"/>
      <c r="JXZ132" s="2"/>
      <c r="JYA132" s="2"/>
      <c r="JYB132" s="3"/>
      <c r="JYC132" s="188"/>
      <c r="JYD132" s="189"/>
      <c r="JYE132" s="52"/>
      <c r="JYK132" s="1"/>
      <c r="JYL132" s="2"/>
      <c r="JYM132" s="2"/>
      <c r="JYN132" s="3"/>
      <c r="JYO132" s="1"/>
      <c r="JYP132" s="2"/>
      <c r="JYQ132" s="2"/>
      <c r="JYR132" s="3"/>
      <c r="JYS132" s="188"/>
      <c r="JYT132" s="189"/>
      <c r="JYU132" s="52"/>
      <c r="JZA132" s="1"/>
      <c r="JZB132" s="2"/>
      <c r="JZC132" s="2"/>
      <c r="JZD132" s="3"/>
      <c r="JZE132" s="1"/>
      <c r="JZF132" s="2"/>
      <c r="JZG132" s="2"/>
      <c r="JZH132" s="3"/>
      <c r="JZI132" s="188"/>
      <c r="JZJ132" s="189"/>
      <c r="JZK132" s="52"/>
      <c r="JZQ132" s="1"/>
      <c r="JZR132" s="2"/>
      <c r="JZS132" s="2"/>
      <c r="JZT132" s="3"/>
      <c r="JZU132" s="1"/>
      <c r="JZV132" s="2"/>
      <c r="JZW132" s="2"/>
      <c r="JZX132" s="3"/>
      <c r="JZY132" s="188"/>
      <c r="JZZ132" s="189"/>
      <c r="KAA132" s="52"/>
      <c r="KAG132" s="1"/>
      <c r="KAH132" s="2"/>
      <c r="KAI132" s="2"/>
      <c r="KAJ132" s="3"/>
      <c r="KAK132" s="1"/>
      <c r="KAL132" s="2"/>
      <c r="KAM132" s="2"/>
      <c r="KAN132" s="3"/>
      <c r="KAO132" s="188"/>
      <c r="KAP132" s="189"/>
      <c r="KAQ132" s="52"/>
      <c r="KAW132" s="1"/>
      <c r="KAX132" s="2"/>
      <c r="KAY132" s="2"/>
      <c r="KAZ132" s="3"/>
      <c r="KBA132" s="1"/>
      <c r="KBB132" s="2"/>
      <c r="KBC132" s="2"/>
      <c r="KBD132" s="3"/>
      <c r="KBE132" s="188"/>
      <c r="KBF132" s="189"/>
      <c r="KBG132" s="52"/>
      <c r="KBM132" s="1"/>
      <c r="KBN132" s="2"/>
      <c r="KBO132" s="2"/>
      <c r="KBP132" s="3"/>
      <c r="KBQ132" s="1"/>
      <c r="KBR132" s="2"/>
      <c r="KBS132" s="2"/>
      <c r="KBT132" s="3"/>
      <c r="KBU132" s="188"/>
      <c r="KBV132" s="189"/>
      <c r="KBW132" s="52"/>
      <c r="KCC132" s="1"/>
      <c r="KCD132" s="2"/>
      <c r="KCE132" s="2"/>
      <c r="KCF132" s="3"/>
      <c r="KCG132" s="1"/>
      <c r="KCH132" s="2"/>
      <c r="KCI132" s="2"/>
      <c r="KCJ132" s="3"/>
      <c r="KCK132" s="188"/>
      <c r="KCL132" s="189"/>
      <c r="KCM132" s="52"/>
      <c r="KCS132" s="1"/>
      <c r="KCT132" s="2"/>
      <c r="KCU132" s="2"/>
      <c r="KCV132" s="3"/>
      <c r="KCW132" s="1"/>
      <c r="KCX132" s="2"/>
      <c r="KCY132" s="2"/>
      <c r="KCZ132" s="3"/>
      <c r="KDA132" s="188"/>
      <c r="KDB132" s="189"/>
      <c r="KDC132" s="52"/>
      <c r="KDI132" s="1"/>
      <c r="KDJ132" s="2"/>
      <c r="KDK132" s="2"/>
      <c r="KDL132" s="3"/>
      <c r="KDM132" s="1"/>
      <c r="KDN132" s="2"/>
      <c r="KDO132" s="2"/>
      <c r="KDP132" s="3"/>
      <c r="KDQ132" s="188"/>
      <c r="KDR132" s="189"/>
      <c r="KDS132" s="52"/>
      <c r="KDY132" s="1"/>
      <c r="KDZ132" s="2"/>
      <c r="KEA132" s="2"/>
      <c r="KEB132" s="3"/>
      <c r="KEC132" s="1"/>
      <c r="KED132" s="2"/>
      <c r="KEE132" s="2"/>
      <c r="KEF132" s="3"/>
      <c r="KEG132" s="188"/>
      <c r="KEH132" s="189"/>
      <c r="KEI132" s="52"/>
      <c r="KEO132" s="1"/>
      <c r="KEP132" s="2"/>
      <c r="KEQ132" s="2"/>
      <c r="KER132" s="3"/>
      <c r="KES132" s="1"/>
      <c r="KET132" s="2"/>
      <c r="KEU132" s="2"/>
      <c r="KEV132" s="3"/>
      <c r="KEW132" s="188"/>
      <c r="KEX132" s="189"/>
      <c r="KEY132" s="52"/>
      <c r="KFE132" s="1"/>
      <c r="KFF132" s="2"/>
      <c r="KFG132" s="2"/>
      <c r="KFH132" s="3"/>
      <c r="KFI132" s="1"/>
      <c r="KFJ132" s="2"/>
      <c r="KFK132" s="2"/>
      <c r="KFL132" s="3"/>
      <c r="KFM132" s="188"/>
      <c r="KFN132" s="189"/>
      <c r="KFO132" s="52"/>
      <c r="KFU132" s="1"/>
      <c r="KFV132" s="2"/>
      <c r="KFW132" s="2"/>
      <c r="KFX132" s="3"/>
      <c r="KFY132" s="1"/>
      <c r="KFZ132" s="2"/>
      <c r="KGA132" s="2"/>
      <c r="KGB132" s="3"/>
      <c r="KGC132" s="188"/>
      <c r="KGD132" s="189"/>
      <c r="KGE132" s="52"/>
      <c r="KGK132" s="1"/>
      <c r="KGL132" s="2"/>
      <c r="KGM132" s="2"/>
      <c r="KGN132" s="3"/>
      <c r="KGO132" s="1"/>
      <c r="KGP132" s="2"/>
      <c r="KGQ132" s="2"/>
      <c r="KGR132" s="3"/>
      <c r="KGS132" s="188"/>
      <c r="KGT132" s="189"/>
      <c r="KGU132" s="52"/>
      <c r="KHA132" s="1"/>
      <c r="KHB132" s="2"/>
      <c r="KHC132" s="2"/>
      <c r="KHD132" s="3"/>
      <c r="KHE132" s="1"/>
      <c r="KHF132" s="2"/>
      <c r="KHG132" s="2"/>
      <c r="KHH132" s="3"/>
      <c r="KHI132" s="188"/>
      <c r="KHJ132" s="189"/>
      <c r="KHK132" s="52"/>
      <c r="KHQ132" s="1"/>
      <c r="KHR132" s="2"/>
      <c r="KHS132" s="2"/>
      <c r="KHT132" s="3"/>
      <c r="KHU132" s="1"/>
      <c r="KHV132" s="2"/>
      <c r="KHW132" s="2"/>
      <c r="KHX132" s="3"/>
      <c r="KHY132" s="188"/>
      <c r="KHZ132" s="189"/>
      <c r="KIA132" s="52"/>
      <c r="KIG132" s="1"/>
      <c r="KIH132" s="2"/>
      <c r="KII132" s="2"/>
      <c r="KIJ132" s="3"/>
      <c r="KIK132" s="1"/>
      <c r="KIL132" s="2"/>
      <c r="KIM132" s="2"/>
      <c r="KIN132" s="3"/>
      <c r="KIO132" s="188"/>
      <c r="KIP132" s="189"/>
      <c r="KIQ132" s="52"/>
      <c r="KIW132" s="1"/>
      <c r="KIX132" s="2"/>
      <c r="KIY132" s="2"/>
      <c r="KIZ132" s="3"/>
      <c r="KJA132" s="1"/>
      <c r="KJB132" s="2"/>
      <c r="KJC132" s="2"/>
      <c r="KJD132" s="3"/>
      <c r="KJE132" s="188"/>
      <c r="KJF132" s="189"/>
      <c r="KJG132" s="52"/>
      <c r="KJM132" s="1"/>
      <c r="KJN132" s="2"/>
      <c r="KJO132" s="2"/>
      <c r="KJP132" s="3"/>
      <c r="KJQ132" s="1"/>
      <c r="KJR132" s="2"/>
      <c r="KJS132" s="2"/>
      <c r="KJT132" s="3"/>
      <c r="KJU132" s="188"/>
      <c r="KJV132" s="189"/>
      <c r="KJW132" s="52"/>
      <c r="KKC132" s="1"/>
      <c r="KKD132" s="2"/>
      <c r="KKE132" s="2"/>
      <c r="KKF132" s="3"/>
      <c r="KKG132" s="1"/>
      <c r="KKH132" s="2"/>
      <c r="KKI132" s="2"/>
      <c r="KKJ132" s="3"/>
      <c r="KKK132" s="188"/>
      <c r="KKL132" s="189"/>
      <c r="KKM132" s="52"/>
      <c r="KKS132" s="1"/>
      <c r="KKT132" s="2"/>
      <c r="KKU132" s="2"/>
      <c r="KKV132" s="3"/>
      <c r="KKW132" s="1"/>
      <c r="KKX132" s="2"/>
      <c r="KKY132" s="2"/>
      <c r="KKZ132" s="3"/>
      <c r="KLA132" s="188"/>
      <c r="KLB132" s="189"/>
      <c r="KLC132" s="52"/>
      <c r="KLI132" s="1"/>
      <c r="KLJ132" s="2"/>
      <c r="KLK132" s="2"/>
      <c r="KLL132" s="3"/>
      <c r="KLM132" s="1"/>
      <c r="KLN132" s="2"/>
      <c r="KLO132" s="2"/>
      <c r="KLP132" s="3"/>
      <c r="KLQ132" s="188"/>
      <c r="KLR132" s="189"/>
      <c r="KLS132" s="52"/>
      <c r="KLY132" s="1"/>
      <c r="KLZ132" s="2"/>
      <c r="KMA132" s="2"/>
      <c r="KMB132" s="3"/>
      <c r="KMC132" s="1"/>
      <c r="KMD132" s="2"/>
      <c r="KME132" s="2"/>
      <c r="KMF132" s="3"/>
      <c r="KMG132" s="188"/>
      <c r="KMH132" s="189"/>
      <c r="KMI132" s="52"/>
      <c r="KMO132" s="1"/>
      <c r="KMP132" s="2"/>
      <c r="KMQ132" s="2"/>
      <c r="KMR132" s="3"/>
      <c r="KMS132" s="1"/>
      <c r="KMT132" s="2"/>
      <c r="KMU132" s="2"/>
      <c r="KMV132" s="3"/>
      <c r="KMW132" s="188"/>
      <c r="KMX132" s="189"/>
      <c r="KMY132" s="52"/>
      <c r="KNE132" s="1"/>
      <c r="KNF132" s="2"/>
      <c r="KNG132" s="2"/>
      <c r="KNH132" s="3"/>
      <c r="KNI132" s="1"/>
      <c r="KNJ132" s="2"/>
      <c r="KNK132" s="2"/>
      <c r="KNL132" s="3"/>
      <c r="KNM132" s="188"/>
      <c r="KNN132" s="189"/>
      <c r="KNO132" s="52"/>
      <c r="KNU132" s="1"/>
      <c r="KNV132" s="2"/>
      <c r="KNW132" s="2"/>
      <c r="KNX132" s="3"/>
      <c r="KNY132" s="1"/>
      <c r="KNZ132" s="2"/>
      <c r="KOA132" s="2"/>
      <c r="KOB132" s="3"/>
      <c r="KOC132" s="188"/>
      <c r="KOD132" s="189"/>
      <c r="KOE132" s="52"/>
      <c r="KOK132" s="1"/>
      <c r="KOL132" s="2"/>
      <c r="KOM132" s="2"/>
      <c r="KON132" s="3"/>
      <c r="KOO132" s="1"/>
      <c r="KOP132" s="2"/>
      <c r="KOQ132" s="2"/>
      <c r="KOR132" s="3"/>
      <c r="KOS132" s="188"/>
      <c r="KOT132" s="189"/>
      <c r="KOU132" s="52"/>
      <c r="KPA132" s="1"/>
      <c r="KPB132" s="2"/>
      <c r="KPC132" s="2"/>
      <c r="KPD132" s="3"/>
      <c r="KPE132" s="1"/>
      <c r="KPF132" s="2"/>
      <c r="KPG132" s="2"/>
      <c r="KPH132" s="3"/>
      <c r="KPI132" s="188"/>
      <c r="KPJ132" s="189"/>
      <c r="KPK132" s="52"/>
      <c r="KPQ132" s="1"/>
      <c r="KPR132" s="2"/>
      <c r="KPS132" s="2"/>
      <c r="KPT132" s="3"/>
      <c r="KPU132" s="1"/>
      <c r="KPV132" s="2"/>
      <c r="KPW132" s="2"/>
      <c r="KPX132" s="3"/>
      <c r="KPY132" s="188"/>
      <c r="KPZ132" s="189"/>
      <c r="KQA132" s="52"/>
      <c r="KQG132" s="1"/>
      <c r="KQH132" s="2"/>
      <c r="KQI132" s="2"/>
      <c r="KQJ132" s="3"/>
      <c r="KQK132" s="1"/>
      <c r="KQL132" s="2"/>
      <c r="KQM132" s="2"/>
      <c r="KQN132" s="3"/>
      <c r="KQO132" s="188"/>
      <c r="KQP132" s="189"/>
      <c r="KQQ132" s="52"/>
      <c r="KQW132" s="1"/>
      <c r="KQX132" s="2"/>
      <c r="KQY132" s="2"/>
      <c r="KQZ132" s="3"/>
      <c r="KRA132" s="1"/>
      <c r="KRB132" s="2"/>
      <c r="KRC132" s="2"/>
      <c r="KRD132" s="3"/>
      <c r="KRE132" s="188"/>
      <c r="KRF132" s="189"/>
      <c r="KRG132" s="52"/>
      <c r="KRM132" s="1"/>
      <c r="KRN132" s="2"/>
      <c r="KRO132" s="2"/>
      <c r="KRP132" s="3"/>
      <c r="KRQ132" s="1"/>
      <c r="KRR132" s="2"/>
      <c r="KRS132" s="2"/>
      <c r="KRT132" s="3"/>
      <c r="KRU132" s="188"/>
      <c r="KRV132" s="189"/>
      <c r="KRW132" s="52"/>
      <c r="KSC132" s="1"/>
      <c r="KSD132" s="2"/>
      <c r="KSE132" s="2"/>
      <c r="KSF132" s="3"/>
      <c r="KSG132" s="1"/>
      <c r="KSH132" s="2"/>
      <c r="KSI132" s="2"/>
      <c r="KSJ132" s="3"/>
      <c r="KSK132" s="188"/>
      <c r="KSL132" s="189"/>
      <c r="KSM132" s="52"/>
      <c r="KSS132" s="1"/>
      <c r="KST132" s="2"/>
      <c r="KSU132" s="2"/>
      <c r="KSV132" s="3"/>
      <c r="KSW132" s="1"/>
      <c r="KSX132" s="2"/>
      <c r="KSY132" s="2"/>
      <c r="KSZ132" s="3"/>
      <c r="KTA132" s="188"/>
      <c r="KTB132" s="189"/>
      <c r="KTC132" s="52"/>
      <c r="KTI132" s="1"/>
      <c r="KTJ132" s="2"/>
      <c r="KTK132" s="2"/>
      <c r="KTL132" s="3"/>
      <c r="KTM132" s="1"/>
      <c r="KTN132" s="2"/>
      <c r="KTO132" s="2"/>
      <c r="KTP132" s="3"/>
      <c r="KTQ132" s="188"/>
      <c r="KTR132" s="189"/>
      <c r="KTS132" s="52"/>
      <c r="KTY132" s="1"/>
      <c r="KTZ132" s="2"/>
      <c r="KUA132" s="2"/>
      <c r="KUB132" s="3"/>
      <c r="KUC132" s="1"/>
      <c r="KUD132" s="2"/>
      <c r="KUE132" s="2"/>
      <c r="KUF132" s="3"/>
      <c r="KUG132" s="188"/>
      <c r="KUH132" s="189"/>
      <c r="KUI132" s="52"/>
      <c r="KUO132" s="1"/>
      <c r="KUP132" s="2"/>
      <c r="KUQ132" s="2"/>
      <c r="KUR132" s="3"/>
      <c r="KUS132" s="1"/>
      <c r="KUT132" s="2"/>
      <c r="KUU132" s="2"/>
      <c r="KUV132" s="3"/>
      <c r="KUW132" s="188"/>
      <c r="KUX132" s="189"/>
      <c r="KUY132" s="52"/>
      <c r="KVE132" s="1"/>
      <c r="KVF132" s="2"/>
      <c r="KVG132" s="2"/>
      <c r="KVH132" s="3"/>
      <c r="KVI132" s="1"/>
      <c r="KVJ132" s="2"/>
      <c r="KVK132" s="2"/>
      <c r="KVL132" s="3"/>
      <c r="KVM132" s="188"/>
      <c r="KVN132" s="189"/>
      <c r="KVO132" s="52"/>
      <c r="KVU132" s="1"/>
      <c r="KVV132" s="2"/>
      <c r="KVW132" s="2"/>
      <c r="KVX132" s="3"/>
      <c r="KVY132" s="1"/>
      <c r="KVZ132" s="2"/>
      <c r="KWA132" s="2"/>
      <c r="KWB132" s="3"/>
      <c r="KWC132" s="188"/>
      <c r="KWD132" s="189"/>
      <c r="KWE132" s="52"/>
      <c r="KWK132" s="1"/>
      <c r="KWL132" s="2"/>
      <c r="KWM132" s="2"/>
      <c r="KWN132" s="3"/>
      <c r="KWO132" s="1"/>
      <c r="KWP132" s="2"/>
      <c r="KWQ132" s="2"/>
      <c r="KWR132" s="3"/>
      <c r="KWS132" s="188"/>
      <c r="KWT132" s="189"/>
      <c r="KWU132" s="52"/>
      <c r="KXA132" s="1"/>
      <c r="KXB132" s="2"/>
      <c r="KXC132" s="2"/>
      <c r="KXD132" s="3"/>
      <c r="KXE132" s="1"/>
      <c r="KXF132" s="2"/>
      <c r="KXG132" s="2"/>
      <c r="KXH132" s="3"/>
      <c r="KXI132" s="188"/>
      <c r="KXJ132" s="189"/>
      <c r="KXK132" s="52"/>
      <c r="KXQ132" s="1"/>
      <c r="KXR132" s="2"/>
      <c r="KXS132" s="2"/>
      <c r="KXT132" s="3"/>
      <c r="KXU132" s="1"/>
      <c r="KXV132" s="2"/>
      <c r="KXW132" s="2"/>
      <c r="KXX132" s="3"/>
      <c r="KXY132" s="188"/>
      <c r="KXZ132" s="189"/>
      <c r="KYA132" s="52"/>
      <c r="KYG132" s="1"/>
      <c r="KYH132" s="2"/>
      <c r="KYI132" s="2"/>
      <c r="KYJ132" s="3"/>
      <c r="KYK132" s="1"/>
      <c r="KYL132" s="2"/>
      <c r="KYM132" s="2"/>
      <c r="KYN132" s="3"/>
      <c r="KYO132" s="188"/>
      <c r="KYP132" s="189"/>
      <c r="KYQ132" s="52"/>
      <c r="KYW132" s="1"/>
      <c r="KYX132" s="2"/>
      <c r="KYY132" s="2"/>
      <c r="KYZ132" s="3"/>
      <c r="KZA132" s="1"/>
      <c r="KZB132" s="2"/>
      <c r="KZC132" s="2"/>
      <c r="KZD132" s="3"/>
      <c r="KZE132" s="188"/>
      <c r="KZF132" s="189"/>
      <c r="KZG132" s="52"/>
      <c r="KZM132" s="1"/>
      <c r="KZN132" s="2"/>
      <c r="KZO132" s="2"/>
      <c r="KZP132" s="3"/>
      <c r="KZQ132" s="1"/>
      <c r="KZR132" s="2"/>
      <c r="KZS132" s="2"/>
      <c r="KZT132" s="3"/>
      <c r="KZU132" s="188"/>
      <c r="KZV132" s="189"/>
      <c r="KZW132" s="52"/>
      <c r="LAC132" s="1"/>
      <c r="LAD132" s="2"/>
      <c r="LAE132" s="2"/>
      <c r="LAF132" s="3"/>
      <c r="LAG132" s="1"/>
      <c r="LAH132" s="2"/>
      <c r="LAI132" s="2"/>
      <c r="LAJ132" s="3"/>
      <c r="LAK132" s="188"/>
      <c r="LAL132" s="189"/>
      <c r="LAM132" s="52"/>
      <c r="LAS132" s="1"/>
      <c r="LAT132" s="2"/>
      <c r="LAU132" s="2"/>
      <c r="LAV132" s="3"/>
      <c r="LAW132" s="1"/>
      <c r="LAX132" s="2"/>
      <c r="LAY132" s="2"/>
      <c r="LAZ132" s="3"/>
      <c r="LBA132" s="188"/>
      <c r="LBB132" s="189"/>
      <c r="LBC132" s="52"/>
      <c r="LBI132" s="1"/>
      <c r="LBJ132" s="2"/>
      <c r="LBK132" s="2"/>
      <c r="LBL132" s="3"/>
      <c r="LBM132" s="1"/>
      <c r="LBN132" s="2"/>
      <c r="LBO132" s="2"/>
      <c r="LBP132" s="3"/>
      <c r="LBQ132" s="188"/>
      <c r="LBR132" s="189"/>
      <c r="LBS132" s="52"/>
      <c r="LBY132" s="1"/>
      <c r="LBZ132" s="2"/>
      <c r="LCA132" s="2"/>
      <c r="LCB132" s="3"/>
      <c r="LCC132" s="1"/>
      <c r="LCD132" s="2"/>
      <c r="LCE132" s="2"/>
      <c r="LCF132" s="3"/>
      <c r="LCG132" s="188"/>
      <c r="LCH132" s="189"/>
      <c r="LCI132" s="52"/>
      <c r="LCO132" s="1"/>
      <c r="LCP132" s="2"/>
      <c r="LCQ132" s="2"/>
      <c r="LCR132" s="3"/>
      <c r="LCS132" s="1"/>
      <c r="LCT132" s="2"/>
      <c r="LCU132" s="2"/>
      <c r="LCV132" s="3"/>
      <c r="LCW132" s="188"/>
      <c r="LCX132" s="189"/>
      <c r="LCY132" s="52"/>
      <c r="LDE132" s="1"/>
      <c r="LDF132" s="2"/>
      <c r="LDG132" s="2"/>
      <c r="LDH132" s="3"/>
      <c r="LDI132" s="1"/>
      <c r="LDJ132" s="2"/>
      <c r="LDK132" s="2"/>
      <c r="LDL132" s="3"/>
      <c r="LDM132" s="188"/>
      <c r="LDN132" s="189"/>
      <c r="LDO132" s="52"/>
      <c r="LDU132" s="1"/>
      <c r="LDV132" s="2"/>
      <c r="LDW132" s="2"/>
      <c r="LDX132" s="3"/>
      <c r="LDY132" s="1"/>
      <c r="LDZ132" s="2"/>
      <c r="LEA132" s="2"/>
      <c r="LEB132" s="3"/>
      <c r="LEC132" s="188"/>
      <c r="LED132" s="189"/>
      <c r="LEE132" s="52"/>
      <c r="LEK132" s="1"/>
      <c r="LEL132" s="2"/>
      <c r="LEM132" s="2"/>
      <c r="LEN132" s="3"/>
      <c r="LEO132" s="1"/>
      <c r="LEP132" s="2"/>
      <c r="LEQ132" s="2"/>
      <c r="LER132" s="3"/>
      <c r="LES132" s="188"/>
      <c r="LET132" s="189"/>
      <c r="LEU132" s="52"/>
      <c r="LFA132" s="1"/>
      <c r="LFB132" s="2"/>
      <c r="LFC132" s="2"/>
      <c r="LFD132" s="3"/>
      <c r="LFE132" s="1"/>
      <c r="LFF132" s="2"/>
      <c r="LFG132" s="2"/>
      <c r="LFH132" s="3"/>
      <c r="LFI132" s="188"/>
      <c r="LFJ132" s="189"/>
      <c r="LFK132" s="52"/>
      <c r="LFQ132" s="1"/>
      <c r="LFR132" s="2"/>
      <c r="LFS132" s="2"/>
      <c r="LFT132" s="3"/>
      <c r="LFU132" s="1"/>
      <c r="LFV132" s="2"/>
      <c r="LFW132" s="2"/>
      <c r="LFX132" s="3"/>
      <c r="LFY132" s="188"/>
      <c r="LFZ132" s="189"/>
      <c r="LGA132" s="52"/>
      <c r="LGG132" s="1"/>
      <c r="LGH132" s="2"/>
      <c r="LGI132" s="2"/>
      <c r="LGJ132" s="3"/>
      <c r="LGK132" s="1"/>
      <c r="LGL132" s="2"/>
      <c r="LGM132" s="2"/>
      <c r="LGN132" s="3"/>
      <c r="LGO132" s="188"/>
      <c r="LGP132" s="189"/>
      <c r="LGQ132" s="52"/>
      <c r="LGW132" s="1"/>
      <c r="LGX132" s="2"/>
      <c r="LGY132" s="2"/>
      <c r="LGZ132" s="3"/>
      <c r="LHA132" s="1"/>
      <c r="LHB132" s="2"/>
      <c r="LHC132" s="2"/>
      <c r="LHD132" s="3"/>
      <c r="LHE132" s="188"/>
      <c r="LHF132" s="189"/>
      <c r="LHG132" s="52"/>
      <c r="LHM132" s="1"/>
      <c r="LHN132" s="2"/>
      <c r="LHO132" s="2"/>
      <c r="LHP132" s="3"/>
      <c r="LHQ132" s="1"/>
      <c r="LHR132" s="2"/>
      <c r="LHS132" s="2"/>
      <c r="LHT132" s="3"/>
      <c r="LHU132" s="188"/>
      <c r="LHV132" s="189"/>
      <c r="LHW132" s="52"/>
      <c r="LIC132" s="1"/>
      <c r="LID132" s="2"/>
      <c r="LIE132" s="2"/>
      <c r="LIF132" s="3"/>
      <c r="LIG132" s="1"/>
      <c r="LIH132" s="2"/>
      <c r="LII132" s="2"/>
      <c r="LIJ132" s="3"/>
      <c r="LIK132" s="188"/>
      <c r="LIL132" s="189"/>
      <c r="LIM132" s="52"/>
      <c r="LIS132" s="1"/>
      <c r="LIT132" s="2"/>
      <c r="LIU132" s="2"/>
      <c r="LIV132" s="3"/>
      <c r="LIW132" s="1"/>
      <c r="LIX132" s="2"/>
      <c r="LIY132" s="2"/>
      <c r="LIZ132" s="3"/>
      <c r="LJA132" s="188"/>
      <c r="LJB132" s="189"/>
      <c r="LJC132" s="52"/>
      <c r="LJI132" s="1"/>
      <c r="LJJ132" s="2"/>
      <c r="LJK132" s="2"/>
      <c r="LJL132" s="3"/>
      <c r="LJM132" s="1"/>
      <c r="LJN132" s="2"/>
      <c r="LJO132" s="2"/>
      <c r="LJP132" s="3"/>
      <c r="LJQ132" s="188"/>
      <c r="LJR132" s="189"/>
      <c r="LJS132" s="52"/>
      <c r="LJY132" s="1"/>
      <c r="LJZ132" s="2"/>
      <c r="LKA132" s="2"/>
      <c r="LKB132" s="3"/>
      <c r="LKC132" s="1"/>
      <c r="LKD132" s="2"/>
      <c r="LKE132" s="2"/>
      <c r="LKF132" s="3"/>
      <c r="LKG132" s="188"/>
      <c r="LKH132" s="189"/>
      <c r="LKI132" s="52"/>
      <c r="LKO132" s="1"/>
      <c r="LKP132" s="2"/>
      <c r="LKQ132" s="2"/>
      <c r="LKR132" s="3"/>
      <c r="LKS132" s="1"/>
      <c r="LKT132" s="2"/>
      <c r="LKU132" s="2"/>
      <c r="LKV132" s="3"/>
      <c r="LKW132" s="188"/>
      <c r="LKX132" s="189"/>
      <c r="LKY132" s="52"/>
      <c r="LLE132" s="1"/>
      <c r="LLF132" s="2"/>
      <c r="LLG132" s="2"/>
      <c r="LLH132" s="3"/>
      <c r="LLI132" s="1"/>
      <c r="LLJ132" s="2"/>
      <c r="LLK132" s="2"/>
      <c r="LLL132" s="3"/>
      <c r="LLM132" s="188"/>
      <c r="LLN132" s="189"/>
      <c r="LLO132" s="52"/>
      <c r="LLU132" s="1"/>
      <c r="LLV132" s="2"/>
      <c r="LLW132" s="2"/>
      <c r="LLX132" s="3"/>
      <c r="LLY132" s="1"/>
      <c r="LLZ132" s="2"/>
      <c r="LMA132" s="2"/>
      <c r="LMB132" s="3"/>
      <c r="LMC132" s="188"/>
      <c r="LMD132" s="189"/>
      <c r="LME132" s="52"/>
      <c r="LMK132" s="1"/>
      <c r="LML132" s="2"/>
      <c r="LMM132" s="2"/>
      <c r="LMN132" s="3"/>
      <c r="LMO132" s="1"/>
      <c r="LMP132" s="2"/>
      <c r="LMQ132" s="2"/>
      <c r="LMR132" s="3"/>
      <c r="LMS132" s="188"/>
      <c r="LMT132" s="189"/>
      <c r="LMU132" s="52"/>
      <c r="LNA132" s="1"/>
      <c r="LNB132" s="2"/>
      <c r="LNC132" s="2"/>
      <c r="LND132" s="3"/>
      <c r="LNE132" s="1"/>
      <c r="LNF132" s="2"/>
      <c r="LNG132" s="2"/>
      <c r="LNH132" s="3"/>
      <c r="LNI132" s="188"/>
      <c r="LNJ132" s="189"/>
      <c r="LNK132" s="52"/>
      <c r="LNQ132" s="1"/>
      <c r="LNR132" s="2"/>
      <c r="LNS132" s="2"/>
      <c r="LNT132" s="3"/>
      <c r="LNU132" s="1"/>
      <c r="LNV132" s="2"/>
      <c r="LNW132" s="2"/>
      <c r="LNX132" s="3"/>
      <c r="LNY132" s="188"/>
      <c r="LNZ132" s="189"/>
      <c r="LOA132" s="52"/>
      <c r="LOG132" s="1"/>
      <c r="LOH132" s="2"/>
      <c r="LOI132" s="2"/>
      <c r="LOJ132" s="3"/>
      <c r="LOK132" s="1"/>
      <c r="LOL132" s="2"/>
      <c r="LOM132" s="2"/>
      <c r="LON132" s="3"/>
      <c r="LOO132" s="188"/>
      <c r="LOP132" s="189"/>
      <c r="LOQ132" s="52"/>
      <c r="LOW132" s="1"/>
      <c r="LOX132" s="2"/>
      <c r="LOY132" s="2"/>
      <c r="LOZ132" s="3"/>
      <c r="LPA132" s="1"/>
      <c r="LPB132" s="2"/>
      <c r="LPC132" s="2"/>
      <c r="LPD132" s="3"/>
      <c r="LPE132" s="188"/>
      <c r="LPF132" s="189"/>
      <c r="LPG132" s="52"/>
      <c r="LPM132" s="1"/>
      <c r="LPN132" s="2"/>
      <c r="LPO132" s="2"/>
      <c r="LPP132" s="3"/>
      <c r="LPQ132" s="1"/>
      <c r="LPR132" s="2"/>
      <c r="LPS132" s="2"/>
      <c r="LPT132" s="3"/>
      <c r="LPU132" s="188"/>
      <c r="LPV132" s="189"/>
      <c r="LPW132" s="52"/>
      <c r="LQC132" s="1"/>
      <c r="LQD132" s="2"/>
      <c r="LQE132" s="2"/>
      <c r="LQF132" s="3"/>
      <c r="LQG132" s="1"/>
      <c r="LQH132" s="2"/>
      <c r="LQI132" s="2"/>
      <c r="LQJ132" s="3"/>
      <c r="LQK132" s="188"/>
      <c r="LQL132" s="189"/>
      <c r="LQM132" s="52"/>
      <c r="LQS132" s="1"/>
      <c r="LQT132" s="2"/>
      <c r="LQU132" s="2"/>
      <c r="LQV132" s="3"/>
      <c r="LQW132" s="1"/>
      <c r="LQX132" s="2"/>
      <c r="LQY132" s="2"/>
      <c r="LQZ132" s="3"/>
      <c r="LRA132" s="188"/>
      <c r="LRB132" s="189"/>
      <c r="LRC132" s="52"/>
      <c r="LRI132" s="1"/>
      <c r="LRJ132" s="2"/>
      <c r="LRK132" s="2"/>
      <c r="LRL132" s="3"/>
      <c r="LRM132" s="1"/>
      <c r="LRN132" s="2"/>
      <c r="LRO132" s="2"/>
      <c r="LRP132" s="3"/>
      <c r="LRQ132" s="188"/>
      <c r="LRR132" s="189"/>
      <c r="LRS132" s="52"/>
      <c r="LRY132" s="1"/>
      <c r="LRZ132" s="2"/>
      <c r="LSA132" s="2"/>
      <c r="LSB132" s="3"/>
      <c r="LSC132" s="1"/>
      <c r="LSD132" s="2"/>
      <c r="LSE132" s="2"/>
      <c r="LSF132" s="3"/>
      <c r="LSG132" s="188"/>
      <c r="LSH132" s="189"/>
      <c r="LSI132" s="52"/>
      <c r="LSO132" s="1"/>
      <c r="LSP132" s="2"/>
      <c r="LSQ132" s="2"/>
      <c r="LSR132" s="3"/>
      <c r="LSS132" s="1"/>
      <c r="LST132" s="2"/>
      <c r="LSU132" s="2"/>
      <c r="LSV132" s="3"/>
      <c r="LSW132" s="188"/>
      <c r="LSX132" s="189"/>
      <c r="LSY132" s="52"/>
      <c r="LTE132" s="1"/>
      <c r="LTF132" s="2"/>
      <c r="LTG132" s="2"/>
      <c r="LTH132" s="3"/>
      <c r="LTI132" s="1"/>
      <c r="LTJ132" s="2"/>
      <c r="LTK132" s="2"/>
      <c r="LTL132" s="3"/>
      <c r="LTM132" s="188"/>
      <c r="LTN132" s="189"/>
      <c r="LTO132" s="52"/>
      <c r="LTU132" s="1"/>
      <c r="LTV132" s="2"/>
      <c r="LTW132" s="2"/>
      <c r="LTX132" s="3"/>
      <c r="LTY132" s="1"/>
      <c r="LTZ132" s="2"/>
      <c r="LUA132" s="2"/>
      <c r="LUB132" s="3"/>
      <c r="LUC132" s="188"/>
      <c r="LUD132" s="189"/>
      <c r="LUE132" s="52"/>
      <c r="LUK132" s="1"/>
      <c r="LUL132" s="2"/>
      <c r="LUM132" s="2"/>
      <c r="LUN132" s="3"/>
      <c r="LUO132" s="1"/>
      <c r="LUP132" s="2"/>
      <c r="LUQ132" s="2"/>
      <c r="LUR132" s="3"/>
      <c r="LUS132" s="188"/>
      <c r="LUT132" s="189"/>
      <c r="LUU132" s="52"/>
      <c r="LVA132" s="1"/>
      <c r="LVB132" s="2"/>
      <c r="LVC132" s="2"/>
      <c r="LVD132" s="3"/>
      <c r="LVE132" s="1"/>
      <c r="LVF132" s="2"/>
      <c r="LVG132" s="2"/>
      <c r="LVH132" s="3"/>
      <c r="LVI132" s="188"/>
      <c r="LVJ132" s="189"/>
      <c r="LVK132" s="52"/>
      <c r="LVQ132" s="1"/>
      <c r="LVR132" s="2"/>
      <c r="LVS132" s="2"/>
      <c r="LVT132" s="3"/>
      <c r="LVU132" s="1"/>
      <c r="LVV132" s="2"/>
      <c r="LVW132" s="2"/>
      <c r="LVX132" s="3"/>
      <c r="LVY132" s="188"/>
      <c r="LVZ132" s="189"/>
      <c r="LWA132" s="52"/>
      <c r="LWG132" s="1"/>
      <c r="LWH132" s="2"/>
      <c r="LWI132" s="2"/>
      <c r="LWJ132" s="3"/>
      <c r="LWK132" s="1"/>
      <c r="LWL132" s="2"/>
      <c r="LWM132" s="2"/>
      <c r="LWN132" s="3"/>
      <c r="LWO132" s="188"/>
      <c r="LWP132" s="189"/>
      <c r="LWQ132" s="52"/>
      <c r="LWW132" s="1"/>
      <c r="LWX132" s="2"/>
      <c r="LWY132" s="2"/>
      <c r="LWZ132" s="3"/>
      <c r="LXA132" s="1"/>
      <c r="LXB132" s="2"/>
      <c r="LXC132" s="2"/>
      <c r="LXD132" s="3"/>
      <c r="LXE132" s="188"/>
      <c r="LXF132" s="189"/>
      <c r="LXG132" s="52"/>
      <c r="LXM132" s="1"/>
      <c r="LXN132" s="2"/>
      <c r="LXO132" s="2"/>
      <c r="LXP132" s="3"/>
      <c r="LXQ132" s="1"/>
      <c r="LXR132" s="2"/>
      <c r="LXS132" s="2"/>
      <c r="LXT132" s="3"/>
      <c r="LXU132" s="188"/>
      <c r="LXV132" s="189"/>
      <c r="LXW132" s="52"/>
      <c r="LYC132" s="1"/>
      <c r="LYD132" s="2"/>
      <c r="LYE132" s="2"/>
      <c r="LYF132" s="3"/>
      <c r="LYG132" s="1"/>
      <c r="LYH132" s="2"/>
      <c r="LYI132" s="2"/>
      <c r="LYJ132" s="3"/>
      <c r="LYK132" s="188"/>
      <c r="LYL132" s="189"/>
      <c r="LYM132" s="52"/>
      <c r="LYS132" s="1"/>
      <c r="LYT132" s="2"/>
      <c r="LYU132" s="2"/>
      <c r="LYV132" s="3"/>
      <c r="LYW132" s="1"/>
      <c r="LYX132" s="2"/>
      <c r="LYY132" s="2"/>
      <c r="LYZ132" s="3"/>
      <c r="LZA132" s="188"/>
      <c r="LZB132" s="189"/>
      <c r="LZC132" s="52"/>
      <c r="LZI132" s="1"/>
      <c r="LZJ132" s="2"/>
      <c r="LZK132" s="2"/>
      <c r="LZL132" s="3"/>
      <c r="LZM132" s="1"/>
      <c r="LZN132" s="2"/>
      <c r="LZO132" s="2"/>
      <c r="LZP132" s="3"/>
      <c r="LZQ132" s="188"/>
      <c r="LZR132" s="189"/>
      <c r="LZS132" s="52"/>
      <c r="LZY132" s="1"/>
      <c r="LZZ132" s="2"/>
      <c r="MAA132" s="2"/>
      <c r="MAB132" s="3"/>
      <c r="MAC132" s="1"/>
      <c r="MAD132" s="2"/>
      <c r="MAE132" s="2"/>
      <c r="MAF132" s="3"/>
      <c r="MAG132" s="188"/>
      <c r="MAH132" s="189"/>
      <c r="MAI132" s="52"/>
      <c r="MAO132" s="1"/>
      <c r="MAP132" s="2"/>
      <c r="MAQ132" s="2"/>
      <c r="MAR132" s="3"/>
      <c r="MAS132" s="1"/>
      <c r="MAT132" s="2"/>
      <c r="MAU132" s="2"/>
      <c r="MAV132" s="3"/>
      <c r="MAW132" s="188"/>
      <c r="MAX132" s="189"/>
      <c r="MAY132" s="52"/>
      <c r="MBE132" s="1"/>
      <c r="MBF132" s="2"/>
      <c r="MBG132" s="2"/>
      <c r="MBH132" s="3"/>
      <c r="MBI132" s="1"/>
      <c r="MBJ132" s="2"/>
      <c r="MBK132" s="2"/>
      <c r="MBL132" s="3"/>
      <c r="MBM132" s="188"/>
      <c r="MBN132" s="189"/>
      <c r="MBO132" s="52"/>
      <c r="MBU132" s="1"/>
      <c r="MBV132" s="2"/>
      <c r="MBW132" s="2"/>
      <c r="MBX132" s="3"/>
      <c r="MBY132" s="1"/>
      <c r="MBZ132" s="2"/>
      <c r="MCA132" s="2"/>
      <c r="MCB132" s="3"/>
      <c r="MCC132" s="188"/>
      <c r="MCD132" s="189"/>
      <c r="MCE132" s="52"/>
      <c r="MCK132" s="1"/>
      <c r="MCL132" s="2"/>
      <c r="MCM132" s="2"/>
      <c r="MCN132" s="3"/>
      <c r="MCO132" s="1"/>
      <c r="MCP132" s="2"/>
      <c r="MCQ132" s="2"/>
      <c r="MCR132" s="3"/>
      <c r="MCS132" s="188"/>
      <c r="MCT132" s="189"/>
      <c r="MCU132" s="52"/>
      <c r="MDA132" s="1"/>
      <c r="MDB132" s="2"/>
      <c r="MDC132" s="2"/>
      <c r="MDD132" s="3"/>
      <c r="MDE132" s="1"/>
      <c r="MDF132" s="2"/>
      <c r="MDG132" s="2"/>
      <c r="MDH132" s="3"/>
      <c r="MDI132" s="188"/>
      <c r="MDJ132" s="189"/>
      <c r="MDK132" s="52"/>
      <c r="MDQ132" s="1"/>
      <c r="MDR132" s="2"/>
      <c r="MDS132" s="2"/>
      <c r="MDT132" s="3"/>
      <c r="MDU132" s="1"/>
      <c r="MDV132" s="2"/>
      <c r="MDW132" s="2"/>
      <c r="MDX132" s="3"/>
      <c r="MDY132" s="188"/>
      <c r="MDZ132" s="189"/>
      <c r="MEA132" s="52"/>
      <c r="MEG132" s="1"/>
      <c r="MEH132" s="2"/>
      <c r="MEI132" s="2"/>
      <c r="MEJ132" s="3"/>
      <c r="MEK132" s="1"/>
      <c r="MEL132" s="2"/>
      <c r="MEM132" s="2"/>
      <c r="MEN132" s="3"/>
      <c r="MEO132" s="188"/>
      <c r="MEP132" s="189"/>
      <c r="MEQ132" s="52"/>
      <c r="MEW132" s="1"/>
      <c r="MEX132" s="2"/>
      <c r="MEY132" s="2"/>
      <c r="MEZ132" s="3"/>
      <c r="MFA132" s="1"/>
      <c r="MFB132" s="2"/>
      <c r="MFC132" s="2"/>
      <c r="MFD132" s="3"/>
      <c r="MFE132" s="188"/>
      <c r="MFF132" s="189"/>
      <c r="MFG132" s="52"/>
      <c r="MFM132" s="1"/>
      <c r="MFN132" s="2"/>
      <c r="MFO132" s="2"/>
      <c r="MFP132" s="3"/>
      <c r="MFQ132" s="1"/>
      <c r="MFR132" s="2"/>
      <c r="MFS132" s="2"/>
      <c r="MFT132" s="3"/>
      <c r="MFU132" s="188"/>
      <c r="MFV132" s="189"/>
      <c r="MFW132" s="52"/>
      <c r="MGC132" s="1"/>
      <c r="MGD132" s="2"/>
      <c r="MGE132" s="2"/>
      <c r="MGF132" s="3"/>
      <c r="MGG132" s="1"/>
      <c r="MGH132" s="2"/>
      <c r="MGI132" s="2"/>
      <c r="MGJ132" s="3"/>
      <c r="MGK132" s="188"/>
      <c r="MGL132" s="189"/>
      <c r="MGM132" s="52"/>
      <c r="MGS132" s="1"/>
      <c r="MGT132" s="2"/>
      <c r="MGU132" s="2"/>
      <c r="MGV132" s="3"/>
      <c r="MGW132" s="1"/>
      <c r="MGX132" s="2"/>
      <c r="MGY132" s="2"/>
      <c r="MGZ132" s="3"/>
      <c r="MHA132" s="188"/>
      <c r="MHB132" s="189"/>
      <c r="MHC132" s="52"/>
      <c r="MHI132" s="1"/>
      <c r="MHJ132" s="2"/>
      <c r="MHK132" s="2"/>
      <c r="MHL132" s="3"/>
      <c r="MHM132" s="1"/>
      <c r="MHN132" s="2"/>
      <c r="MHO132" s="2"/>
      <c r="MHP132" s="3"/>
      <c r="MHQ132" s="188"/>
      <c r="MHR132" s="189"/>
      <c r="MHS132" s="52"/>
      <c r="MHY132" s="1"/>
      <c r="MHZ132" s="2"/>
      <c r="MIA132" s="2"/>
      <c r="MIB132" s="3"/>
      <c r="MIC132" s="1"/>
      <c r="MID132" s="2"/>
      <c r="MIE132" s="2"/>
      <c r="MIF132" s="3"/>
      <c r="MIG132" s="188"/>
      <c r="MIH132" s="189"/>
      <c r="MII132" s="52"/>
      <c r="MIO132" s="1"/>
      <c r="MIP132" s="2"/>
      <c r="MIQ132" s="2"/>
      <c r="MIR132" s="3"/>
      <c r="MIS132" s="1"/>
      <c r="MIT132" s="2"/>
      <c r="MIU132" s="2"/>
      <c r="MIV132" s="3"/>
      <c r="MIW132" s="188"/>
      <c r="MIX132" s="189"/>
      <c r="MIY132" s="52"/>
      <c r="MJE132" s="1"/>
      <c r="MJF132" s="2"/>
      <c r="MJG132" s="2"/>
      <c r="MJH132" s="3"/>
      <c r="MJI132" s="1"/>
      <c r="MJJ132" s="2"/>
      <c r="MJK132" s="2"/>
      <c r="MJL132" s="3"/>
      <c r="MJM132" s="188"/>
      <c r="MJN132" s="189"/>
      <c r="MJO132" s="52"/>
      <c r="MJU132" s="1"/>
      <c r="MJV132" s="2"/>
      <c r="MJW132" s="2"/>
      <c r="MJX132" s="3"/>
      <c r="MJY132" s="1"/>
      <c r="MJZ132" s="2"/>
      <c r="MKA132" s="2"/>
      <c r="MKB132" s="3"/>
      <c r="MKC132" s="188"/>
      <c r="MKD132" s="189"/>
      <c r="MKE132" s="52"/>
      <c r="MKK132" s="1"/>
      <c r="MKL132" s="2"/>
      <c r="MKM132" s="2"/>
      <c r="MKN132" s="3"/>
      <c r="MKO132" s="1"/>
      <c r="MKP132" s="2"/>
      <c r="MKQ132" s="2"/>
      <c r="MKR132" s="3"/>
      <c r="MKS132" s="188"/>
      <c r="MKT132" s="189"/>
      <c r="MKU132" s="52"/>
      <c r="MLA132" s="1"/>
      <c r="MLB132" s="2"/>
      <c r="MLC132" s="2"/>
      <c r="MLD132" s="3"/>
      <c r="MLE132" s="1"/>
      <c r="MLF132" s="2"/>
      <c r="MLG132" s="2"/>
      <c r="MLH132" s="3"/>
      <c r="MLI132" s="188"/>
      <c r="MLJ132" s="189"/>
      <c r="MLK132" s="52"/>
      <c r="MLQ132" s="1"/>
      <c r="MLR132" s="2"/>
      <c r="MLS132" s="2"/>
      <c r="MLT132" s="3"/>
      <c r="MLU132" s="1"/>
      <c r="MLV132" s="2"/>
      <c r="MLW132" s="2"/>
      <c r="MLX132" s="3"/>
      <c r="MLY132" s="188"/>
      <c r="MLZ132" s="189"/>
      <c r="MMA132" s="52"/>
      <c r="MMG132" s="1"/>
      <c r="MMH132" s="2"/>
      <c r="MMI132" s="2"/>
      <c r="MMJ132" s="3"/>
      <c r="MMK132" s="1"/>
      <c r="MML132" s="2"/>
      <c r="MMM132" s="2"/>
      <c r="MMN132" s="3"/>
      <c r="MMO132" s="188"/>
      <c r="MMP132" s="189"/>
      <c r="MMQ132" s="52"/>
      <c r="MMW132" s="1"/>
      <c r="MMX132" s="2"/>
      <c r="MMY132" s="2"/>
      <c r="MMZ132" s="3"/>
      <c r="MNA132" s="1"/>
      <c r="MNB132" s="2"/>
      <c r="MNC132" s="2"/>
      <c r="MND132" s="3"/>
      <c r="MNE132" s="188"/>
      <c r="MNF132" s="189"/>
      <c r="MNG132" s="52"/>
      <c r="MNM132" s="1"/>
      <c r="MNN132" s="2"/>
      <c r="MNO132" s="2"/>
      <c r="MNP132" s="3"/>
      <c r="MNQ132" s="1"/>
      <c r="MNR132" s="2"/>
      <c r="MNS132" s="2"/>
      <c r="MNT132" s="3"/>
      <c r="MNU132" s="188"/>
      <c r="MNV132" s="189"/>
      <c r="MNW132" s="52"/>
      <c r="MOC132" s="1"/>
      <c r="MOD132" s="2"/>
      <c r="MOE132" s="2"/>
      <c r="MOF132" s="3"/>
      <c r="MOG132" s="1"/>
      <c r="MOH132" s="2"/>
      <c r="MOI132" s="2"/>
      <c r="MOJ132" s="3"/>
      <c r="MOK132" s="188"/>
      <c r="MOL132" s="189"/>
      <c r="MOM132" s="52"/>
      <c r="MOS132" s="1"/>
      <c r="MOT132" s="2"/>
      <c r="MOU132" s="2"/>
      <c r="MOV132" s="3"/>
      <c r="MOW132" s="1"/>
      <c r="MOX132" s="2"/>
      <c r="MOY132" s="2"/>
      <c r="MOZ132" s="3"/>
      <c r="MPA132" s="188"/>
      <c r="MPB132" s="189"/>
      <c r="MPC132" s="52"/>
      <c r="MPI132" s="1"/>
      <c r="MPJ132" s="2"/>
      <c r="MPK132" s="2"/>
      <c r="MPL132" s="3"/>
      <c r="MPM132" s="1"/>
      <c r="MPN132" s="2"/>
      <c r="MPO132" s="2"/>
      <c r="MPP132" s="3"/>
      <c r="MPQ132" s="188"/>
      <c r="MPR132" s="189"/>
      <c r="MPS132" s="52"/>
      <c r="MPY132" s="1"/>
      <c r="MPZ132" s="2"/>
      <c r="MQA132" s="2"/>
      <c r="MQB132" s="3"/>
      <c r="MQC132" s="1"/>
      <c r="MQD132" s="2"/>
      <c r="MQE132" s="2"/>
      <c r="MQF132" s="3"/>
      <c r="MQG132" s="188"/>
      <c r="MQH132" s="189"/>
      <c r="MQI132" s="52"/>
      <c r="MQO132" s="1"/>
      <c r="MQP132" s="2"/>
      <c r="MQQ132" s="2"/>
      <c r="MQR132" s="3"/>
      <c r="MQS132" s="1"/>
      <c r="MQT132" s="2"/>
      <c r="MQU132" s="2"/>
      <c r="MQV132" s="3"/>
      <c r="MQW132" s="188"/>
      <c r="MQX132" s="189"/>
      <c r="MQY132" s="52"/>
      <c r="MRE132" s="1"/>
      <c r="MRF132" s="2"/>
      <c r="MRG132" s="2"/>
      <c r="MRH132" s="3"/>
      <c r="MRI132" s="1"/>
      <c r="MRJ132" s="2"/>
      <c r="MRK132" s="2"/>
      <c r="MRL132" s="3"/>
      <c r="MRM132" s="188"/>
      <c r="MRN132" s="189"/>
      <c r="MRO132" s="52"/>
      <c r="MRU132" s="1"/>
      <c r="MRV132" s="2"/>
      <c r="MRW132" s="2"/>
      <c r="MRX132" s="3"/>
      <c r="MRY132" s="1"/>
      <c r="MRZ132" s="2"/>
      <c r="MSA132" s="2"/>
      <c r="MSB132" s="3"/>
      <c r="MSC132" s="188"/>
      <c r="MSD132" s="189"/>
      <c r="MSE132" s="52"/>
      <c r="MSK132" s="1"/>
      <c r="MSL132" s="2"/>
      <c r="MSM132" s="2"/>
      <c r="MSN132" s="3"/>
      <c r="MSO132" s="1"/>
      <c r="MSP132" s="2"/>
      <c r="MSQ132" s="2"/>
      <c r="MSR132" s="3"/>
      <c r="MSS132" s="188"/>
      <c r="MST132" s="189"/>
      <c r="MSU132" s="52"/>
      <c r="MTA132" s="1"/>
      <c r="MTB132" s="2"/>
      <c r="MTC132" s="2"/>
      <c r="MTD132" s="3"/>
      <c r="MTE132" s="1"/>
      <c r="MTF132" s="2"/>
      <c r="MTG132" s="2"/>
      <c r="MTH132" s="3"/>
      <c r="MTI132" s="188"/>
      <c r="MTJ132" s="189"/>
      <c r="MTK132" s="52"/>
      <c r="MTQ132" s="1"/>
      <c r="MTR132" s="2"/>
      <c r="MTS132" s="2"/>
      <c r="MTT132" s="3"/>
      <c r="MTU132" s="1"/>
      <c r="MTV132" s="2"/>
      <c r="MTW132" s="2"/>
      <c r="MTX132" s="3"/>
      <c r="MTY132" s="188"/>
      <c r="MTZ132" s="189"/>
      <c r="MUA132" s="52"/>
      <c r="MUG132" s="1"/>
      <c r="MUH132" s="2"/>
      <c r="MUI132" s="2"/>
      <c r="MUJ132" s="3"/>
      <c r="MUK132" s="1"/>
      <c r="MUL132" s="2"/>
      <c r="MUM132" s="2"/>
      <c r="MUN132" s="3"/>
      <c r="MUO132" s="188"/>
      <c r="MUP132" s="189"/>
      <c r="MUQ132" s="52"/>
      <c r="MUW132" s="1"/>
      <c r="MUX132" s="2"/>
      <c r="MUY132" s="2"/>
      <c r="MUZ132" s="3"/>
      <c r="MVA132" s="1"/>
      <c r="MVB132" s="2"/>
      <c r="MVC132" s="2"/>
      <c r="MVD132" s="3"/>
      <c r="MVE132" s="188"/>
      <c r="MVF132" s="189"/>
      <c r="MVG132" s="52"/>
      <c r="MVM132" s="1"/>
      <c r="MVN132" s="2"/>
      <c r="MVO132" s="2"/>
      <c r="MVP132" s="3"/>
      <c r="MVQ132" s="1"/>
      <c r="MVR132" s="2"/>
      <c r="MVS132" s="2"/>
      <c r="MVT132" s="3"/>
      <c r="MVU132" s="188"/>
      <c r="MVV132" s="189"/>
      <c r="MVW132" s="52"/>
      <c r="MWC132" s="1"/>
      <c r="MWD132" s="2"/>
      <c r="MWE132" s="2"/>
      <c r="MWF132" s="3"/>
      <c r="MWG132" s="1"/>
      <c r="MWH132" s="2"/>
      <c r="MWI132" s="2"/>
      <c r="MWJ132" s="3"/>
      <c r="MWK132" s="188"/>
      <c r="MWL132" s="189"/>
      <c r="MWM132" s="52"/>
      <c r="MWS132" s="1"/>
      <c r="MWT132" s="2"/>
      <c r="MWU132" s="2"/>
      <c r="MWV132" s="3"/>
      <c r="MWW132" s="1"/>
      <c r="MWX132" s="2"/>
      <c r="MWY132" s="2"/>
      <c r="MWZ132" s="3"/>
      <c r="MXA132" s="188"/>
      <c r="MXB132" s="189"/>
      <c r="MXC132" s="52"/>
      <c r="MXI132" s="1"/>
      <c r="MXJ132" s="2"/>
      <c r="MXK132" s="2"/>
      <c r="MXL132" s="3"/>
      <c r="MXM132" s="1"/>
      <c r="MXN132" s="2"/>
      <c r="MXO132" s="2"/>
      <c r="MXP132" s="3"/>
      <c r="MXQ132" s="188"/>
      <c r="MXR132" s="189"/>
      <c r="MXS132" s="52"/>
      <c r="MXY132" s="1"/>
      <c r="MXZ132" s="2"/>
      <c r="MYA132" s="2"/>
      <c r="MYB132" s="3"/>
      <c r="MYC132" s="1"/>
      <c r="MYD132" s="2"/>
      <c r="MYE132" s="2"/>
      <c r="MYF132" s="3"/>
      <c r="MYG132" s="188"/>
      <c r="MYH132" s="189"/>
      <c r="MYI132" s="52"/>
      <c r="MYO132" s="1"/>
      <c r="MYP132" s="2"/>
      <c r="MYQ132" s="2"/>
      <c r="MYR132" s="3"/>
      <c r="MYS132" s="1"/>
      <c r="MYT132" s="2"/>
      <c r="MYU132" s="2"/>
      <c r="MYV132" s="3"/>
      <c r="MYW132" s="188"/>
      <c r="MYX132" s="189"/>
      <c r="MYY132" s="52"/>
      <c r="MZE132" s="1"/>
      <c r="MZF132" s="2"/>
      <c r="MZG132" s="2"/>
      <c r="MZH132" s="3"/>
      <c r="MZI132" s="1"/>
      <c r="MZJ132" s="2"/>
      <c r="MZK132" s="2"/>
      <c r="MZL132" s="3"/>
      <c r="MZM132" s="188"/>
      <c r="MZN132" s="189"/>
      <c r="MZO132" s="52"/>
      <c r="MZU132" s="1"/>
      <c r="MZV132" s="2"/>
      <c r="MZW132" s="2"/>
      <c r="MZX132" s="3"/>
      <c r="MZY132" s="1"/>
      <c r="MZZ132" s="2"/>
      <c r="NAA132" s="2"/>
      <c r="NAB132" s="3"/>
      <c r="NAC132" s="188"/>
      <c r="NAD132" s="189"/>
      <c r="NAE132" s="52"/>
      <c r="NAK132" s="1"/>
      <c r="NAL132" s="2"/>
      <c r="NAM132" s="2"/>
      <c r="NAN132" s="3"/>
      <c r="NAO132" s="1"/>
      <c r="NAP132" s="2"/>
      <c r="NAQ132" s="2"/>
      <c r="NAR132" s="3"/>
      <c r="NAS132" s="188"/>
      <c r="NAT132" s="189"/>
      <c r="NAU132" s="52"/>
      <c r="NBA132" s="1"/>
      <c r="NBB132" s="2"/>
      <c r="NBC132" s="2"/>
      <c r="NBD132" s="3"/>
      <c r="NBE132" s="1"/>
      <c r="NBF132" s="2"/>
      <c r="NBG132" s="2"/>
      <c r="NBH132" s="3"/>
      <c r="NBI132" s="188"/>
      <c r="NBJ132" s="189"/>
      <c r="NBK132" s="52"/>
      <c r="NBQ132" s="1"/>
      <c r="NBR132" s="2"/>
      <c r="NBS132" s="2"/>
      <c r="NBT132" s="3"/>
      <c r="NBU132" s="1"/>
      <c r="NBV132" s="2"/>
      <c r="NBW132" s="2"/>
      <c r="NBX132" s="3"/>
      <c r="NBY132" s="188"/>
      <c r="NBZ132" s="189"/>
      <c r="NCA132" s="52"/>
      <c r="NCG132" s="1"/>
      <c r="NCH132" s="2"/>
      <c r="NCI132" s="2"/>
      <c r="NCJ132" s="3"/>
      <c r="NCK132" s="1"/>
      <c r="NCL132" s="2"/>
      <c r="NCM132" s="2"/>
      <c r="NCN132" s="3"/>
      <c r="NCO132" s="188"/>
      <c r="NCP132" s="189"/>
      <c r="NCQ132" s="52"/>
      <c r="NCW132" s="1"/>
      <c r="NCX132" s="2"/>
      <c r="NCY132" s="2"/>
      <c r="NCZ132" s="3"/>
      <c r="NDA132" s="1"/>
      <c r="NDB132" s="2"/>
      <c r="NDC132" s="2"/>
      <c r="NDD132" s="3"/>
      <c r="NDE132" s="188"/>
      <c r="NDF132" s="189"/>
      <c r="NDG132" s="52"/>
      <c r="NDM132" s="1"/>
      <c r="NDN132" s="2"/>
      <c r="NDO132" s="2"/>
      <c r="NDP132" s="3"/>
      <c r="NDQ132" s="1"/>
      <c r="NDR132" s="2"/>
      <c r="NDS132" s="2"/>
      <c r="NDT132" s="3"/>
      <c r="NDU132" s="188"/>
      <c r="NDV132" s="189"/>
      <c r="NDW132" s="52"/>
      <c r="NEC132" s="1"/>
      <c r="NED132" s="2"/>
      <c r="NEE132" s="2"/>
      <c r="NEF132" s="3"/>
      <c r="NEG132" s="1"/>
      <c r="NEH132" s="2"/>
      <c r="NEI132" s="2"/>
      <c r="NEJ132" s="3"/>
      <c r="NEK132" s="188"/>
      <c r="NEL132" s="189"/>
      <c r="NEM132" s="52"/>
      <c r="NES132" s="1"/>
      <c r="NET132" s="2"/>
      <c r="NEU132" s="2"/>
      <c r="NEV132" s="3"/>
      <c r="NEW132" s="1"/>
      <c r="NEX132" s="2"/>
      <c r="NEY132" s="2"/>
      <c r="NEZ132" s="3"/>
      <c r="NFA132" s="188"/>
      <c r="NFB132" s="189"/>
      <c r="NFC132" s="52"/>
      <c r="NFI132" s="1"/>
      <c r="NFJ132" s="2"/>
      <c r="NFK132" s="2"/>
      <c r="NFL132" s="3"/>
      <c r="NFM132" s="1"/>
      <c r="NFN132" s="2"/>
      <c r="NFO132" s="2"/>
      <c r="NFP132" s="3"/>
      <c r="NFQ132" s="188"/>
      <c r="NFR132" s="189"/>
      <c r="NFS132" s="52"/>
      <c r="NFY132" s="1"/>
      <c r="NFZ132" s="2"/>
      <c r="NGA132" s="2"/>
      <c r="NGB132" s="3"/>
      <c r="NGC132" s="1"/>
      <c r="NGD132" s="2"/>
      <c r="NGE132" s="2"/>
      <c r="NGF132" s="3"/>
      <c r="NGG132" s="188"/>
      <c r="NGH132" s="189"/>
      <c r="NGI132" s="52"/>
      <c r="NGO132" s="1"/>
      <c r="NGP132" s="2"/>
      <c r="NGQ132" s="2"/>
      <c r="NGR132" s="3"/>
      <c r="NGS132" s="1"/>
      <c r="NGT132" s="2"/>
      <c r="NGU132" s="2"/>
      <c r="NGV132" s="3"/>
      <c r="NGW132" s="188"/>
      <c r="NGX132" s="189"/>
      <c r="NGY132" s="52"/>
      <c r="NHE132" s="1"/>
      <c r="NHF132" s="2"/>
      <c r="NHG132" s="2"/>
      <c r="NHH132" s="3"/>
      <c r="NHI132" s="1"/>
      <c r="NHJ132" s="2"/>
      <c r="NHK132" s="2"/>
      <c r="NHL132" s="3"/>
      <c r="NHM132" s="188"/>
      <c r="NHN132" s="189"/>
      <c r="NHO132" s="52"/>
      <c r="NHU132" s="1"/>
      <c r="NHV132" s="2"/>
      <c r="NHW132" s="2"/>
      <c r="NHX132" s="3"/>
      <c r="NHY132" s="1"/>
      <c r="NHZ132" s="2"/>
      <c r="NIA132" s="2"/>
      <c r="NIB132" s="3"/>
      <c r="NIC132" s="188"/>
      <c r="NID132" s="189"/>
      <c r="NIE132" s="52"/>
      <c r="NIK132" s="1"/>
      <c r="NIL132" s="2"/>
      <c r="NIM132" s="2"/>
      <c r="NIN132" s="3"/>
      <c r="NIO132" s="1"/>
      <c r="NIP132" s="2"/>
      <c r="NIQ132" s="2"/>
      <c r="NIR132" s="3"/>
      <c r="NIS132" s="188"/>
      <c r="NIT132" s="189"/>
      <c r="NIU132" s="52"/>
      <c r="NJA132" s="1"/>
      <c r="NJB132" s="2"/>
      <c r="NJC132" s="2"/>
      <c r="NJD132" s="3"/>
      <c r="NJE132" s="1"/>
      <c r="NJF132" s="2"/>
      <c r="NJG132" s="2"/>
      <c r="NJH132" s="3"/>
      <c r="NJI132" s="188"/>
      <c r="NJJ132" s="189"/>
      <c r="NJK132" s="52"/>
      <c r="NJQ132" s="1"/>
      <c r="NJR132" s="2"/>
      <c r="NJS132" s="2"/>
      <c r="NJT132" s="3"/>
      <c r="NJU132" s="1"/>
      <c r="NJV132" s="2"/>
      <c r="NJW132" s="2"/>
      <c r="NJX132" s="3"/>
      <c r="NJY132" s="188"/>
      <c r="NJZ132" s="189"/>
      <c r="NKA132" s="52"/>
      <c r="NKG132" s="1"/>
      <c r="NKH132" s="2"/>
      <c r="NKI132" s="2"/>
      <c r="NKJ132" s="3"/>
      <c r="NKK132" s="1"/>
      <c r="NKL132" s="2"/>
      <c r="NKM132" s="2"/>
      <c r="NKN132" s="3"/>
      <c r="NKO132" s="188"/>
      <c r="NKP132" s="189"/>
      <c r="NKQ132" s="52"/>
      <c r="NKW132" s="1"/>
      <c r="NKX132" s="2"/>
      <c r="NKY132" s="2"/>
      <c r="NKZ132" s="3"/>
      <c r="NLA132" s="1"/>
      <c r="NLB132" s="2"/>
      <c r="NLC132" s="2"/>
      <c r="NLD132" s="3"/>
      <c r="NLE132" s="188"/>
      <c r="NLF132" s="189"/>
      <c r="NLG132" s="52"/>
      <c r="NLM132" s="1"/>
      <c r="NLN132" s="2"/>
      <c r="NLO132" s="2"/>
      <c r="NLP132" s="3"/>
      <c r="NLQ132" s="1"/>
      <c r="NLR132" s="2"/>
      <c r="NLS132" s="2"/>
      <c r="NLT132" s="3"/>
      <c r="NLU132" s="188"/>
      <c r="NLV132" s="189"/>
      <c r="NLW132" s="52"/>
      <c r="NMC132" s="1"/>
      <c r="NMD132" s="2"/>
      <c r="NME132" s="2"/>
      <c r="NMF132" s="3"/>
      <c r="NMG132" s="1"/>
      <c r="NMH132" s="2"/>
      <c r="NMI132" s="2"/>
      <c r="NMJ132" s="3"/>
      <c r="NMK132" s="188"/>
      <c r="NML132" s="189"/>
      <c r="NMM132" s="52"/>
      <c r="NMS132" s="1"/>
      <c r="NMT132" s="2"/>
      <c r="NMU132" s="2"/>
      <c r="NMV132" s="3"/>
      <c r="NMW132" s="1"/>
      <c r="NMX132" s="2"/>
      <c r="NMY132" s="2"/>
      <c r="NMZ132" s="3"/>
      <c r="NNA132" s="188"/>
      <c r="NNB132" s="189"/>
      <c r="NNC132" s="52"/>
      <c r="NNI132" s="1"/>
      <c r="NNJ132" s="2"/>
      <c r="NNK132" s="2"/>
      <c r="NNL132" s="3"/>
      <c r="NNM132" s="1"/>
      <c r="NNN132" s="2"/>
      <c r="NNO132" s="2"/>
      <c r="NNP132" s="3"/>
      <c r="NNQ132" s="188"/>
      <c r="NNR132" s="189"/>
      <c r="NNS132" s="52"/>
      <c r="NNY132" s="1"/>
      <c r="NNZ132" s="2"/>
      <c r="NOA132" s="2"/>
      <c r="NOB132" s="3"/>
      <c r="NOC132" s="1"/>
      <c r="NOD132" s="2"/>
      <c r="NOE132" s="2"/>
      <c r="NOF132" s="3"/>
      <c r="NOG132" s="188"/>
      <c r="NOH132" s="189"/>
      <c r="NOI132" s="52"/>
      <c r="NOO132" s="1"/>
      <c r="NOP132" s="2"/>
      <c r="NOQ132" s="2"/>
      <c r="NOR132" s="3"/>
      <c r="NOS132" s="1"/>
      <c r="NOT132" s="2"/>
      <c r="NOU132" s="2"/>
      <c r="NOV132" s="3"/>
      <c r="NOW132" s="188"/>
      <c r="NOX132" s="189"/>
      <c r="NOY132" s="52"/>
      <c r="NPE132" s="1"/>
      <c r="NPF132" s="2"/>
      <c r="NPG132" s="2"/>
      <c r="NPH132" s="3"/>
      <c r="NPI132" s="1"/>
      <c r="NPJ132" s="2"/>
      <c r="NPK132" s="2"/>
      <c r="NPL132" s="3"/>
      <c r="NPM132" s="188"/>
      <c r="NPN132" s="189"/>
      <c r="NPO132" s="52"/>
      <c r="NPU132" s="1"/>
      <c r="NPV132" s="2"/>
      <c r="NPW132" s="2"/>
      <c r="NPX132" s="3"/>
      <c r="NPY132" s="1"/>
      <c r="NPZ132" s="2"/>
      <c r="NQA132" s="2"/>
      <c r="NQB132" s="3"/>
      <c r="NQC132" s="188"/>
      <c r="NQD132" s="189"/>
      <c r="NQE132" s="52"/>
      <c r="NQK132" s="1"/>
      <c r="NQL132" s="2"/>
      <c r="NQM132" s="2"/>
      <c r="NQN132" s="3"/>
      <c r="NQO132" s="1"/>
      <c r="NQP132" s="2"/>
      <c r="NQQ132" s="2"/>
      <c r="NQR132" s="3"/>
      <c r="NQS132" s="188"/>
      <c r="NQT132" s="189"/>
      <c r="NQU132" s="52"/>
      <c r="NRA132" s="1"/>
      <c r="NRB132" s="2"/>
      <c r="NRC132" s="2"/>
      <c r="NRD132" s="3"/>
      <c r="NRE132" s="1"/>
      <c r="NRF132" s="2"/>
      <c r="NRG132" s="2"/>
      <c r="NRH132" s="3"/>
      <c r="NRI132" s="188"/>
      <c r="NRJ132" s="189"/>
      <c r="NRK132" s="52"/>
      <c r="NRQ132" s="1"/>
      <c r="NRR132" s="2"/>
      <c r="NRS132" s="2"/>
      <c r="NRT132" s="3"/>
      <c r="NRU132" s="1"/>
      <c r="NRV132" s="2"/>
      <c r="NRW132" s="2"/>
      <c r="NRX132" s="3"/>
      <c r="NRY132" s="188"/>
      <c r="NRZ132" s="189"/>
      <c r="NSA132" s="52"/>
      <c r="NSG132" s="1"/>
      <c r="NSH132" s="2"/>
      <c r="NSI132" s="2"/>
      <c r="NSJ132" s="3"/>
      <c r="NSK132" s="1"/>
      <c r="NSL132" s="2"/>
      <c r="NSM132" s="2"/>
      <c r="NSN132" s="3"/>
      <c r="NSO132" s="188"/>
      <c r="NSP132" s="189"/>
      <c r="NSQ132" s="52"/>
      <c r="NSW132" s="1"/>
      <c r="NSX132" s="2"/>
      <c r="NSY132" s="2"/>
      <c r="NSZ132" s="3"/>
      <c r="NTA132" s="1"/>
      <c r="NTB132" s="2"/>
      <c r="NTC132" s="2"/>
      <c r="NTD132" s="3"/>
      <c r="NTE132" s="188"/>
      <c r="NTF132" s="189"/>
      <c r="NTG132" s="52"/>
      <c r="NTM132" s="1"/>
      <c r="NTN132" s="2"/>
      <c r="NTO132" s="2"/>
      <c r="NTP132" s="3"/>
      <c r="NTQ132" s="1"/>
      <c r="NTR132" s="2"/>
      <c r="NTS132" s="2"/>
      <c r="NTT132" s="3"/>
      <c r="NTU132" s="188"/>
      <c r="NTV132" s="189"/>
      <c r="NTW132" s="52"/>
      <c r="NUC132" s="1"/>
      <c r="NUD132" s="2"/>
      <c r="NUE132" s="2"/>
      <c r="NUF132" s="3"/>
      <c r="NUG132" s="1"/>
      <c r="NUH132" s="2"/>
      <c r="NUI132" s="2"/>
      <c r="NUJ132" s="3"/>
      <c r="NUK132" s="188"/>
      <c r="NUL132" s="189"/>
      <c r="NUM132" s="52"/>
      <c r="NUS132" s="1"/>
      <c r="NUT132" s="2"/>
      <c r="NUU132" s="2"/>
      <c r="NUV132" s="3"/>
      <c r="NUW132" s="1"/>
      <c r="NUX132" s="2"/>
      <c r="NUY132" s="2"/>
      <c r="NUZ132" s="3"/>
      <c r="NVA132" s="188"/>
      <c r="NVB132" s="189"/>
      <c r="NVC132" s="52"/>
      <c r="NVI132" s="1"/>
      <c r="NVJ132" s="2"/>
      <c r="NVK132" s="2"/>
      <c r="NVL132" s="3"/>
      <c r="NVM132" s="1"/>
      <c r="NVN132" s="2"/>
      <c r="NVO132" s="2"/>
      <c r="NVP132" s="3"/>
      <c r="NVQ132" s="188"/>
      <c r="NVR132" s="189"/>
      <c r="NVS132" s="52"/>
      <c r="NVY132" s="1"/>
      <c r="NVZ132" s="2"/>
      <c r="NWA132" s="2"/>
      <c r="NWB132" s="3"/>
      <c r="NWC132" s="1"/>
      <c r="NWD132" s="2"/>
      <c r="NWE132" s="2"/>
      <c r="NWF132" s="3"/>
      <c r="NWG132" s="188"/>
      <c r="NWH132" s="189"/>
      <c r="NWI132" s="52"/>
      <c r="NWO132" s="1"/>
      <c r="NWP132" s="2"/>
      <c r="NWQ132" s="2"/>
      <c r="NWR132" s="3"/>
      <c r="NWS132" s="1"/>
      <c r="NWT132" s="2"/>
      <c r="NWU132" s="2"/>
      <c r="NWV132" s="3"/>
      <c r="NWW132" s="188"/>
      <c r="NWX132" s="189"/>
      <c r="NWY132" s="52"/>
      <c r="NXE132" s="1"/>
      <c r="NXF132" s="2"/>
      <c r="NXG132" s="2"/>
      <c r="NXH132" s="3"/>
      <c r="NXI132" s="1"/>
      <c r="NXJ132" s="2"/>
      <c r="NXK132" s="2"/>
      <c r="NXL132" s="3"/>
      <c r="NXM132" s="188"/>
      <c r="NXN132" s="189"/>
      <c r="NXO132" s="52"/>
      <c r="NXU132" s="1"/>
      <c r="NXV132" s="2"/>
      <c r="NXW132" s="2"/>
      <c r="NXX132" s="3"/>
      <c r="NXY132" s="1"/>
      <c r="NXZ132" s="2"/>
      <c r="NYA132" s="2"/>
      <c r="NYB132" s="3"/>
      <c r="NYC132" s="188"/>
      <c r="NYD132" s="189"/>
      <c r="NYE132" s="52"/>
      <c r="NYK132" s="1"/>
      <c r="NYL132" s="2"/>
      <c r="NYM132" s="2"/>
      <c r="NYN132" s="3"/>
      <c r="NYO132" s="1"/>
      <c r="NYP132" s="2"/>
      <c r="NYQ132" s="2"/>
      <c r="NYR132" s="3"/>
      <c r="NYS132" s="188"/>
      <c r="NYT132" s="189"/>
      <c r="NYU132" s="52"/>
      <c r="NZA132" s="1"/>
      <c r="NZB132" s="2"/>
      <c r="NZC132" s="2"/>
      <c r="NZD132" s="3"/>
      <c r="NZE132" s="1"/>
      <c r="NZF132" s="2"/>
      <c r="NZG132" s="2"/>
      <c r="NZH132" s="3"/>
      <c r="NZI132" s="188"/>
      <c r="NZJ132" s="189"/>
      <c r="NZK132" s="52"/>
      <c r="NZQ132" s="1"/>
      <c r="NZR132" s="2"/>
      <c r="NZS132" s="2"/>
      <c r="NZT132" s="3"/>
      <c r="NZU132" s="1"/>
      <c r="NZV132" s="2"/>
      <c r="NZW132" s="2"/>
      <c r="NZX132" s="3"/>
      <c r="NZY132" s="188"/>
      <c r="NZZ132" s="189"/>
      <c r="OAA132" s="52"/>
      <c r="OAG132" s="1"/>
      <c r="OAH132" s="2"/>
      <c r="OAI132" s="2"/>
      <c r="OAJ132" s="3"/>
      <c r="OAK132" s="1"/>
      <c r="OAL132" s="2"/>
      <c r="OAM132" s="2"/>
      <c r="OAN132" s="3"/>
      <c r="OAO132" s="188"/>
      <c r="OAP132" s="189"/>
      <c r="OAQ132" s="52"/>
      <c r="OAW132" s="1"/>
      <c r="OAX132" s="2"/>
      <c r="OAY132" s="2"/>
      <c r="OAZ132" s="3"/>
      <c r="OBA132" s="1"/>
      <c r="OBB132" s="2"/>
      <c r="OBC132" s="2"/>
      <c r="OBD132" s="3"/>
      <c r="OBE132" s="188"/>
      <c r="OBF132" s="189"/>
      <c r="OBG132" s="52"/>
      <c r="OBM132" s="1"/>
      <c r="OBN132" s="2"/>
      <c r="OBO132" s="2"/>
      <c r="OBP132" s="3"/>
      <c r="OBQ132" s="1"/>
      <c r="OBR132" s="2"/>
      <c r="OBS132" s="2"/>
      <c r="OBT132" s="3"/>
      <c r="OBU132" s="188"/>
      <c r="OBV132" s="189"/>
      <c r="OBW132" s="52"/>
      <c r="OCC132" s="1"/>
      <c r="OCD132" s="2"/>
      <c r="OCE132" s="2"/>
      <c r="OCF132" s="3"/>
      <c r="OCG132" s="1"/>
      <c r="OCH132" s="2"/>
      <c r="OCI132" s="2"/>
      <c r="OCJ132" s="3"/>
      <c r="OCK132" s="188"/>
      <c r="OCL132" s="189"/>
      <c r="OCM132" s="52"/>
      <c r="OCS132" s="1"/>
      <c r="OCT132" s="2"/>
      <c r="OCU132" s="2"/>
      <c r="OCV132" s="3"/>
      <c r="OCW132" s="1"/>
      <c r="OCX132" s="2"/>
      <c r="OCY132" s="2"/>
      <c r="OCZ132" s="3"/>
      <c r="ODA132" s="188"/>
      <c r="ODB132" s="189"/>
      <c r="ODC132" s="52"/>
      <c r="ODI132" s="1"/>
      <c r="ODJ132" s="2"/>
      <c r="ODK132" s="2"/>
      <c r="ODL132" s="3"/>
      <c r="ODM132" s="1"/>
      <c r="ODN132" s="2"/>
      <c r="ODO132" s="2"/>
      <c r="ODP132" s="3"/>
      <c r="ODQ132" s="188"/>
      <c r="ODR132" s="189"/>
      <c r="ODS132" s="52"/>
      <c r="ODY132" s="1"/>
      <c r="ODZ132" s="2"/>
      <c r="OEA132" s="2"/>
      <c r="OEB132" s="3"/>
      <c r="OEC132" s="1"/>
      <c r="OED132" s="2"/>
      <c r="OEE132" s="2"/>
      <c r="OEF132" s="3"/>
      <c r="OEG132" s="188"/>
      <c r="OEH132" s="189"/>
      <c r="OEI132" s="52"/>
      <c r="OEO132" s="1"/>
      <c r="OEP132" s="2"/>
      <c r="OEQ132" s="2"/>
      <c r="OER132" s="3"/>
      <c r="OES132" s="1"/>
      <c r="OET132" s="2"/>
      <c r="OEU132" s="2"/>
      <c r="OEV132" s="3"/>
      <c r="OEW132" s="188"/>
      <c r="OEX132" s="189"/>
      <c r="OEY132" s="52"/>
      <c r="OFE132" s="1"/>
      <c r="OFF132" s="2"/>
      <c r="OFG132" s="2"/>
      <c r="OFH132" s="3"/>
      <c r="OFI132" s="1"/>
      <c r="OFJ132" s="2"/>
      <c r="OFK132" s="2"/>
      <c r="OFL132" s="3"/>
      <c r="OFM132" s="188"/>
      <c r="OFN132" s="189"/>
      <c r="OFO132" s="52"/>
      <c r="OFU132" s="1"/>
      <c r="OFV132" s="2"/>
      <c r="OFW132" s="2"/>
      <c r="OFX132" s="3"/>
      <c r="OFY132" s="1"/>
      <c r="OFZ132" s="2"/>
      <c r="OGA132" s="2"/>
      <c r="OGB132" s="3"/>
      <c r="OGC132" s="188"/>
      <c r="OGD132" s="189"/>
      <c r="OGE132" s="52"/>
      <c r="OGK132" s="1"/>
      <c r="OGL132" s="2"/>
      <c r="OGM132" s="2"/>
      <c r="OGN132" s="3"/>
      <c r="OGO132" s="1"/>
      <c r="OGP132" s="2"/>
      <c r="OGQ132" s="2"/>
      <c r="OGR132" s="3"/>
      <c r="OGS132" s="188"/>
      <c r="OGT132" s="189"/>
      <c r="OGU132" s="52"/>
      <c r="OHA132" s="1"/>
      <c r="OHB132" s="2"/>
      <c r="OHC132" s="2"/>
      <c r="OHD132" s="3"/>
      <c r="OHE132" s="1"/>
      <c r="OHF132" s="2"/>
      <c r="OHG132" s="2"/>
      <c r="OHH132" s="3"/>
      <c r="OHI132" s="188"/>
      <c r="OHJ132" s="189"/>
      <c r="OHK132" s="52"/>
      <c r="OHQ132" s="1"/>
      <c r="OHR132" s="2"/>
      <c r="OHS132" s="2"/>
      <c r="OHT132" s="3"/>
      <c r="OHU132" s="1"/>
      <c r="OHV132" s="2"/>
      <c r="OHW132" s="2"/>
      <c r="OHX132" s="3"/>
      <c r="OHY132" s="188"/>
      <c r="OHZ132" s="189"/>
      <c r="OIA132" s="52"/>
      <c r="OIG132" s="1"/>
      <c r="OIH132" s="2"/>
      <c r="OII132" s="2"/>
      <c r="OIJ132" s="3"/>
      <c r="OIK132" s="1"/>
      <c r="OIL132" s="2"/>
      <c r="OIM132" s="2"/>
      <c r="OIN132" s="3"/>
      <c r="OIO132" s="188"/>
      <c r="OIP132" s="189"/>
      <c r="OIQ132" s="52"/>
      <c r="OIW132" s="1"/>
      <c r="OIX132" s="2"/>
      <c r="OIY132" s="2"/>
      <c r="OIZ132" s="3"/>
      <c r="OJA132" s="1"/>
      <c r="OJB132" s="2"/>
      <c r="OJC132" s="2"/>
      <c r="OJD132" s="3"/>
      <c r="OJE132" s="188"/>
      <c r="OJF132" s="189"/>
      <c r="OJG132" s="52"/>
      <c r="OJM132" s="1"/>
      <c r="OJN132" s="2"/>
      <c r="OJO132" s="2"/>
      <c r="OJP132" s="3"/>
      <c r="OJQ132" s="1"/>
      <c r="OJR132" s="2"/>
      <c r="OJS132" s="2"/>
      <c r="OJT132" s="3"/>
      <c r="OJU132" s="188"/>
      <c r="OJV132" s="189"/>
      <c r="OJW132" s="52"/>
      <c r="OKC132" s="1"/>
      <c r="OKD132" s="2"/>
      <c r="OKE132" s="2"/>
      <c r="OKF132" s="3"/>
      <c r="OKG132" s="1"/>
      <c r="OKH132" s="2"/>
      <c r="OKI132" s="2"/>
      <c r="OKJ132" s="3"/>
      <c r="OKK132" s="188"/>
      <c r="OKL132" s="189"/>
      <c r="OKM132" s="52"/>
      <c r="OKS132" s="1"/>
      <c r="OKT132" s="2"/>
      <c r="OKU132" s="2"/>
      <c r="OKV132" s="3"/>
      <c r="OKW132" s="1"/>
      <c r="OKX132" s="2"/>
      <c r="OKY132" s="2"/>
      <c r="OKZ132" s="3"/>
      <c r="OLA132" s="188"/>
      <c r="OLB132" s="189"/>
      <c r="OLC132" s="52"/>
      <c r="OLI132" s="1"/>
      <c r="OLJ132" s="2"/>
      <c r="OLK132" s="2"/>
      <c r="OLL132" s="3"/>
      <c r="OLM132" s="1"/>
      <c r="OLN132" s="2"/>
      <c r="OLO132" s="2"/>
      <c r="OLP132" s="3"/>
      <c r="OLQ132" s="188"/>
      <c r="OLR132" s="189"/>
      <c r="OLS132" s="52"/>
      <c r="OLY132" s="1"/>
      <c r="OLZ132" s="2"/>
      <c r="OMA132" s="2"/>
      <c r="OMB132" s="3"/>
      <c r="OMC132" s="1"/>
      <c r="OMD132" s="2"/>
      <c r="OME132" s="2"/>
      <c r="OMF132" s="3"/>
      <c r="OMG132" s="188"/>
      <c r="OMH132" s="189"/>
      <c r="OMI132" s="52"/>
      <c r="OMO132" s="1"/>
      <c r="OMP132" s="2"/>
      <c r="OMQ132" s="2"/>
      <c r="OMR132" s="3"/>
      <c r="OMS132" s="1"/>
      <c r="OMT132" s="2"/>
      <c r="OMU132" s="2"/>
      <c r="OMV132" s="3"/>
      <c r="OMW132" s="188"/>
      <c r="OMX132" s="189"/>
      <c r="OMY132" s="52"/>
      <c r="ONE132" s="1"/>
      <c r="ONF132" s="2"/>
      <c r="ONG132" s="2"/>
      <c r="ONH132" s="3"/>
      <c r="ONI132" s="1"/>
      <c r="ONJ132" s="2"/>
      <c r="ONK132" s="2"/>
      <c r="ONL132" s="3"/>
      <c r="ONM132" s="188"/>
      <c r="ONN132" s="189"/>
      <c r="ONO132" s="52"/>
      <c r="ONU132" s="1"/>
      <c r="ONV132" s="2"/>
      <c r="ONW132" s="2"/>
      <c r="ONX132" s="3"/>
      <c r="ONY132" s="1"/>
      <c r="ONZ132" s="2"/>
      <c r="OOA132" s="2"/>
      <c r="OOB132" s="3"/>
      <c r="OOC132" s="188"/>
      <c r="OOD132" s="189"/>
      <c r="OOE132" s="52"/>
      <c r="OOK132" s="1"/>
      <c r="OOL132" s="2"/>
      <c r="OOM132" s="2"/>
      <c r="OON132" s="3"/>
      <c r="OOO132" s="1"/>
      <c r="OOP132" s="2"/>
      <c r="OOQ132" s="2"/>
      <c r="OOR132" s="3"/>
      <c r="OOS132" s="188"/>
      <c r="OOT132" s="189"/>
      <c r="OOU132" s="52"/>
      <c r="OPA132" s="1"/>
      <c r="OPB132" s="2"/>
      <c r="OPC132" s="2"/>
      <c r="OPD132" s="3"/>
      <c r="OPE132" s="1"/>
      <c r="OPF132" s="2"/>
      <c r="OPG132" s="2"/>
      <c r="OPH132" s="3"/>
      <c r="OPI132" s="188"/>
      <c r="OPJ132" s="189"/>
      <c r="OPK132" s="52"/>
      <c r="OPQ132" s="1"/>
      <c r="OPR132" s="2"/>
      <c r="OPS132" s="2"/>
      <c r="OPT132" s="3"/>
      <c r="OPU132" s="1"/>
      <c r="OPV132" s="2"/>
      <c r="OPW132" s="2"/>
      <c r="OPX132" s="3"/>
      <c r="OPY132" s="188"/>
      <c r="OPZ132" s="189"/>
      <c r="OQA132" s="52"/>
      <c r="OQG132" s="1"/>
      <c r="OQH132" s="2"/>
      <c r="OQI132" s="2"/>
      <c r="OQJ132" s="3"/>
      <c r="OQK132" s="1"/>
      <c r="OQL132" s="2"/>
      <c r="OQM132" s="2"/>
      <c r="OQN132" s="3"/>
      <c r="OQO132" s="188"/>
      <c r="OQP132" s="189"/>
      <c r="OQQ132" s="52"/>
      <c r="OQW132" s="1"/>
      <c r="OQX132" s="2"/>
      <c r="OQY132" s="2"/>
      <c r="OQZ132" s="3"/>
      <c r="ORA132" s="1"/>
      <c r="ORB132" s="2"/>
      <c r="ORC132" s="2"/>
      <c r="ORD132" s="3"/>
      <c r="ORE132" s="188"/>
      <c r="ORF132" s="189"/>
      <c r="ORG132" s="52"/>
      <c r="ORM132" s="1"/>
      <c r="ORN132" s="2"/>
      <c r="ORO132" s="2"/>
      <c r="ORP132" s="3"/>
      <c r="ORQ132" s="1"/>
      <c r="ORR132" s="2"/>
      <c r="ORS132" s="2"/>
      <c r="ORT132" s="3"/>
      <c r="ORU132" s="188"/>
      <c r="ORV132" s="189"/>
      <c r="ORW132" s="52"/>
      <c r="OSC132" s="1"/>
      <c r="OSD132" s="2"/>
      <c r="OSE132" s="2"/>
      <c r="OSF132" s="3"/>
      <c r="OSG132" s="1"/>
      <c r="OSH132" s="2"/>
      <c r="OSI132" s="2"/>
      <c r="OSJ132" s="3"/>
      <c r="OSK132" s="188"/>
      <c r="OSL132" s="189"/>
      <c r="OSM132" s="52"/>
      <c r="OSS132" s="1"/>
      <c r="OST132" s="2"/>
      <c r="OSU132" s="2"/>
      <c r="OSV132" s="3"/>
      <c r="OSW132" s="1"/>
      <c r="OSX132" s="2"/>
      <c r="OSY132" s="2"/>
      <c r="OSZ132" s="3"/>
      <c r="OTA132" s="188"/>
      <c r="OTB132" s="189"/>
      <c r="OTC132" s="52"/>
      <c r="OTI132" s="1"/>
      <c r="OTJ132" s="2"/>
      <c r="OTK132" s="2"/>
      <c r="OTL132" s="3"/>
      <c r="OTM132" s="1"/>
      <c r="OTN132" s="2"/>
      <c r="OTO132" s="2"/>
      <c r="OTP132" s="3"/>
      <c r="OTQ132" s="188"/>
      <c r="OTR132" s="189"/>
      <c r="OTS132" s="52"/>
      <c r="OTY132" s="1"/>
      <c r="OTZ132" s="2"/>
      <c r="OUA132" s="2"/>
      <c r="OUB132" s="3"/>
      <c r="OUC132" s="1"/>
      <c r="OUD132" s="2"/>
      <c r="OUE132" s="2"/>
      <c r="OUF132" s="3"/>
      <c r="OUG132" s="188"/>
      <c r="OUH132" s="189"/>
      <c r="OUI132" s="52"/>
      <c r="OUO132" s="1"/>
      <c r="OUP132" s="2"/>
      <c r="OUQ132" s="2"/>
      <c r="OUR132" s="3"/>
      <c r="OUS132" s="1"/>
      <c r="OUT132" s="2"/>
      <c r="OUU132" s="2"/>
      <c r="OUV132" s="3"/>
      <c r="OUW132" s="188"/>
      <c r="OUX132" s="189"/>
      <c r="OUY132" s="52"/>
      <c r="OVE132" s="1"/>
      <c r="OVF132" s="2"/>
      <c r="OVG132" s="2"/>
      <c r="OVH132" s="3"/>
      <c r="OVI132" s="1"/>
      <c r="OVJ132" s="2"/>
      <c r="OVK132" s="2"/>
      <c r="OVL132" s="3"/>
      <c r="OVM132" s="188"/>
      <c r="OVN132" s="189"/>
      <c r="OVO132" s="52"/>
      <c r="OVU132" s="1"/>
      <c r="OVV132" s="2"/>
      <c r="OVW132" s="2"/>
      <c r="OVX132" s="3"/>
      <c r="OVY132" s="1"/>
      <c r="OVZ132" s="2"/>
      <c r="OWA132" s="2"/>
      <c r="OWB132" s="3"/>
      <c r="OWC132" s="188"/>
      <c r="OWD132" s="189"/>
      <c r="OWE132" s="52"/>
      <c r="OWK132" s="1"/>
      <c r="OWL132" s="2"/>
      <c r="OWM132" s="2"/>
      <c r="OWN132" s="3"/>
      <c r="OWO132" s="1"/>
      <c r="OWP132" s="2"/>
      <c r="OWQ132" s="2"/>
      <c r="OWR132" s="3"/>
      <c r="OWS132" s="188"/>
      <c r="OWT132" s="189"/>
      <c r="OWU132" s="52"/>
      <c r="OXA132" s="1"/>
      <c r="OXB132" s="2"/>
      <c r="OXC132" s="2"/>
      <c r="OXD132" s="3"/>
      <c r="OXE132" s="1"/>
      <c r="OXF132" s="2"/>
      <c r="OXG132" s="2"/>
      <c r="OXH132" s="3"/>
      <c r="OXI132" s="188"/>
      <c r="OXJ132" s="189"/>
      <c r="OXK132" s="52"/>
      <c r="OXQ132" s="1"/>
      <c r="OXR132" s="2"/>
      <c r="OXS132" s="2"/>
      <c r="OXT132" s="3"/>
      <c r="OXU132" s="1"/>
      <c r="OXV132" s="2"/>
      <c r="OXW132" s="2"/>
      <c r="OXX132" s="3"/>
      <c r="OXY132" s="188"/>
      <c r="OXZ132" s="189"/>
      <c r="OYA132" s="52"/>
      <c r="OYG132" s="1"/>
      <c r="OYH132" s="2"/>
      <c r="OYI132" s="2"/>
      <c r="OYJ132" s="3"/>
      <c r="OYK132" s="1"/>
      <c r="OYL132" s="2"/>
      <c r="OYM132" s="2"/>
      <c r="OYN132" s="3"/>
      <c r="OYO132" s="188"/>
      <c r="OYP132" s="189"/>
      <c r="OYQ132" s="52"/>
      <c r="OYW132" s="1"/>
      <c r="OYX132" s="2"/>
      <c r="OYY132" s="2"/>
      <c r="OYZ132" s="3"/>
      <c r="OZA132" s="1"/>
      <c r="OZB132" s="2"/>
      <c r="OZC132" s="2"/>
      <c r="OZD132" s="3"/>
      <c r="OZE132" s="188"/>
      <c r="OZF132" s="189"/>
      <c r="OZG132" s="52"/>
      <c r="OZM132" s="1"/>
      <c r="OZN132" s="2"/>
      <c r="OZO132" s="2"/>
      <c r="OZP132" s="3"/>
      <c r="OZQ132" s="1"/>
      <c r="OZR132" s="2"/>
      <c r="OZS132" s="2"/>
      <c r="OZT132" s="3"/>
      <c r="OZU132" s="188"/>
      <c r="OZV132" s="189"/>
      <c r="OZW132" s="52"/>
      <c r="PAC132" s="1"/>
      <c r="PAD132" s="2"/>
      <c r="PAE132" s="2"/>
      <c r="PAF132" s="3"/>
      <c r="PAG132" s="1"/>
      <c r="PAH132" s="2"/>
      <c r="PAI132" s="2"/>
      <c r="PAJ132" s="3"/>
      <c r="PAK132" s="188"/>
      <c r="PAL132" s="189"/>
      <c r="PAM132" s="52"/>
      <c r="PAS132" s="1"/>
      <c r="PAT132" s="2"/>
      <c r="PAU132" s="2"/>
      <c r="PAV132" s="3"/>
      <c r="PAW132" s="1"/>
      <c r="PAX132" s="2"/>
      <c r="PAY132" s="2"/>
      <c r="PAZ132" s="3"/>
      <c r="PBA132" s="188"/>
      <c r="PBB132" s="189"/>
      <c r="PBC132" s="52"/>
      <c r="PBI132" s="1"/>
      <c r="PBJ132" s="2"/>
      <c r="PBK132" s="2"/>
      <c r="PBL132" s="3"/>
      <c r="PBM132" s="1"/>
      <c r="PBN132" s="2"/>
      <c r="PBO132" s="2"/>
      <c r="PBP132" s="3"/>
      <c r="PBQ132" s="188"/>
      <c r="PBR132" s="189"/>
      <c r="PBS132" s="52"/>
      <c r="PBY132" s="1"/>
      <c r="PBZ132" s="2"/>
      <c r="PCA132" s="2"/>
      <c r="PCB132" s="3"/>
      <c r="PCC132" s="1"/>
      <c r="PCD132" s="2"/>
      <c r="PCE132" s="2"/>
      <c r="PCF132" s="3"/>
      <c r="PCG132" s="188"/>
      <c r="PCH132" s="189"/>
      <c r="PCI132" s="52"/>
      <c r="PCO132" s="1"/>
      <c r="PCP132" s="2"/>
      <c r="PCQ132" s="2"/>
      <c r="PCR132" s="3"/>
      <c r="PCS132" s="1"/>
      <c r="PCT132" s="2"/>
      <c r="PCU132" s="2"/>
      <c r="PCV132" s="3"/>
      <c r="PCW132" s="188"/>
      <c r="PCX132" s="189"/>
      <c r="PCY132" s="52"/>
      <c r="PDE132" s="1"/>
      <c r="PDF132" s="2"/>
      <c r="PDG132" s="2"/>
      <c r="PDH132" s="3"/>
      <c r="PDI132" s="1"/>
      <c r="PDJ132" s="2"/>
      <c r="PDK132" s="2"/>
      <c r="PDL132" s="3"/>
      <c r="PDM132" s="188"/>
      <c r="PDN132" s="189"/>
      <c r="PDO132" s="52"/>
      <c r="PDU132" s="1"/>
      <c r="PDV132" s="2"/>
      <c r="PDW132" s="2"/>
      <c r="PDX132" s="3"/>
      <c r="PDY132" s="1"/>
      <c r="PDZ132" s="2"/>
      <c r="PEA132" s="2"/>
      <c r="PEB132" s="3"/>
      <c r="PEC132" s="188"/>
      <c r="PED132" s="189"/>
      <c r="PEE132" s="52"/>
      <c r="PEK132" s="1"/>
      <c r="PEL132" s="2"/>
      <c r="PEM132" s="2"/>
      <c r="PEN132" s="3"/>
      <c r="PEO132" s="1"/>
      <c r="PEP132" s="2"/>
      <c r="PEQ132" s="2"/>
      <c r="PER132" s="3"/>
      <c r="PES132" s="188"/>
      <c r="PET132" s="189"/>
      <c r="PEU132" s="52"/>
      <c r="PFA132" s="1"/>
      <c r="PFB132" s="2"/>
      <c r="PFC132" s="2"/>
      <c r="PFD132" s="3"/>
      <c r="PFE132" s="1"/>
      <c r="PFF132" s="2"/>
      <c r="PFG132" s="2"/>
      <c r="PFH132" s="3"/>
      <c r="PFI132" s="188"/>
      <c r="PFJ132" s="189"/>
      <c r="PFK132" s="52"/>
      <c r="PFQ132" s="1"/>
      <c r="PFR132" s="2"/>
      <c r="PFS132" s="2"/>
      <c r="PFT132" s="3"/>
      <c r="PFU132" s="1"/>
      <c r="PFV132" s="2"/>
      <c r="PFW132" s="2"/>
      <c r="PFX132" s="3"/>
      <c r="PFY132" s="188"/>
      <c r="PFZ132" s="189"/>
      <c r="PGA132" s="52"/>
      <c r="PGG132" s="1"/>
      <c r="PGH132" s="2"/>
      <c r="PGI132" s="2"/>
      <c r="PGJ132" s="3"/>
      <c r="PGK132" s="1"/>
      <c r="PGL132" s="2"/>
      <c r="PGM132" s="2"/>
      <c r="PGN132" s="3"/>
      <c r="PGO132" s="188"/>
      <c r="PGP132" s="189"/>
      <c r="PGQ132" s="52"/>
      <c r="PGW132" s="1"/>
      <c r="PGX132" s="2"/>
      <c r="PGY132" s="2"/>
      <c r="PGZ132" s="3"/>
      <c r="PHA132" s="1"/>
      <c r="PHB132" s="2"/>
      <c r="PHC132" s="2"/>
      <c r="PHD132" s="3"/>
      <c r="PHE132" s="188"/>
      <c r="PHF132" s="189"/>
      <c r="PHG132" s="52"/>
      <c r="PHM132" s="1"/>
      <c r="PHN132" s="2"/>
      <c r="PHO132" s="2"/>
      <c r="PHP132" s="3"/>
      <c r="PHQ132" s="1"/>
      <c r="PHR132" s="2"/>
      <c r="PHS132" s="2"/>
      <c r="PHT132" s="3"/>
      <c r="PHU132" s="188"/>
      <c r="PHV132" s="189"/>
      <c r="PHW132" s="52"/>
      <c r="PIC132" s="1"/>
      <c r="PID132" s="2"/>
      <c r="PIE132" s="2"/>
      <c r="PIF132" s="3"/>
      <c r="PIG132" s="1"/>
      <c r="PIH132" s="2"/>
      <c r="PII132" s="2"/>
      <c r="PIJ132" s="3"/>
      <c r="PIK132" s="188"/>
      <c r="PIL132" s="189"/>
      <c r="PIM132" s="52"/>
      <c r="PIS132" s="1"/>
      <c r="PIT132" s="2"/>
      <c r="PIU132" s="2"/>
      <c r="PIV132" s="3"/>
      <c r="PIW132" s="1"/>
      <c r="PIX132" s="2"/>
      <c r="PIY132" s="2"/>
      <c r="PIZ132" s="3"/>
      <c r="PJA132" s="188"/>
      <c r="PJB132" s="189"/>
      <c r="PJC132" s="52"/>
      <c r="PJI132" s="1"/>
      <c r="PJJ132" s="2"/>
      <c r="PJK132" s="2"/>
      <c r="PJL132" s="3"/>
      <c r="PJM132" s="1"/>
      <c r="PJN132" s="2"/>
      <c r="PJO132" s="2"/>
      <c r="PJP132" s="3"/>
      <c r="PJQ132" s="188"/>
      <c r="PJR132" s="189"/>
      <c r="PJS132" s="52"/>
      <c r="PJY132" s="1"/>
      <c r="PJZ132" s="2"/>
      <c r="PKA132" s="2"/>
      <c r="PKB132" s="3"/>
      <c r="PKC132" s="1"/>
      <c r="PKD132" s="2"/>
      <c r="PKE132" s="2"/>
      <c r="PKF132" s="3"/>
      <c r="PKG132" s="188"/>
      <c r="PKH132" s="189"/>
      <c r="PKI132" s="52"/>
      <c r="PKO132" s="1"/>
      <c r="PKP132" s="2"/>
      <c r="PKQ132" s="2"/>
      <c r="PKR132" s="3"/>
      <c r="PKS132" s="1"/>
      <c r="PKT132" s="2"/>
      <c r="PKU132" s="2"/>
      <c r="PKV132" s="3"/>
      <c r="PKW132" s="188"/>
      <c r="PKX132" s="189"/>
      <c r="PKY132" s="52"/>
      <c r="PLE132" s="1"/>
      <c r="PLF132" s="2"/>
      <c r="PLG132" s="2"/>
      <c r="PLH132" s="3"/>
      <c r="PLI132" s="1"/>
      <c r="PLJ132" s="2"/>
      <c r="PLK132" s="2"/>
      <c r="PLL132" s="3"/>
      <c r="PLM132" s="188"/>
      <c r="PLN132" s="189"/>
      <c r="PLO132" s="52"/>
      <c r="PLU132" s="1"/>
      <c r="PLV132" s="2"/>
      <c r="PLW132" s="2"/>
      <c r="PLX132" s="3"/>
      <c r="PLY132" s="1"/>
      <c r="PLZ132" s="2"/>
      <c r="PMA132" s="2"/>
      <c r="PMB132" s="3"/>
      <c r="PMC132" s="188"/>
      <c r="PMD132" s="189"/>
      <c r="PME132" s="52"/>
      <c r="PMK132" s="1"/>
      <c r="PML132" s="2"/>
      <c r="PMM132" s="2"/>
      <c r="PMN132" s="3"/>
      <c r="PMO132" s="1"/>
      <c r="PMP132" s="2"/>
      <c r="PMQ132" s="2"/>
      <c r="PMR132" s="3"/>
      <c r="PMS132" s="188"/>
      <c r="PMT132" s="189"/>
      <c r="PMU132" s="52"/>
      <c r="PNA132" s="1"/>
      <c r="PNB132" s="2"/>
      <c r="PNC132" s="2"/>
      <c r="PND132" s="3"/>
      <c r="PNE132" s="1"/>
      <c r="PNF132" s="2"/>
      <c r="PNG132" s="2"/>
      <c r="PNH132" s="3"/>
      <c r="PNI132" s="188"/>
      <c r="PNJ132" s="189"/>
      <c r="PNK132" s="52"/>
      <c r="PNQ132" s="1"/>
      <c r="PNR132" s="2"/>
      <c r="PNS132" s="2"/>
      <c r="PNT132" s="3"/>
      <c r="PNU132" s="1"/>
      <c r="PNV132" s="2"/>
      <c r="PNW132" s="2"/>
      <c r="PNX132" s="3"/>
      <c r="PNY132" s="188"/>
      <c r="PNZ132" s="189"/>
      <c r="POA132" s="52"/>
      <c r="POG132" s="1"/>
      <c r="POH132" s="2"/>
      <c r="POI132" s="2"/>
      <c r="POJ132" s="3"/>
      <c r="POK132" s="1"/>
      <c r="POL132" s="2"/>
      <c r="POM132" s="2"/>
      <c r="PON132" s="3"/>
      <c r="POO132" s="188"/>
      <c r="POP132" s="189"/>
      <c r="POQ132" s="52"/>
      <c r="POW132" s="1"/>
      <c r="POX132" s="2"/>
      <c r="POY132" s="2"/>
      <c r="POZ132" s="3"/>
      <c r="PPA132" s="1"/>
      <c r="PPB132" s="2"/>
      <c r="PPC132" s="2"/>
      <c r="PPD132" s="3"/>
      <c r="PPE132" s="188"/>
      <c r="PPF132" s="189"/>
      <c r="PPG132" s="52"/>
      <c r="PPM132" s="1"/>
      <c r="PPN132" s="2"/>
      <c r="PPO132" s="2"/>
      <c r="PPP132" s="3"/>
      <c r="PPQ132" s="1"/>
      <c r="PPR132" s="2"/>
      <c r="PPS132" s="2"/>
      <c r="PPT132" s="3"/>
      <c r="PPU132" s="188"/>
      <c r="PPV132" s="189"/>
      <c r="PPW132" s="52"/>
      <c r="PQC132" s="1"/>
      <c r="PQD132" s="2"/>
      <c r="PQE132" s="2"/>
      <c r="PQF132" s="3"/>
      <c r="PQG132" s="1"/>
      <c r="PQH132" s="2"/>
      <c r="PQI132" s="2"/>
      <c r="PQJ132" s="3"/>
      <c r="PQK132" s="188"/>
      <c r="PQL132" s="189"/>
      <c r="PQM132" s="52"/>
      <c r="PQS132" s="1"/>
      <c r="PQT132" s="2"/>
      <c r="PQU132" s="2"/>
      <c r="PQV132" s="3"/>
      <c r="PQW132" s="1"/>
      <c r="PQX132" s="2"/>
      <c r="PQY132" s="2"/>
      <c r="PQZ132" s="3"/>
      <c r="PRA132" s="188"/>
      <c r="PRB132" s="189"/>
      <c r="PRC132" s="52"/>
      <c r="PRI132" s="1"/>
      <c r="PRJ132" s="2"/>
      <c r="PRK132" s="2"/>
      <c r="PRL132" s="3"/>
      <c r="PRM132" s="1"/>
      <c r="PRN132" s="2"/>
      <c r="PRO132" s="2"/>
      <c r="PRP132" s="3"/>
      <c r="PRQ132" s="188"/>
      <c r="PRR132" s="189"/>
      <c r="PRS132" s="52"/>
      <c r="PRY132" s="1"/>
      <c r="PRZ132" s="2"/>
      <c r="PSA132" s="2"/>
      <c r="PSB132" s="3"/>
      <c r="PSC132" s="1"/>
      <c r="PSD132" s="2"/>
      <c r="PSE132" s="2"/>
      <c r="PSF132" s="3"/>
      <c r="PSG132" s="188"/>
      <c r="PSH132" s="189"/>
      <c r="PSI132" s="52"/>
      <c r="PSO132" s="1"/>
      <c r="PSP132" s="2"/>
      <c r="PSQ132" s="2"/>
      <c r="PSR132" s="3"/>
      <c r="PSS132" s="1"/>
      <c r="PST132" s="2"/>
      <c r="PSU132" s="2"/>
      <c r="PSV132" s="3"/>
      <c r="PSW132" s="188"/>
      <c r="PSX132" s="189"/>
      <c r="PSY132" s="52"/>
      <c r="PTE132" s="1"/>
      <c r="PTF132" s="2"/>
      <c r="PTG132" s="2"/>
      <c r="PTH132" s="3"/>
      <c r="PTI132" s="1"/>
      <c r="PTJ132" s="2"/>
      <c r="PTK132" s="2"/>
      <c r="PTL132" s="3"/>
      <c r="PTM132" s="188"/>
      <c r="PTN132" s="189"/>
      <c r="PTO132" s="52"/>
      <c r="PTU132" s="1"/>
      <c r="PTV132" s="2"/>
      <c r="PTW132" s="2"/>
      <c r="PTX132" s="3"/>
      <c r="PTY132" s="1"/>
      <c r="PTZ132" s="2"/>
      <c r="PUA132" s="2"/>
      <c r="PUB132" s="3"/>
      <c r="PUC132" s="188"/>
      <c r="PUD132" s="189"/>
      <c r="PUE132" s="52"/>
      <c r="PUK132" s="1"/>
      <c r="PUL132" s="2"/>
      <c r="PUM132" s="2"/>
      <c r="PUN132" s="3"/>
      <c r="PUO132" s="1"/>
      <c r="PUP132" s="2"/>
      <c r="PUQ132" s="2"/>
      <c r="PUR132" s="3"/>
      <c r="PUS132" s="188"/>
      <c r="PUT132" s="189"/>
      <c r="PUU132" s="52"/>
      <c r="PVA132" s="1"/>
      <c r="PVB132" s="2"/>
      <c r="PVC132" s="2"/>
      <c r="PVD132" s="3"/>
      <c r="PVE132" s="1"/>
      <c r="PVF132" s="2"/>
      <c r="PVG132" s="2"/>
      <c r="PVH132" s="3"/>
      <c r="PVI132" s="188"/>
      <c r="PVJ132" s="189"/>
      <c r="PVK132" s="52"/>
      <c r="PVQ132" s="1"/>
      <c r="PVR132" s="2"/>
      <c r="PVS132" s="2"/>
      <c r="PVT132" s="3"/>
      <c r="PVU132" s="1"/>
      <c r="PVV132" s="2"/>
      <c r="PVW132" s="2"/>
      <c r="PVX132" s="3"/>
      <c r="PVY132" s="188"/>
      <c r="PVZ132" s="189"/>
      <c r="PWA132" s="52"/>
      <c r="PWG132" s="1"/>
      <c r="PWH132" s="2"/>
      <c r="PWI132" s="2"/>
      <c r="PWJ132" s="3"/>
      <c r="PWK132" s="1"/>
      <c r="PWL132" s="2"/>
      <c r="PWM132" s="2"/>
      <c r="PWN132" s="3"/>
      <c r="PWO132" s="188"/>
      <c r="PWP132" s="189"/>
      <c r="PWQ132" s="52"/>
      <c r="PWW132" s="1"/>
      <c r="PWX132" s="2"/>
      <c r="PWY132" s="2"/>
      <c r="PWZ132" s="3"/>
      <c r="PXA132" s="1"/>
      <c r="PXB132" s="2"/>
      <c r="PXC132" s="2"/>
      <c r="PXD132" s="3"/>
      <c r="PXE132" s="188"/>
      <c r="PXF132" s="189"/>
      <c r="PXG132" s="52"/>
      <c r="PXM132" s="1"/>
      <c r="PXN132" s="2"/>
      <c r="PXO132" s="2"/>
      <c r="PXP132" s="3"/>
      <c r="PXQ132" s="1"/>
      <c r="PXR132" s="2"/>
      <c r="PXS132" s="2"/>
      <c r="PXT132" s="3"/>
      <c r="PXU132" s="188"/>
      <c r="PXV132" s="189"/>
      <c r="PXW132" s="52"/>
      <c r="PYC132" s="1"/>
      <c r="PYD132" s="2"/>
      <c r="PYE132" s="2"/>
      <c r="PYF132" s="3"/>
      <c r="PYG132" s="1"/>
      <c r="PYH132" s="2"/>
      <c r="PYI132" s="2"/>
      <c r="PYJ132" s="3"/>
      <c r="PYK132" s="188"/>
      <c r="PYL132" s="189"/>
      <c r="PYM132" s="52"/>
      <c r="PYS132" s="1"/>
      <c r="PYT132" s="2"/>
      <c r="PYU132" s="2"/>
      <c r="PYV132" s="3"/>
      <c r="PYW132" s="1"/>
      <c r="PYX132" s="2"/>
      <c r="PYY132" s="2"/>
      <c r="PYZ132" s="3"/>
      <c r="PZA132" s="188"/>
      <c r="PZB132" s="189"/>
      <c r="PZC132" s="52"/>
      <c r="PZI132" s="1"/>
      <c r="PZJ132" s="2"/>
      <c r="PZK132" s="2"/>
      <c r="PZL132" s="3"/>
      <c r="PZM132" s="1"/>
      <c r="PZN132" s="2"/>
      <c r="PZO132" s="2"/>
      <c r="PZP132" s="3"/>
      <c r="PZQ132" s="188"/>
      <c r="PZR132" s="189"/>
      <c r="PZS132" s="52"/>
      <c r="PZY132" s="1"/>
      <c r="PZZ132" s="2"/>
      <c r="QAA132" s="2"/>
      <c r="QAB132" s="3"/>
      <c r="QAC132" s="1"/>
      <c r="QAD132" s="2"/>
      <c r="QAE132" s="2"/>
      <c r="QAF132" s="3"/>
      <c r="QAG132" s="188"/>
      <c r="QAH132" s="189"/>
      <c r="QAI132" s="52"/>
      <c r="QAO132" s="1"/>
      <c r="QAP132" s="2"/>
      <c r="QAQ132" s="2"/>
      <c r="QAR132" s="3"/>
      <c r="QAS132" s="1"/>
      <c r="QAT132" s="2"/>
      <c r="QAU132" s="2"/>
      <c r="QAV132" s="3"/>
      <c r="QAW132" s="188"/>
      <c r="QAX132" s="189"/>
      <c r="QAY132" s="52"/>
      <c r="QBE132" s="1"/>
      <c r="QBF132" s="2"/>
      <c r="QBG132" s="2"/>
      <c r="QBH132" s="3"/>
      <c r="QBI132" s="1"/>
      <c r="QBJ132" s="2"/>
      <c r="QBK132" s="2"/>
      <c r="QBL132" s="3"/>
      <c r="QBM132" s="188"/>
      <c r="QBN132" s="189"/>
      <c r="QBO132" s="52"/>
      <c r="QBU132" s="1"/>
      <c r="QBV132" s="2"/>
      <c r="QBW132" s="2"/>
      <c r="QBX132" s="3"/>
      <c r="QBY132" s="1"/>
      <c r="QBZ132" s="2"/>
      <c r="QCA132" s="2"/>
      <c r="QCB132" s="3"/>
      <c r="QCC132" s="188"/>
      <c r="QCD132" s="189"/>
      <c r="QCE132" s="52"/>
      <c r="QCK132" s="1"/>
      <c r="QCL132" s="2"/>
      <c r="QCM132" s="2"/>
      <c r="QCN132" s="3"/>
      <c r="QCO132" s="1"/>
      <c r="QCP132" s="2"/>
      <c r="QCQ132" s="2"/>
      <c r="QCR132" s="3"/>
      <c r="QCS132" s="188"/>
      <c r="QCT132" s="189"/>
      <c r="QCU132" s="52"/>
      <c r="QDA132" s="1"/>
      <c r="QDB132" s="2"/>
      <c r="QDC132" s="2"/>
      <c r="QDD132" s="3"/>
      <c r="QDE132" s="1"/>
      <c r="QDF132" s="2"/>
      <c r="QDG132" s="2"/>
      <c r="QDH132" s="3"/>
      <c r="QDI132" s="188"/>
      <c r="QDJ132" s="189"/>
      <c r="QDK132" s="52"/>
      <c r="QDQ132" s="1"/>
      <c r="QDR132" s="2"/>
      <c r="QDS132" s="2"/>
      <c r="QDT132" s="3"/>
      <c r="QDU132" s="1"/>
      <c r="QDV132" s="2"/>
      <c r="QDW132" s="2"/>
      <c r="QDX132" s="3"/>
      <c r="QDY132" s="188"/>
      <c r="QDZ132" s="189"/>
      <c r="QEA132" s="52"/>
      <c r="QEG132" s="1"/>
      <c r="QEH132" s="2"/>
      <c r="QEI132" s="2"/>
      <c r="QEJ132" s="3"/>
      <c r="QEK132" s="1"/>
      <c r="QEL132" s="2"/>
      <c r="QEM132" s="2"/>
      <c r="QEN132" s="3"/>
      <c r="QEO132" s="188"/>
      <c r="QEP132" s="189"/>
      <c r="QEQ132" s="52"/>
      <c r="QEW132" s="1"/>
      <c r="QEX132" s="2"/>
      <c r="QEY132" s="2"/>
      <c r="QEZ132" s="3"/>
      <c r="QFA132" s="1"/>
      <c r="QFB132" s="2"/>
      <c r="QFC132" s="2"/>
      <c r="QFD132" s="3"/>
      <c r="QFE132" s="188"/>
      <c r="QFF132" s="189"/>
      <c r="QFG132" s="52"/>
      <c r="QFM132" s="1"/>
      <c r="QFN132" s="2"/>
      <c r="QFO132" s="2"/>
      <c r="QFP132" s="3"/>
      <c r="QFQ132" s="1"/>
      <c r="QFR132" s="2"/>
      <c r="QFS132" s="2"/>
      <c r="QFT132" s="3"/>
      <c r="QFU132" s="188"/>
      <c r="QFV132" s="189"/>
      <c r="QFW132" s="52"/>
      <c r="QGC132" s="1"/>
      <c r="QGD132" s="2"/>
      <c r="QGE132" s="2"/>
      <c r="QGF132" s="3"/>
      <c r="QGG132" s="1"/>
      <c r="QGH132" s="2"/>
      <c r="QGI132" s="2"/>
      <c r="QGJ132" s="3"/>
      <c r="QGK132" s="188"/>
      <c r="QGL132" s="189"/>
      <c r="QGM132" s="52"/>
      <c r="QGS132" s="1"/>
      <c r="QGT132" s="2"/>
      <c r="QGU132" s="2"/>
      <c r="QGV132" s="3"/>
      <c r="QGW132" s="1"/>
      <c r="QGX132" s="2"/>
      <c r="QGY132" s="2"/>
      <c r="QGZ132" s="3"/>
      <c r="QHA132" s="188"/>
      <c r="QHB132" s="189"/>
      <c r="QHC132" s="52"/>
      <c r="QHI132" s="1"/>
      <c r="QHJ132" s="2"/>
      <c r="QHK132" s="2"/>
      <c r="QHL132" s="3"/>
      <c r="QHM132" s="1"/>
      <c r="QHN132" s="2"/>
      <c r="QHO132" s="2"/>
      <c r="QHP132" s="3"/>
      <c r="QHQ132" s="188"/>
      <c r="QHR132" s="189"/>
      <c r="QHS132" s="52"/>
      <c r="QHY132" s="1"/>
      <c r="QHZ132" s="2"/>
      <c r="QIA132" s="2"/>
      <c r="QIB132" s="3"/>
      <c r="QIC132" s="1"/>
      <c r="QID132" s="2"/>
      <c r="QIE132" s="2"/>
      <c r="QIF132" s="3"/>
      <c r="QIG132" s="188"/>
      <c r="QIH132" s="189"/>
      <c r="QII132" s="52"/>
      <c r="QIO132" s="1"/>
      <c r="QIP132" s="2"/>
      <c r="QIQ132" s="2"/>
      <c r="QIR132" s="3"/>
      <c r="QIS132" s="1"/>
      <c r="QIT132" s="2"/>
      <c r="QIU132" s="2"/>
      <c r="QIV132" s="3"/>
      <c r="QIW132" s="188"/>
      <c r="QIX132" s="189"/>
      <c r="QIY132" s="52"/>
      <c r="QJE132" s="1"/>
      <c r="QJF132" s="2"/>
      <c r="QJG132" s="2"/>
      <c r="QJH132" s="3"/>
      <c r="QJI132" s="1"/>
      <c r="QJJ132" s="2"/>
      <c r="QJK132" s="2"/>
      <c r="QJL132" s="3"/>
      <c r="QJM132" s="188"/>
      <c r="QJN132" s="189"/>
      <c r="QJO132" s="52"/>
      <c r="QJU132" s="1"/>
      <c r="QJV132" s="2"/>
      <c r="QJW132" s="2"/>
      <c r="QJX132" s="3"/>
      <c r="QJY132" s="1"/>
      <c r="QJZ132" s="2"/>
      <c r="QKA132" s="2"/>
      <c r="QKB132" s="3"/>
      <c r="QKC132" s="188"/>
      <c r="QKD132" s="189"/>
      <c r="QKE132" s="52"/>
      <c r="QKK132" s="1"/>
      <c r="QKL132" s="2"/>
      <c r="QKM132" s="2"/>
      <c r="QKN132" s="3"/>
      <c r="QKO132" s="1"/>
      <c r="QKP132" s="2"/>
      <c r="QKQ132" s="2"/>
      <c r="QKR132" s="3"/>
      <c r="QKS132" s="188"/>
      <c r="QKT132" s="189"/>
      <c r="QKU132" s="52"/>
      <c r="QLA132" s="1"/>
      <c r="QLB132" s="2"/>
      <c r="QLC132" s="2"/>
      <c r="QLD132" s="3"/>
      <c r="QLE132" s="1"/>
      <c r="QLF132" s="2"/>
      <c r="QLG132" s="2"/>
      <c r="QLH132" s="3"/>
      <c r="QLI132" s="188"/>
      <c r="QLJ132" s="189"/>
      <c r="QLK132" s="52"/>
      <c r="QLQ132" s="1"/>
      <c r="QLR132" s="2"/>
      <c r="QLS132" s="2"/>
      <c r="QLT132" s="3"/>
      <c r="QLU132" s="1"/>
      <c r="QLV132" s="2"/>
      <c r="QLW132" s="2"/>
      <c r="QLX132" s="3"/>
      <c r="QLY132" s="188"/>
      <c r="QLZ132" s="189"/>
      <c r="QMA132" s="52"/>
      <c r="QMG132" s="1"/>
      <c r="QMH132" s="2"/>
      <c r="QMI132" s="2"/>
      <c r="QMJ132" s="3"/>
      <c r="QMK132" s="1"/>
      <c r="QML132" s="2"/>
      <c r="QMM132" s="2"/>
      <c r="QMN132" s="3"/>
      <c r="QMO132" s="188"/>
      <c r="QMP132" s="189"/>
      <c r="QMQ132" s="52"/>
      <c r="QMW132" s="1"/>
      <c r="QMX132" s="2"/>
      <c r="QMY132" s="2"/>
      <c r="QMZ132" s="3"/>
      <c r="QNA132" s="1"/>
      <c r="QNB132" s="2"/>
      <c r="QNC132" s="2"/>
      <c r="QND132" s="3"/>
      <c r="QNE132" s="188"/>
      <c r="QNF132" s="189"/>
      <c r="QNG132" s="52"/>
      <c r="QNM132" s="1"/>
      <c r="QNN132" s="2"/>
      <c r="QNO132" s="2"/>
      <c r="QNP132" s="3"/>
      <c r="QNQ132" s="1"/>
      <c r="QNR132" s="2"/>
      <c r="QNS132" s="2"/>
      <c r="QNT132" s="3"/>
      <c r="QNU132" s="188"/>
      <c r="QNV132" s="189"/>
      <c r="QNW132" s="52"/>
      <c r="QOC132" s="1"/>
      <c r="QOD132" s="2"/>
      <c r="QOE132" s="2"/>
      <c r="QOF132" s="3"/>
      <c r="QOG132" s="1"/>
      <c r="QOH132" s="2"/>
      <c r="QOI132" s="2"/>
      <c r="QOJ132" s="3"/>
      <c r="QOK132" s="188"/>
      <c r="QOL132" s="189"/>
      <c r="QOM132" s="52"/>
      <c r="QOS132" s="1"/>
      <c r="QOT132" s="2"/>
      <c r="QOU132" s="2"/>
      <c r="QOV132" s="3"/>
      <c r="QOW132" s="1"/>
      <c r="QOX132" s="2"/>
      <c r="QOY132" s="2"/>
      <c r="QOZ132" s="3"/>
      <c r="QPA132" s="188"/>
      <c r="QPB132" s="189"/>
      <c r="QPC132" s="52"/>
      <c r="QPI132" s="1"/>
      <c r="QPJ132" s="2"/>
      <c r="QPK132" s="2"/>
      <c r="QPL132" s="3"/>
      <c r="QPM132" s="1"/>
      <c r="QPN132" s="2"/>
      <c r="QPO132" s="2"/>
      <c r="QPP132" s="3"/>
      <c r="QPQ132" s="188"/>
      <c r="QPR132" s="189"/>
      <c r="QPS132" s="52"/>
      <c r="QPY132" s="1"/>
      <c r="QPZ132" s="2"/>
      <c r="QQA132" s="2"/>
      <c r="QQB132" s="3"/>
      <c r="QQC132" s="1"/>
      <c r="QQD132" s="2"/>
      <c r="QQE132" s="2"/>
      <c r="QQF132" s="3"/>
      <c r="QQG132" s="188"/>
      <c r="QQH132" s="189"/>
      <c r="QQI132" s="52"/>
      <c r="QQO132" s="1"/>
      <c r="QQP132" s="2"/>
      <c r="QQQ132" s="2"/>
      <c r="QQR132" s="3"/>
      <c r="QQS132" s="1"/>
      <c r="QQT132" s="2"/>
      <c r="QQU132" s="2"/>
      <c r="QQV132" s="3"/>
      <c r="QQW132" s="188"/>
      <c r="QQX132" s="189"/>
      <c r="QQY132" s="52"/>
      <c r="QRE132" s="1"/>
      <c r="QRF132" s="2"/>
      <c r="QRG132" s="2"/>
      <c r="QRH132" s="3"/>
      <c r="QRI132" s="1"/>
      <c r="QRJ132" s="2"/>
      <c r="QRK132" s="2"/>
      <c r="QRL132" s="3"/>
      <c r="QRM132" s="188"/>
      <c r="QRN132" s="189"/>
      <c r="QRO132" s="52"/>
      <c r="QRU132" s="1"/>
      <c r="QRV132" s="2"/>
      <c r="QRW132" s="2"/>
      <c r="QRX132" s="3"/>
      <c r="QRY132" s="1"/>
      <c r="QRZ132" s="2"/>
      <c r="QSA132" s="2"/>
      <c r="QSB132" s="3"/>
      <c r="QSC132" s="188"/>
      <c r="QSD132" s="189"/>
      <c r="QSE132" s="52"/>
      <c r="QSK132" s="1"/>
      <c r="QSL132" s="2"/>
      <c r="QSM132" s="2"/>
      <c r="QSN132" s="3"/>
      <c r="QSO132" s="1"/>
      <c r="QSP132" s="2"/>
      <c r="QSQ132" s="2"/>
      <c r="QSR132" s="3"/>
      <c r="QSS132" s="188"/>
      <c r="QST132" s="189"/>
      <c r="QSU132" s="52"/>
      <c r="QTA132" s="1"/>
      <c r="QTB132" s="2"/>
      <c r="QTC132" s="2"/>
      <c r="QTD132" s="3"/>
      <c r="QTE132" s="1"/>
      <c r="QTF132" s="2"/>
      <c r="QTG132" s="2"/>
      <c r="QTH132" s="3"/>
      <c r="QTI132" s="188"/>
      <c r="QTJ132" s="189"/>
      <c r="QTK132" s="52"/>
      <c r="QTQ132" s="1"/>
      <c r="QTR132" s="2"/>
      <c r="QTS132" s="2"/>
      <c r="QTT132" s="3"/>
      <c r="QTU132" s="1"/>
      <c r="QTV132" s="2"/>
      <c r="QTW132" s="2"/>
      <c r="QTX132" s="3"/>
      <c r="QTY132" s="188"/>
      <c r="QTZ132" s="189"/>
      <c r="QUA132" s="52"/>
      <c r="QUG132" s="1"/>
      <c r="QUH132" s="2"/>
      <c r="QUI132" s="2"/>
      <c r="QUJ132" s="3"/>
      <c r="QUK132" s="1"/>
      <c r="QUL132" s="2"/>
      <c r="QUM132" s="2"/>
      <c r="QUN132" s="3"/>
      <c r="QUO132" s="188"/>
      <c r="QUP132" s="189"/>
      <c r="QUQ132" s="52"/>
      <c r="QUW132" s="1"/>
      <c r="QUX132" s="2"/>
      <c r="QUY132" s="2"/>
      <c r="QUZ132" s="3"/>
      <c r="QVA132" s="1"/>
      <c r="QVB132" s="2"/>
      <c r="QVC132" s="2"/>
      <c r="QVD132" s="3"/>
      <c r="QVE132" s="188"/>
      <c r="QVF132" s="189"/>
      <c r="QVG132" s="52"/>
      <c r="QVM132" s="1"/>
      <c r="QVN132" s="2"/>
      <c r="QVO132" s="2"/>
      <c r="QVP132" s="3"/>
      <c r="QVQ132" s="1"/>
      <c r="QVR132" s="2"/>
      <c r="QVS132" s="2"/>
      <c r="QVT132" s="3"/>
      <c r="QVU132" s="188"/>
      <c r="QVV132" s="189"/>
      <c r="QVW132" s="52"/>
      <c r="QWC132" s="1"/>
      <c r="QWD132" s="2"/>
      <c r="QWE132" s="2"/>
      <c r="QWF132" s="3"/>
      <c r="QWG132" s="1"/>
      <c r="QWH132" s="2"/>
      <c r="QWI132" s="2"/>
      <c r="QWJ132" s="3"/>
      <c r="QWK132" s="188"/>
      <c r="QWL132" s="189"/>
      <c r="QWM132" s="52"/>
      <c r="QWS132" s="1"/>
      <c r="QWT132" s="2"/>
      <c r="QWU132" s="2"/>
      <c r="QWV132" s="3"/>
      <c r="QWW132" s="1"/>
      <c r="QWX132" s="2"/>
      <c r="QWY132" s="2"/>
      <c r="QWZ132" s="3"/>
      <c r="QXA132" s="188"/>
      <c r="QXB132" s="189"/>
      <c r="QXC132" s="52"/>
      <c r="QXI132" s="1"/>
      <c r="QXJ132" s="2"/>
      <c r="QXK132" s="2"/>
      <c r="QXL132" s="3"/>
      <c r="QXM132" s="1"/>
      <c r="QXN132" s="2"/>
      <c r="QXO132" s="2"/>
      <c r="QXP132" s="3"/>
      <c r="QXQ132" s="188"/>
      <c r="QXR132" s="189"/>
      <c r="QXS132" s="52"/>
      <c r="QXY132" s="1"/>
      <c r="QXZ132" s="2"/>
      <c r="QYA132" s="2"/>
      <c r="QYB132" s="3"/>
      <c r="QYC132" s="1"/>
      <c r="QYD132" s="2"/>
      <c r="QYE132" s="2"/>
      <c r="QYF132" s="3"/>
      <c r="QYG132" s="188"/>
      <c r="QYH132" s="189"/>
      <c r="QYI132" s="52"/>
      <c r="QYO132" s="1"/>
      <c r="QYP132" s="2"/>
      <c r="QYQ132" s="2"/>
      <c r="QYR132" s="3"/>
      <c r="QYS132" s="1"/>
      <c r="QYT132" s="2"/>
      <c r="QYU132" s="2"/>
      <c r="QYV132" s="3"/>
      <c r="QYW132" s="188"/>
      <c r="QYX132" s="189"/>
      <c r="QYY132" s="52"/>
      <c r="QZE132" s="1"/>
      <c r="QZF132" s="2"/>
      <c r="QZG132" s="2"/>
      <c r="QZH132" s="3"/>
      <c r="QZI132" s="1"/>
      <c r="QZJ132" s="2"/>
      <c r="QZK132" s="2"/>
      <c r="QZL132" s="3"/>
      <c r="QZM132" s="188"/>
      <c r="QZN132" s="189"/>
      <c r="QZO132" s="52"/>
      <c r="QZU132" s="1"/>
      <c r="QZV132" s="2"/>
      <c r="QZW132" s="2"/>
      <c r="QZX132" s="3"/>
      <c r="QZY132" s="1"/>
      <c r="QZZ132" s="2"/>
      <c r="RAA132" s="2"/>
      <c r="RAB132" s="3"/>
      <c r="RAC132" s="188"/>
      <c r="RAD132" s="189"/>
      <c r="RAE132" s="52"/>
      <c r="RAK132" s="1"/>
      <c r="RAL132" s="2"/>
      <c r="RAM132" s="2"/>
      <c r="RAN132" s="3"/>
      <c r="RAO132" s="1"/>
      <c r="RAP132" s="2"/>
      <c r="RAQ132" s="2"/>
      <c r="RAR132" s="3"/>
      <c r="RAS132" s="188"/>
      <c r="RAT132" s="189"/>
      <c r="RAU132" s="52"/>
      <c r="RBA132" s="1"/>
      <c r="RBB132" s="2"/>
      <c r="RBC132" s="2"/>
      <c r="RBD132" s="3"/>
      <c r="RBE132" s="1"/>
      <c r="RBF132" s="2"/>
      <c r="RBG132" s="2"/>
      <c r="RBH132" s="3"/>
      <c r="RBI132" s="188"/>
      <c r="RBJ132" s="189"/>
      <c r="RBK132" s="52"/>
      <c r="RBQ132" s="1"/>
      <c r="RBR132" s="2"/>
      <c r="RBS132" s="2"/>
      <c r="RBT132" s="3"/>
      <c r="RBU132" s="1"/>
      <c r="RBV132" s="2"/>
      <c r="RBW132" s="2"/>
      <c r="RBX132" s="3"/>
      <c r="RBY132" s="188"/>
      <c r="RBZ132" s="189"/>
      <c r="RCA132" s="52"/>
      <c r="RCG132" s="1"/>
      <c r="RCH132" s="2"/>
      <c r="RCI132" s="2"/>
      <c r="RCJ132" s="3"/>
      <c r="RCK132" s="1"/>
      <c r="RCL132" s="2"/>
      <c r="RCM132" s="2"/>
      <c r="RCN132" s="3"/>
      <c r="RCO132" s="188"/>
      <c r="RCP132" s="189"/>
      <c r="RCQ132" s="52"/>
      <c r="RCW132" s="1"/>
      <c r="RCX132" s="2"/>
      <c r="RCY132" s="2"/>
      <c r="RCZ132" s="3"/>
      <c r="RDA132" s="1"/>
      <c r="RDB132" s="2"/>
      <c r="RDC132" s="2"/>
      <c r="RDD132" s="3"/>
      <c r="RDE132" s="188"/>
      <c r="RDF132" s="189"/>
      <c r="RDG132" s="52"/>
      <c r="RDM132" s="1"/>
      <c r="RDN132" s="2"/>
      <c r="RDO132" s="2"/>
      <c r="RDP132" s="3"/>
      <c r="RDQ132" s="1"/>
      <c r="RDR132" s="2"/>
      <c r="RDS132" s="2"/>
      <c r="RDT132" s="3"/>
      <c r="RDU132" s="188"/>
      <c r="RDV132" s="189"/>
      <c r="RDW132" s="52"/>
      <c r="REC132" s="1"/>
      <c r="RED132" s="2"/>
      <c r="REE132" s="2"/>
      <c r="REF132" s="3"/>
      <c r="REG132" s="1"/>
      <c r="REH132" s="2"/>
      <c r="REI132" s="2"/>
      <c r="REJ132" s="3"/>
      <c r="REK132" s="188"/>
      <c r="REL132" s="189"/>
      <c r="REM132" s="52"/>
      <c r="RES132" s="1"/>
      <c r="RET132" s="2"/>
      <c r="REU132" s="2"/>
      <c r="REV132" s="3"/>
      <c r="REW132" s="1"/>
      <c r="REX132" s="2"/>
      <c r="REY132" s="2"/>
      <c r="REZ132" s="3"/>
      <c r="RFA132" s="188"/>
      <c r="RFB132" s="189"/>
      <c r="RFC132" s="52"/>
      <c r="RFI132" s="1"/>
      <c r="RFJ132" s="2"/>
      <c r="RFK132" s="2"/>
      <c r="RFL132" s="3"/>
      <c r="RFM132" s="1"/>
      <c r="RFN132" s="2"/>
      <c r="RFO132" s="2"/>
      <c r="RFP132" s="3"/>
      <c r="RFQ132" s="188"/>
      <c r="RFR132" s="189"/>
      <c r="RFS132" s="52"/>
      <c r="RFY132" s="1"/>
      <c r="RFZ132" s="2"/>
      <c r="RGA132" s="2"/>
      <c r="RGB132" s="3"/>
      <c r="RGC132" s="1"/>
      <c r="RGD132" s="2"/>
      <c r="RGE132" s="2"/>
      <c r="RGF132" s="3"/>
      <c r="RGG132" s="188"/>
      <c r="RGH132" s="189"/>
      <c r="RGI132" s="52"/>
      <c r="RGO132" s="1"/>
      <c r="RGP132" s="2"/>
      <c r="RGQ132" s="2"/>
      <c r="RGR132" s="3"/>
      <c r="RGS132" s="1"/>
      <c r="RGT132" s="2"/>
      <c r="RGU132" s="2"/>
      <c r="RGV132" s="3"/>
      <c r="RGW132" s="188"/>
      <c r="RGX132" s="189"/>
      <c r="RGY132" s="52"/>
      <c r="RHE132" s="1"/>
      <c r="RHF132" s="2"/>
      <c r="RHG132" s="2"/>
      <c r="RHH132" s="3"/>
      <c r="RHI132" s="1"/>
      <c r="RHJ132" s="2"/>
      <c r="RHK132" s="2"/>
      <c r="RHL132" s="3"/>
      <c r="RHM132" s="188"/>
      <c r="RHN132" s="189"/>
      <c r="RHO132" s="52"/>
      <c r="RHU132" s="1"/>
      <c r="RHV132" s="2"/>
      <c r="RHW132" s="2"/>
      <c r="RHX132" s="3"/>
      <c r="RHY132" s="1"/>
      <c r="RHZ132" s="2"/>
      <c r="RIA132" s="2"/>
      <c r="RIB132" s="3"/>
      <c r="RIC132" s="188"/>
      <c r="RID132" s="189"/>
      <c r="RIE132" s="52"/>
      <c r="RIK132" s="1"/>
      <c r="RIL132" s="2"/>
      <c r="RIM132" s="2"/>
      <c r="RIN132" s="3"/>
      <c r="RIO132" s="1"/>
      <c r="RIP132" s="2"/>
      <c r="RIQ132" s="2"/>
      <c r="RIR132" s="3"/>
      <c r="RIS132" s="188"/>
      <c r="RIT132" s="189"/>
      <c r="RIU132" s="52"/>
      <c r="RJA132" s="1"/>
      <c r="RJB132" s="2"/>
      <c r="RJC132" s="2"/>
      <c r="RJD132" s="3"/>
      <c r="RJE132" s="1"/>
      <c r="RJF132" s="2"/>
      <c r="RJG132" s="2"/>
      <c r="RJH132" s="3"/>
      <c r="RJI132" s="188"/>
      <c r="RJJ132" s="189"/>
      <c r="RJK132" s="52"/>
      <c r="RJQ132" s="1"/>
      <c r="RJR132" s="2"/>
      <c r="RJS132" s="2"/>
      <c r="RJT132" s="3"/>
      <c r="RJU132" s="1"/>
      <c r="RJV132" s="2"/>
      <c r="RJW132" s="2"/>
      <c r="RJX132" s="3"/>
      <c r="RJY132" s="188"/>
      <c r="RJZ132" s="189"/>
      <c r="RKA132" s="52"/>
      <c r="RKG132" s="1"/>
      <c r="RKH132" s="2"/>
      <c r="RKI132" s="2"/>
      <c r="RKJ132" s="3"/>
      <c r="RKK132" s="1"/>
      <c r="RKL132" s="2"/>
      <c r="RKM132" s="2"/>
      <c r="RKN132" s="3"/>
      <c r="RKO132" s="188"/>
      <c r="RKP132" s="189"/>
      <c r="RKQ132" s="52"/>
      <c r="RKW132" s="1"/>
      <c r="RKX132" s="2"/>
      <c r="RKY132" s="2"/>
      <c r="RKZ132" s="3"/>
      <c r="RLA132" s="1"/>
      <c r="RLB132" s="2"/>
      <c r="RLC132" s="2"/>
      <c r="RLD132" s="3"/>
      <c r="RLE132" s="188"/>
      <c r="RLF132" s="189"/>
      <c r="RLG132" s="52"/>
      <c r="RLM132" s="1"/>
      <c r="RLN132" s="2"/>
      <c r="RLO132" s="2"/>
      <c r="RLP132" s="3"/>
      <c r="RLQ132" s="1"/>
      <c r="RLR132" s="2"/>
      <c r="RLS132" s="2"/>
      <c r="RLT132" s="3"/>
      <c r="RLU132" s="188"/>
      <c r="RLV132" s="189"/>
      <c r="RLW132" s="52"/>
      <c r="RMC132" s="1"/>
      <c r="RMD132" s="2"/>
      <c r="RME132" s="2"/>
      <c r="RMF132" s="3"/>
      <c r="RMG132" s="1"/>
      <c r="RMH132" s="2"/>
      <c r="RMI132" s="2"/>
      <c r="RMJ132" s="3"/>
      <c r="RMK132" s="188"/>
      <c r="RML132" s="189"/>
      <c r="RMM132" s="52"/>
      <c r="RMS132" s="1"/>
      <c r="RMT132" s="2"/>
      <c r="RMU132" s="2"/>
      <c r="RMV132" s="3"/>
      <c r="RMW132" s="1"/>
      <c r="RMX132" s="2"/>
      <c r="RMY132" s="2"/>
      <c r="RMZ132" s="3"/>
      <c r="RNA132" s="188"/>
      <c r="RNB132" s="189"/>
      <c r="RNC132" s="52"/>
      <c r="RNI132" s="1"/>
      <c r="RNJ132" s="2"/>
      <c r="RNK132" s="2"/>
      <c r="RNL132" s="3"/>
      <c r="RNM132" s="1"/>
      <c r="RNN132" s="2"/>
      <c r="RNO132" s="2"/>
      <c r="RNP132" s="3"/>
      <c r="RNQ132" s="188"/>
      <c r="RNR132" s="189"/>
      <c r="RNS132" s="52"/>
      <c r="RNY132" s="1"/>
      <c r="RNZ132" s="2"/>
      <c r="ROA132" s="2"/>
      <c r="ROB132" s="3"/>
      <c r="ROC132" s="1"/>
      <c r="ROD132" s="2"/>
      <c r="ROE132" s="2"/>
      <c r="ROF132" s="3"/>
      <c r="ROG132" s="188"/>
      <c r="ROH132" s="189"/>
      <c r="ROI132" s="52"/>
      <c r="ROO132" s="1"/>
      <c r="ROP132" s="2"/>
      <c r="ROQ132" s="2"/>
      <c r="ROR132" s="3"/>
      <c r="ROS132" s="1"/>
      <c r="ROT132" s="2"/>
      <c r="ROU132" s="2"/>
      <c r="ROV132" s="3"/>
      <c r="ROW132" s="188"/>
      <c r="ROX132" s="189"/>
      <c r="ROY132" s="52"/>
      <c r="RPE132" s="1"/>
      <c r="RPF132" s="2"/>
      <c r="RPG132" s="2"/>
      <c r="RPH132" s="3"/>
      <c r="RPI132" s="1"/>
      <c r="RPJ132" s="2"/>
      <c r="RPK132" s="2"/>
      <c r="RPL132" s="3"/>
      <c r="RPM132" s="188"/>
      <c r="RPN132" s="189"/>
      <c r="RPO132" s="52"/>
      <c r="RPU132" s="1"/>
      <c r="RPV132" s="2"/>
      <c r="RPW132" s="2"/>
      <c r="RPX132" s="3"/>
      <c r="RPY132" s="1"/>
      <c r="RPZ132" s="2"/>
      <c r="RQA132" s="2"/>
      <c r="RQB132" s="3"/>
      <c r="RQC132" s="188"/>
      <c r="RQD132" s="189"/>
      <c r="RQE132" s="52"/>
      <c r="RQK132" s="1"/>
      <c r="RQL132" s="2"/>
      <c r="RQM132" s="2"/>
      <c r="RQN132" s="3"/>
      <c r="RQO132" s="1"/>
      <c r="RQP132" s="2"/>
      <c r="RQQ132" s="2"/>
      <c r="RQR132" s="3"/>
      <c r="RQS132" s="188"/>
      <c r="RQT132" s="189"/>
      <c r="RQU132" s="52"/>
      <c r="RRA132" s="1"/>
      <c r="RRB132" s="2"/>
      <c r="RRC132" s="2"/>
      <c r="RRD132" s="3"/>
      <c r="RRE132" s="1"/>
      <c r="RRF132" s="2"/>
      <c r="RRG132" s="2"/>
      <c r="RRH132" s="3"/>
      <c r="RRI132" s="188"/>
      <c r="RRJ132" s="189"/>
      <c r="RRK132" s="52"/>
      <c r="RRQ132" s="1"/>
      <c r="RRR132" s="2"/>
      <c r="RRS132" s="2"/>
      <c r="RRT132" s="3"/>
      <c r="RRU132" s="1"/>
      <c r="RRV132" s="2"/>
      <c r="RRW132" s="2"/>
      <c r="RRX132" s="3"/>
      <c r="RRY132" s="188"/>
      <c r="RRZ132" s="189"/>
      <c r="RSA132" s="52"/>
      <c r="RSG132" s="1"/>
      <c r="RSH132" s="2"/>
      <c r="RSI132" s="2"/>
      <c r="RSJ132" s="3"/>
      <c r="RSK132" s="1"/>
      <c r="RSL132" s="2"/>
      <c r="RSM132" s="2"/>
      <c r="RSN132" s="3"/>
      <c r="RSO132" s="188"/>
      <c r="RSP132" s="189"/>
      <c r="RSQ132" s="52"/>
      <c r="RSW132" s="1"/>
      <c r="RSX132" s="2"/>
      <c r="RSY132" s="2"/>
      <c r="RSZ132" s="3"/>
      <c r="RTA132" s="1"/>
      <c r="RTB132" s="2"/>
      <c r="RTC132" s="2"/>
      <c r="RTD132" s="3"/>
      <c r="RTE132" s="188"/>
      <c r="RTF132" s="189"/>
      <c r="RTG132" s="52"/>
      <c r="RTM132" s="1"/>
      <c r="RTN132" s="2"/>
      <c r="RTO132" s="2"/>
      <c r="RTP132" s="3"/>
      <c r="RTQ132" s="1"/>
      <c r="RTR132" s="2"/>
      <c r="RTS132" s="2"/>
      <c r="RTT132" s="3"/>
      <c r="RTU132" s="188"/>
      <c r="RTV132" s="189"/>
      <c r="RTW132" s="52"/>
      <c r="RUC132" s="1"/>
      <c r="RUD132" s="2"/>
      <c r="RUE132" s="2"/>
      <c r="RUF132" s="3"/>
      <c r="RUG132" s="1"/>
      <c r="RUH132" s="2"/>
      <c r="RUI132" s="2"/>
      <c r="RUJ132" s="3"/>
      <c r="RUK132" s="188"/>
      <c r="RUL132" s="189"/>
      <c r="RUM132" s="52"/>
      <c r="RUS132" s="1"/>
      <c r="RUT132" s="2"/>
      <c r="RUU132" s="2"/>
      <c r="RUV132" s="3"/>
      <c r="RUW132" s="1"/>
      <c r="RUX132" s="2"/>
      <c r="RUY132" s="2"/>
      <c r="RUZ132" s="3"/>
      <c r="RVA132" s="188"/>
      <c r="RVB132" s="189"/>
      <c r="RVC132" s="52"/>
      <c r="RVI132" s="1"/>
      <c r="RVJ132" s="2"/>
      <c r="RVK132" s="2"/>
      <c r="RVL132" s="3"/>
      <c r="RVM132" s="1"/>
      <c r="RVN132" s="2"/>
      <c r="RVO132" s="2"/>
      <c r="RVP132" s="3"/>
      <c r="RVQ132" s="188"/>
      <c r="RVR132" s="189"/>
      <c r="RVS132" s="52"/>
      <c r="RVY132" s="1"/>
      <c r="RVZ132" s="2"/>
      <c r="RWA132" s="2"/>
      <c r="RWB132" s="3"/>
      <c r="RWC132" s="1"/>
      <c r="RWD132" s="2"/>
      <c r="RWE132" s="2"/>
      <c r="RWF132" s="3"/>
      <c r="RWG132" s="188"/>
      <c r="RWH132" s="189"/>
      <c r="RWI132" s="52"/>
      <c r="RWO132" s="1"/>
      <c r="RWP132" s="2"/>
      <c r="RWQ132" s="2"/>
      <c r="RWR132" s="3"/>
      <c r="RWS132" s="1"/>
      <c r="RWT132" s="2"/>
      <c r="RWU132" s="2"/>
      <c r="RWV132" s="3"/>
      <c r="RWW132" s="188"/>
      <c r="RWX132" s="189"/>
      <c r="RWY132" s="52"/>
      <c r="RXE132" s="1"/>
      <c r="RXF132" s="2"/>
      <c r="RXG132" s="2"/>
      <c r="RXH132" s="3"/>
      <c r="RXI132" s="1"/>
      <c r="RXJ132" s="2"/>
      <c r="RXK132" s="2"/>
      <c r="RXL132" s="3"/>
      <c r="RXM132" s="188"/>
      <c r="RXN132" s="189"/>
      <c r="RXO132" s="52"/>
      <c r="RXU132" s="1"/>
      <c r="RXV132" s="2"/>
      <c r="RXW132" s="2"/>
      <c r="RXX132" s="3"/>
      <c r="RXY132" s="1"/>
      <c r="RXZ132" s="2"/>
      <c r="RYA132" s="2"/>
      <c r="RYB132" s="3"/>
      <c r="RYC132" s="188"/>
      <c r="RYD132" s="189"/>
      <c r="RYE132" s="52"/>
      <c r="RYK132" s="1"/>
      <c r="RYL132" s="2"/>
      <c r="RYM132" s="2"/>
      <c r="RYN132" s="3"/>
      <c r="RYO132" s="1"/>
      <c r="RYP132" s="2"/>
      <c r="RYQ132" s="2"/>
      <c r="RYR132" s="3"/>
      <c r="RYS132" s="188"/>
      <c r="RYT132" s="189"/>
      <c r="RYU132" s="52"/>
      <c r="RZA132" s="1"/>
      <c r="RZB132" s="2"/>
      <c r="RZC132" s="2"/>
      <c r="RZD132" s="3"/>
      <c r="RZE132" s="1"/>
      <c r="RZF132" s="2"/>
      <c r="RZG132" s="2"/>
      <c r="RZH132" s="3"/>
      <c r="RZI132" s="188"/>
      <c r="RZJ132" s="189"/>
      <c r="RZK132" s="52"/>
      <c r="RZQ132" s="1"/>
      <c r="RZR132" s="2"/>
      <c r="RZS132" s="2"/>
      <c r="RZT132" s="3"/>
      <c r="RZU132" s="1"/>
      <c r="RZV132" s="2"/>
      <c r="RZW132" s="2"/>
      <c r="RZX132" s="3"/>
      <c r="RZY132" s="188"/>
      <c r="RZZ132" s="189"/>
      <c r="SAA132" s="52"/>
      <c r="SAG132" s="1"/>
      <c r="SAH132" s="2"/>
      <c r="SAI132" s="2"/>
      <c r="SAJ132" s="3"/>
      <c r="SAK132" s="1"/>
      <c r="SAL132" s="2"/>
      <c r="SAM132" s="2"/>
      <c r="SAN132" s="3"/>
      <c r="SAO132" s="188"/>
      <c r="SAP132" s="189"/>
      <c r="SAQ132" s="52"/>
      <c r="SAW132" s="1"/>
      <c r="SAX132" s="2"/>
      <c r="SAY132" s="2"/>
      <c r="SAZ132" s="3"/>
      <c r="SBA132" s="1"/>
      <c r="SBB132" s="2"/>
      <c r="SBC132" s="2"/>
      <c r="SBD132" s="3"/>
      <c r="SBE132" s="188"/>
      <c r="SBF132" s="189"/>
      <c r="SBG132" s="52"/>
      <c r="SBM132" s="1"/>
      <c r="SBN132" s="2"/>
      <c r="SBO132" s="2"/>
      <c r="SBP132" s="3"/>
      <c r="SBQ132" s="1"/>
      <c r="SBR132" s="2"/>
      <c r="SBS132" s="2"/>
      <c r="SBT132" s="3"/>
      <c r="SBU132" s="188"/>
      <c r="SBV132" s="189"/>
      <c r="SBW132" s="52"/>
      <c r="SCC132" s="1"/>
      <c r="SCD132" s="2"/>
      <c r="SCE132" s="2"/>
      <c r="SCF132" s="3"/>
      <c r="SCG132" s="1"/>
      <c r="SCH132" s="2"/>
      <c r="SCI132" s="2"/>
      <c r="SCJ132" s="3"/>
      <c r="SCK132" s="188"/>
      <c r="SCL132" s="189"/>
      <c r="SCM132" s="52"/>
      <c r="SCS132" s="1"/>
      <c r="SCT132" s="2"/>
      <c r="SCU132" s="2"/>
      <c r="SCV132" s="3"/>
      <c r="SCW132" s="1"/>
      <c r="SCX132" s="2"/>
      <c r="SCY132" s="2"/>
      <c r="SCZ132" s="3"/>
      <c r="SDA132" s="188"/>
      <c r="SDB132" s="189"/>
      <c r="SDC132" s="52"/>
      <c r="SDI132" s="1"/>
      <c r="SDJ132" s="2"/>
      <c r="SDK132" s="2"/>
      <c r="SDL132" s="3"/>
      <c r="SDM132" s="1"/>
      <c r="SDN132" s="2"/>
      <c r="SDO132" s="2"/>
      <c r="SDP132" s="3"/>
      <c r="SDQ132" s="188"/>
      <c r="SDR132" s="189"/>
      <c r="SDS132" s="52"/>
      <c r="SDY132" s="1"/>
      <c r="SDZ132" s="2"/>
      <c r="SEA132" s="2"/>
      <c r="SEB132" s="3"/>
      <c r="SEC132" s="1"/>
      <c r="SED132" s="2"/>
      <c r="SEE132" s="2"/>
      <c r="SEF132" s="3"/>
      <c r="SEG132" s="188"/>
      <c r="SEH132" s="189"/>
      <c r="SEI132" s="52"/>
      <c r="SEO132" s="1"/>
      <c r="SEP132" s="2"/>
      <c r="SEQ132" s="2"/>
      <c r="SER132" s="3"/>
      <c r="SES132" s="1"/>
      <c r="SET132" s="2"/>
      <c r="SEU132" s="2"/>
      <c r="SEV132" s="3"/>
      <c r="SEW132" s="188"/>
      <c r="SEX132" s="189"/>
      <c r="SEY132" s="52"/>
      <c r="SFE132" s="1"/>
      <c r="SFF132" s="2"/>
      <c r="SFG132" s="2"/>
      <c r="SFH132" s="3"/>
      <c r="SFI132" s="1"/>
      <c r="SFJ132" s="2"/>
      <c r="SFK132" s="2"/>
      <c r="SFL132" s="3"/>
      <c r="SFM132" s="188"/>
      <c r="SFN132" s="189"/>
      <c r="SFO132" s="52"/>
      <c r="SFU132" s="1"/>
      <c r="SFV132" s="2"/>
      <c r="SFW132" s="2"/>
      <c r="SFX132" s="3"/>
      <c r="SFY132" s="1"/>
      <c r="SFZ132" s="2"/>
      <c r="SGA132" s="2"/>
      <c r="SGB132" s="3"/>
      <c r="SGC132" s="188"/>
      <c r="SGD132" s="189"/>
      <c r="SGE132" s="52"/>
      <c r="SGK132" s="1"/>
      <c r="SGL132" s="2"/>
      <c r="SGM132" s="2"/>
      <c r="SGN132" s="3"/>
      <c r="SGO132" s="1"/>
      <c r="SGP132" s="2"/>
      <c r="SGQ132" s="2"/>
      <c r="SGR132" s="3"/>
      <c r="SGS132" s="188"/>
      <c r="SGT132" s="189"/>
      <c r="SGU132" s="52"/>
      <c r="SHA132" s="1"/>
      <c r="SHB132" s="2"/>
      <c r="SHC132" s="2"/>
      <c r="SHD132" s="3"/>
      <c r="SHE132" s="1"/>
      <c r="SHF132" s="2"/>
      <c r="SHG132" s="2"/>
      <c r="SHH132" s="3"/>
      <c r="SHI132" s="188"/>
      <c r="SHJ132" s="189"/>
      <c r="SHK132" s="52"/>
      <c r="SHQ132" s="1"/>
      <c r="SHR132" s="2"/>
      <c r="SHS132" s="2"/>
      <c r="SHT132" s="3"/>
      <c r="SHU132" s="1"/>
      <c r="SHV132" s="2"/>
      <c r="SHW132" s="2"/>
      <c r="SHX132" s="3"/>
      <c r="SHY132" s="188"/>
      <c r="SHZ132" s="189"/>
      <c r="SIA132" s="52"/>
      <c r="SIG132" s="1"/>
      <c r="SIH132" s="2"/>
      <c r="SII132" s="2"/>
      <c r="SIJ132" s="3"/>
      <c r="SIK132" s="1"/>
      <c r="SIL132" s="2"/>
      <c r="SIM132" s="2"/>
      <c r="SIN132" s="3"/>
      <c r="SIO132" s="188"/>
      <c r="SIP132" s="189"/>
      <c r="SIQ132" s="52"/>
      <c r="SIW132" s="1"/>
      <c r="SIX132" s="2"/>
      <c r="SIY132" s="2"/>
      <c r="SIZ132" s="3"/>
      <c r="SJA132" s="1"/>
      <c r="SJB132" s="2"/>
      <c r="SJC132" s="2"/>
      <c r="SJD132" s="3"/>
      <c r="SJE132" s="188"/>
      <c r="SJF132" s="189"/>
      <c r="SJG132" s="52"/>
      <c r="SJM132" s="1"/>
      <c r="SJN132" s="2"/>
      <c r="SJO132" s="2"/>
      <c r="SJP132" s="3"/>
      <c r="SJQ132" s="1"/>
      <c r="SJR132" s="2"/>
      <c r="SJS132" s="2"/>
      <c r="SJT132" s="3"/>
      <c r="SJU132" s="188"/>
      <c r="SJV132" s="189"/>
      <c r="SJW132" s="52"/>
      <c r="SKC132" s="1"/>
      <c r="SKD132" s="2"/>
      <c r="SKE132" s="2"/>
      <c r="SKF132" s="3"/>
      <c r="SKG132" s="1"/>
      <c r="SKH132" s="2"/>
      <c r="SKI132" s="2"/>
      <c r="SKJ132" s="3"/>
      <c r="SKK132" s="188"/>
      <c r="SKL132" s="189"/>
      <c r="SKM132" s="52"/>
      <c r="SKS132" s="1"/>
      <c r="SKT132" s="2"/>
      <c r="SKU132" s="2"/>
      <c r="SKV132" s="3"/>
      <c r="SKW132" s="1"/>
      <c r="SKX132" s="2"/>
      <c r="SKY132" s="2"/>
      <c r="SKZ132" s="3"/>
      <c r="SLA132" s="188"/>
      <c r="SLB132" s="189"/>
      <c r="SLC132" s="52"/>
      <c r="SLI132" s="1"/>
      <c r="SLJ132" s="2"/>
      <c r="SLK132" s="2"/>
      <c r="SLL132" s="3"/>
      <c r="SLM132" s="1"/>
      <c r="SLN132" s="2"/>
      <c r="SLO132" s="2"/>
      <c r="SLP132" s="3"/>
      <c r="SLQ132" s="188"/>
      <c r="SLR132" s="189"/>
      <c r="SLS132" s="52"/>
      <c r="SLY132" s="1"/>
      <c r="SLZ132" s="2"/>
      <c r="SMA132" s="2"/>
      <c r="SMB132" s="3"/>
      <c r="SMC132" s="1"/>
      <c r="SMD132" s="2"/>
      <c r="SME132" s="2"/>
      <c r="SMF132" s="3"/>
      <c r="SMG132" s="188"/>
      <c r="SMH132" s="189"/>
      <c r="SMI132" s="52"/>
      <c r="SMO132" s="1"/>
      <c r="SMP132" s="2"/>
      <c r="SMQ132" s="2"/>
      <c r="SMR132" s="3"/>
      <c r="SMS132" s="1"/>
      <c r="SMT132" s="2"/>
      <c r="SMU132" s="2"/>
      <c r="SMV132" s="3"/>
      <c r="SMW132" s="188"/>
      <c r="SMX132" s="189"/>
      <c r="SMY132" s="52"/>
      <c r="SNE132" s="1"/>
      <c r="SNF132" s="2"/>
      <c r="SNG132" s="2"/>
      <c r="SNH132" s="3"/>
      <c r="SNI132" s="1"/>
      <c r="SNJ132" s="2"/>
      <c r="SNK132" s="2"/>
      <c r="SNL132" s="3"/>
      <c r="SNM132" s="188"/>
      <c r="SNN132" s="189"/>
      <c r="SNO132" s="52"/>
      <c r="SNU132" s="1"/>
      <c r="SNV132" s="2"/>
      <c r="SNW132" s="2"/>
      <c r="SNX132" s="3"/>
      <c r="SNY132" s="1"/>
      <c r="SNZ132" s="2"/>
      <c r="SOA132" s="2"/>
      <c r="SOB132" s="3"/>
      <c r="SOC132" s="188"/>
      <c r="SOD132" s="189"/>
      <c r="SOE132" s="52"/>
      <c r="SOK132" s="1"/>
      <c r="SOL132" s="2"/>
      <c r="SOM132" s="2"/>
      <c r="SON132" s="3"/>
      <c r="SOO132" s="1"/>
      <c r="SOP132" s="2"/>
      <c r="SOQ132" s="2"/>
      <c r="SOR132" s="3"/>
      <c r="SOS132" s="188"/>
      <c r="SOT132" s="189"/>
      <c r="SOU132" s="52"/>
      <c r="SPA132" s="1"/>
      <c r="SPB132" s="2"/>
      <c r="SPC132" s="2"/>
      <c r="SPD132" s="3"/>
      <c r="SPE132" s="1"/>
      <c r="SPF132" s="2"/>
      <c r="SPG132" s="2"/>
      <c r="SPH132" s="3"/>
      <c r="SPI132" s="188"/>
      <c r="SPJ132" s="189"/>
      <c r="SPK132" s="52"/>
      <c r="SPQ132" s="1"/>
      <c r="SPR132" s="2"/>
      <c r="SPS132" s="2"/>
      <c r="SPT132" s="3"/>
      <c r="SPU132" s="1"/>
      <c r="SPV132" s="2"/>
      <c r="SPW132" s="2"/>
      <c r="SPX132" s="3"/>
      <c r="SPY132" s="188"/>
      <c r="SPZ132" s="189"/>
      <c r="SQA132" s="52"/>
      <c r="SQG132" s="1"/>
      <c r="SQH132" s="2"/>
      <c r="SQI132" s="2"/>
      <c r="SQJ132" s="3"/>
      <c r="SQK132" s="1"/>
      <c r="SQL132" s="2"/>
      <c r="SQM132" s="2"/>
      <c r="SQN132" s="3"/>
      <c r="SQO132" s="188"/>
      <c r="SQP132" s="189"/>
      <c r="SQQ132" s="52"/>
      <c r="SQW132" s="1"/>
      <c r="SQX132" s="2"/>
      <c r="SQY132" s="2"/>
      <c r="SQZ132" s="3"/>
      <c r="SRA132" s="1"/>
      <c r="SRB132" s="2"/>
      <c r="SRC132" s="2"/>
      <c r="SRD132" s="3"/>
      <c r="SRE132" s="188"/>
      <c r="SRF132" s="189"/>
      <c r="SRG132" s="52"/>
      <c r="SRM132" s="1"/>
      <c r="SRN132" s="2"/>
      <c r="SRO132" s="2"/>
      <c r="SRP132" s="3"/>
      <c r="SRQ132" s="1"/>
      <c r="SRR132" s="2"/>
      <c r="SRS132" s="2"/>
      <c r="SRT132" s="3"/>
      <c r="SRU132" s="188"/>
      <c r="SRV132" s="189"/>
      <c r="SRW132" s="52"/>
      <c r="SSC132" s="1"/>
      <c r="SSD132" s="2"/>
      <c r="SSE132" s="2"/>
      <c r="SSF132" s="3"/>
      <c r="SSG132" s="1"/>
      <c r="SSH132" s="2"/>
      <c r="SSI132" s="2"/>
      <c r="SSJ132" s="3"/>
      <c r="SSK132" s="188"/>
      <c r="SSL132" s="189"/>
      <c r="SSM132" s="52"/>
      <c r="SSS132" s="1"/>
      <c r="SST132" s="2"/>
      <c r="SSU132" s="2"/>
      <c r="SSV132" s="3"/>
      <c r="SSW132" s="1"/>
      <c r="SSX132" s="2"/>
      <c r="SSY132" s="2"/>
      <c r="SSZ132" s="3"/>
      <c r="STA132" s="188"/>
      <c r="STB132" s="189"/>
      <c r="STC132" s="52"/>
      <c r="STI132" s="1"/>
      <c r="STJ132" s="2"/>
      <c r="STK132" s="2"/>
      <c r="STL132" s="3"/>
      <c r="STM132" s="1"/>
      <c r="STN132" s="2"/>
      <c r="STO132" s="2"/>
      <c r="STP132" s="3"/>
      <c r="STQ132" s="188"/>
      <c r="STR132" s="189"/>
      <c r="STS132" s="52"/>
      <c r="STY132" s="1"/>
      <c r="STZ132" s="2"/>
      <c r="SUA132" s="2"/>
      <c r="SUB132" s="3"/>
      <c r="SUC132" s="1"/>
      <c r="SUD132" s="2"/>
      <c r="SUE132" s="2"/>
      <c r="SUF132" s="3"/>
      <c r="SUG132" s="188"/>
      <c r="SUH132" s="189"/>
      <c r="SUI132" s="52"/>
      <c r="SUO132" s="1"/>
      <c r="SUP132" s="2"/>
      <c r="SUQ132" s="2"/>
      <c r="SUR132" s="3"/>
      <c r="SUS132" s="1"/>
      <c r="SUT132" s="2"/>
      <c r="SUU132" s="2"/>
      <c r="SUV132" s="3"/>
      <c r="SUW132" s="188"/>
      <c r="SUX132" s="189"/>
      <c r="SUY132" s="52"/>
      <c r="SVE132" s="1"/>
      <c r="SVF132" s="2"/>
      <c r="SVG132" s="2"/>
      <c r="SVH132" s="3"/>
      <c r="SVI132" s="1"/>
      <c r="SVJ132" s="2"/>
      <c r="SVK132" s="2"/>
      <c r="SVL132" s="3"/>
      <c r="SVM132" s="188"/>
      <c r="SVN132" s="189"/>
      <c r="SVO132" s="52"/>
      <c r="SVU132" s="1"/>
      <c r="SVV132" s="2"/>
      <c r="SVW132" s="2"/>
      <c r="SVX132" s="3"/>
      <c r="SVY132" s="1"/>
      <c r="SVZ132" s="2"/>
      <c r="SWA132" s="2"/>
      <c r="SWB132" s="3"/>
      <c r="SWC132" s="188"/>
      <c r="SWD132" s="189"/>
      <c r="SWE132" s="52"/>
      <c r="SWK132" s="1"/>
      <c r="SWL132" s="2"/>
      <c r="SWM132" s="2"/>
      <c r="SWN132" s="3"/>
      <c r="SWO132" s="1"/>
      <c r="SWP132" s="2"/>
      <c r="SWQ132" s="2"/>
      <c r="SWR132" s="3"/>
      <c r="SWS132" s="188"/>
      <c r="SWT132" s="189"/>
      <c r="SWU132" s="52"/>
      <c r="SXA132" s="1"/>
      <c r="SXB132" s="2"/>
      <c r="SXC132" s="2"/>
      <c r="SXD132" s="3"/>
      <c r="SXE132" s="1"/>
      <c r="SXF132" s="2"/>
      <c r="SXG132" s="2"/>
      <c r="SXH132" s="3"/>
      <c r="SXI132" s="188"/>
      <c r="SXJ132" s="189"/>
      <c r="SXK132" s="52"/>
      <c r="SXQ132" s="1"/>
      <c r="SXR132" s="2"/>
      <c r="SXS132" s="2"/>
      <c r="SXT132" s="3"/>
      <c r="SXU132" s="1"/>
      <c r="SXV132" s="2"/>
      <c r="SXW132" s="2"/>
      <c r="SXX132" s="3"/>
      <c r="SXY132" s="188"/>
      <c r="SXZ132" s="189"/>
      <c r="SYA132" s="52"/>
      <c r="SYG132" s="1"/>
      <c r="SYH132" s="2"/>
      <c r="SYI132" s="2"/>
      <c r="SYJ132" s="3"/>
      <c r="SYK132" s="1"/>
      <c r="SYL132" s="2"/>
      <c r="SYM132" s="2"/>
      <c r="SYN132" s="3"/>
      <c r="SYO132" s="188"/>
      <c r="SYP132" s="189"/>
      <c r="SYQ132" s="52"/>
      <c r="SYW132" s="1"/>
      <c r="SYX132" s="2"/>
      <c r="SYY132" s="2"/>
      <c r="SYZ132" s="3"/>
      <c r="SZA132" s="1"/>
      <c r="SZB132" s="2"/>
      <c r="SZC132" s="2"/>
      <c r="SZD132" s="3"/>
      <c r="SZE132" s="188"/>
      <c r="SZF132" s="189"/>
      <c r="SZG132" s="52"/>
      <c r="SZM132" s="1"/>
      <c r="SZN132" s="2"/>
      <c r="SZO132" s="2"/>
      <c r="SZP132" s="3"/>
      <c r="SZQ132" s="1"/>
      <c r="SZR132" s="2"/>
      <c r="SZS132" s="2"/>
      <c r="SZT132" s="3"/>
      <c r="SZU132" s="188"/>
      <c r="SZV132" s="189"/>
      <c r="SZW132" s="52"/>
      <c r="TAC132" s="1"/>
      <c r="TAD132" s="2"/>
      <c r="TAE132" s="2"/>
      <c r="TAF132" s="3"/>
      <c r="TAG132" s="1"/>
      <c r="TAH132" s="2"/>
      <c r="TAI132" s="2"/>
      <c r="TAJ132" s="3"/>
      <c r="TAK132" s="188"/>
      <c r="TAL132" s="189"/>
      <c r="TAM132" s="52"/>
      <c r="TAS132" s="1"/>
      <c r="TAT132" s="2"/>
      <c r="TAU132" s="2"/>
      <c r="TAV132" s="3"/>
      <c r="TAW132" s="1"/>
      <c r="TAX132" s="2"/>
      <c r="TAY132" s="2"/>
      <c r="TAZ132" s="3"/>
      <c r="TBA132" s="188"/>
      <c r="TBB132" s="189"/>
      <c r="TBC132" s="52"/>
      <c r="TBI132" s="1"/>
      <c r="TBJ132" s="2"/>
      <c r="TBK132" s="2"/>
      <c r="TBL132" s="3"/>
      <c r="TBM132" s="1"/>
      <c r="TBN132" s="2"/>
      <c r="TBO132" s="2"/>
      <c r="TBP132" s="3"/>
      <c r="TBQ132" s="188"/>
      <c r="TBR132" s="189"/>
      <c r="TBS132" s="52"/>
      <c r="TBY132" s="1"/>
      <c r="TBZ132" s="2"/>
      <c r="TCA132" s="2"/>
      <c r="TCB132" s="3"/>
      <c r="TCC132" s="1"/>
      <c r="TCD132" s="2"/>
      <c r="TCE132" s="2"/>
      <c r="TCF132" s="3"/>
      <c r="TCG132" s="188"/>
      <c r="TCH132" s="189"/>
      <c r="TCI132" s="52"/>
      <c r="TCO132" s="1"/>
      <c r="TCP132" s="2"/>
      <c r="TCQ132" s="2"/>
      <c r="TCR132" s="3"/>
      <c r="TCS132" s="1"/>
      <c r="TCT132" s="2"/>
      <c r="TCU132" s="2"/>
      <c r="TCV132" s="3"/>
      <c r="TCW132" s="188"/>
      <c r="TCX132" s="189"/>
      <c r="TCY132" s="52"/>
      <c r="TDE132" s="1"/>
      <c r="TDF132" s="2"/>
      <c r="TDG132" s="2"/>
      <c r="TDH132" s="3"/>
      <c r="TDI132" s="1"/>
      <c r="TDJ132" s="2"/>
      <c r="TDK132" s="2"/>
      <c r="TDL132" s="3"/>
      <c r="TDM132" s="188"/>
      <c r="TDN132" s="189"/>
      <c r="TDO132" s="52"/>
      <c r="TDU132" s="1"/>
      <c r="TDV132" s="2"/>
      <c r="TDW132" s="2"/>
      <c r="TDX132" s="3"/>
      <c r="TDY132" s="1"/>
      <c r="TDZ132" s="2"/>
      <c r="TEA132" s="2"/>
      <c r="TEB132" s="3"/>
      <c r="TEC132" s="188"/>
      <c r="TED132" s="189"/>
      <c r="TEE132" s="52"/>
      <c r="TEK132" s="1"/>
      <c r="TEL132" s="2"/>
      <c r="TEM132" s="2"/>
      <c r="TEN132" s="3"/>
      <c r="TEO132" s="1"/>
      <c r="TEP132" s="2"/>
      <c r="TEQ132" s="2"/>
      <c r="TER132" s="3"/>
      <c r="TES132" s="188"/>
      <c r="TET132" s="189"/>
      <c r="TEU132" s="52"/>
      <c r="TFA132" s="1"/>
      <c r="TFB132" s="2"/>
      <c r="TFC132" s="2"/>
      <c r="TFD132" s="3"/>
      <c r="TFE132" s="1"/>
      <c r="TFF132" s="2"/>
      <c r="TFG132" s="2"/>
      <c r="TFH132" s="3"/>
      <c r="TFI132" s="188"/>
      <c r="TFJ132" s="189"/>
      <c r="TFK132" s="52"/>
      <c r="TFQ132" s="1"/>
      <c r="TFR132" s="2"/>
      <c r="TFS132" s="2"/>
      <c r="TFT132" s="3"/>
      <c r="TFU132" s="1"/>
      <c r="TFV132" s="2"/>
      <c r="TFW132" s="2"/>
      <c r="TFX132" s="3"/>
      <c r="TFY132" s="188"/>
      <c r="TFZ132" s="189"/>
      <c r="TGA132" s="52"/>
      <c r="TGG132" s="1"/>
      <c r="TGH132" s="2"/>
      <c r="TGI132" s="2"/>
      <c r="TGJ132" s="3"/>
      <c r="TGK132" s="1"/>
      <c r="TGL132" s="2"/>
      <c r="TGM132" s="2"/>
      <c r="TGN132" s="3"/>
      <c r="TGO132" s="188"/>
      <c r="TGP132" s="189"/>
      <c r="TGQ132" s="52"/>
      <c r="TGW132" s="1"/>
      <c r="TGX132" s="2"/>
      <c r="TGY132" s="2"/>
      <c r="TGZ132" s="3"/>
      <c r="THA132" s="1"/>
      <c r="THB132" s="2"/>
      <c r="THC132" s="2"/>
      <c r="THD132" s="3"/>
      <c r="THE132" s="188"/>
      <c r="THF132" s="189"/>
      <c r="THG132" s="52"/>
      <c r="THM132" s="1"/>
      <c r="THN132" s="2"/>
      <c r="THO132" s="2"/>
      <c r="THP132" s="3"/>
      <c r="THQ132" s="1"/>
      <c r="THR132" s="2"/>
      <c r="THS132" s="2"/>
      <c r="THT132" s="3"/>
      <c r="THU132" s="188"/>
      <c r="THV132" s="189"/>
      <c r="THW132" s="52"/>
      <c r="TIC132" s="1"/>
      <c r="TID132" s="2"/>
      <c r="TIE132" s="2"/>
      <c r="TIF132" s="3"/>
      <c r="TIG132" s="1"/>
      <c r="TIH132" s="2"/>
      <c r="TII132" s="2"/>
      <c r="TIJ132" s="3"/>
      <c r="TIK132" s="188"/>
      <c r="TIL132" s="189"/>
      <c r="TIM132" s="52"/>
      <c r="TIS132" s="1"/>
      <c r="TIT132" s="2"/>
      <c r="TIU132" s="2"/>
      <c r="TIV132" s="3"/>
      <c r="TIW132" s="1"/>
      <c r="TIX132" s="2"/>
      <c r="TIY132" s="2"/>
      <c r="TIZ132" s="3"/>
      <c r="TJA132" s="188"/>
      <c r="TJB132" s="189"/>
      <c r="TJC132" s="52"/>
      <c r="TJI132" s="1"/>
      <c r="TJJ132" s="2"/>
      <c r="TJK132" s="2"/>
      <c r="TJL132" s="3"/>
      <c r="TJM132" s="1"/>
      <c r="TJN132" s="2"/>
      <c r="TJO132" s="2"/>
      <c r="TJP132" s="3"/>
      <c r="TJQ132" s="188"/>
      <c r="TJR132" s="189"/>
      <c r="TJS132" s="52"/>
      <c r="TJY132" s="1"/>
      <c r="TJZ132" s="2"/>
      <c r="TKA132" s="2"/>
      <c r="TKB132" s="3"/>
      <c r="TKC132" s="1"/>
      <c r="TKD132" s="2"/>
      <c r="TKE132" s="2"/>
      <c r="TKF132" s="3"/>
      <c r="TKG132" s="188"/>
      <c r="TKH132" s="189"/>
      <c r="TKI132" s="52"/>
      <c r="TKO132" s="1"/>
      <c r="TKP132" s="2"/>
      <c r="TKQ132" s="2"/>
      <c r="TKR132" s="3"/>
      <c r="TKS132" s="1"/>
      <c r="TKT132" s="2"/>
      <c r="TKU132" s="2"/>
      <c r="TKV132" s="3"/>
      <c r="TKW132" s="188"/>
      <c r="TKX132" s="189"/>
      <c r="TKY132" s="52"/>
      <c r="TLE132" s="1"/>
      <c r="TLF132" s="2"/>
      <c r="TLG132" s="2"/>
      <c r="TLH132" s="3"/>
      <c r="TLI132" s="1"/>
      <c r="TLJ132" s="2"/>
      <c r="TLK132" s="2"/>
      <c r="TLL132" s="3"/>
      <c r="TLM132" s="188"/>
      <c r="TLN132" s="189"/>
      <c r="TLO132" s="52"/>
      <c r="TLU132" s="1"/>
      <c r="TLV132" s="2"/>
      <c r="TLW132" s="2"/>
      <c r="TLX132" s="3"/>
      <c r="TLY132" s="1"/>
      <c r="TLZ132" s="2"/>
      <c r="TMA132" s="2"/>
      <c r="TMB132" s="3"/>
      <c r="TMC132" s="188"/>
      <c r="TMD132" s="189"/>
      <c r="TME132" s="52"/>
      <c r="TMK132" s="1"/>
      <c r="TML132" s="2"/>
      <c r="TMM132" s="2"/>
      <c r="TMN132" s="3"/>
      <c r="TMO132" s="1"/>
      <c r="TMP132" s="2"/>
      <c r="TMQ132" s="2"/>
      <c r="TMR132" s="3"/>
      <c r="TMS132" s="188"/>
      <c r="TMT132" s="189"/>
      <c r="TMU132" s="52"/>
      <c r="TNA132" s="1"/>
      <c r="TNB132" s="2"/>
      <c r="TNC132" s="2"/>
      <c r="TND132" s="3"/>
      <c r="TNE132" s="1"/>
      <c r="TNF132" s="2"/>
      <c r="TNG132" s="2"/>
      <c r="TNH132" s="3"/>
      <c r="TNI132" s="188"/>
      <c r="TNJ132" s="189"/>
      <c r="TNK132" s="52"/>
      <c r="TNQ132" s="1"/>
      <c r="TNR132" s="2"/>
      <c r="TNS132" s="2"/>
      <c r="TNT132" s="3"/>
      <c r="TNU132" s="1"/>
      <c r="TNV132" s="2"/>
      <c r="TNW132" s="2"/>
      <c r="TNX132" s="3"/>
      <c r="TNY132" s="188"/>
      <c r="TNZ132" s="189"/>
      <c r="TOA132" s="52"/>
      <c r="TOG132" s="1"/>
      <c r="TOH132" s="2"/>
      <c r="TOI132" s="2"/>
      <c r="TOJ132" s="3"/>
      <c r="TOK132" s="1"/>
      <c r="TOL132" s="2"/>
      <c r="TOM132" s="2"/>
      <c r="TON132" s="3"/>
      <c r="TOO132" s="188"/>
      <c r="TOP132" s="189"/>
      <c r="TOQ132" s="52"/>
      <c r="TOW132" s="1"/>
      <c r="TOX132" s="2"/>
      <c r="TOY132" s="2"/>
      <c r="TOZ132" s="3"/>
      <c r="TPA132" s="1"/>
      <c r="TPB132" s="2"/>
      <c r="TPC132" s="2"/>
      <c r="TPD132" s="3"/>
      <c r="TPE132" s="188"/>
      <c r="TPF132" s="189"/>
      <c r="TPG132" s="52"/>
      <c r="TPM132" s="1"/>
      <c r="TPN132" s="2"/>
      <c r="TPO132" s="2"/>
      <c r="TPP132" s="3"/>
      <c r="TPQ132" s="1"/>
      <c r="TPR132" s="2"/>
      <c r="TPS132" s="2"/>
      <c r="TPT132" s="3"/>
      <c r="TPU132" s="188"/>
      <c r="TPV132" s="189"/>
      <c r="TPW132" s="52"/>
      <c r="TQC132" s="1"/>
      <c r="TQD132" s="2"/>
      <c r="TQE132" s="2"/>
      <c r="TQF132" s="3"/>
      <c r="TQG132" s="1"/>
      <c r="TQH132" s="2"/>
      <c r="TQI132" s="2"/>
      <c r="TQJ132" s="3"/>
      <c r="TQK132" s="188"/>
      <c r="TQL132" s="189"/>
      <c r="TQM132" s="52"/>
      <c r="TQS132" s="1"/>
      <c r="TQT132" s="2"/>
      <c r="TQU132" s="2"/>
      <c r="TQV132" s="3"/>
      <c r="TQW132" s="1"/>
      <c r="TQX132" s="2"/>
      <c r="TQY132" s="2"/>
      <c r="TQZ132" s="3"/>
      <c r="TRA132" s="188"/>
      <c r="TRB132" s="189"/>
      <c r="TRC132" s="52"/>
      <c r="TRI132" s="1"/>
      <c r="TRJ132" s="2"/>
      <c r="TRK132" s="2"/>
      <c r="TRL132" s="3"/>
      <c r="TRM132" s="1"/>
      <c r="TRN132" s="2"/>
      <c r="TRO132" s="2"/>
      <c r="TRP132" s="3"/>
      <c r="TRQ132" s="188"/>
      <c r="TRR132" s="189"/>
      <c r="TRS132" s="52"/>
      <c r="TRY132" s="1"/>
      <c r="TRZ132" s="2"/>
      <c r="TSA132" s="2"/>
      <c r="TSB132" s="3"/>
      <c r="TSC132" s="1"/>
      <c r="TSD132" s="2"/>
      <c r="TSE132" s="2"/>
      <c r="TSF132" s="3"/>
      <c r="TSG132" s="188"/>
      <c r="TSH132" s="189"/>
      <c r="TSI132" s="52"/>
      <c r="TSO132" s="1"/>
      <c r="TSP132" s="2"/>
      <c r="TSQ132" s="2"/>
      <c r="TSR132" s="3"/>
      <c r="TSS132" s="1"/>
      <c r="TST132" s="2"/>
      <c r="TSU132" s="2"/>
      <c r="TSV132" s="3"/>
      <c r="TSW132" s="188"/>
      <c r="TSX132" s="189"/>
      <c r="TSY132" s="52"/>
      <c r="TTE132" s="1"/>
      <c r="TTF132" s="2"/>
      <c r="TTG132" s="2"/>
      <c r="TTH132" s="3"/>
      <c r="TTI132" s="1"/>
      <c r="TTJ132" s="2"/>
      <c r="TTK132" s="2"/>
      <c r="TTL132" s="3"/>
      <c r="TTM132" s="188"/>
      <c r="TTN132" s="189"/>
      <c r="TTO132" s="52"/>
      <c r="TTU132" s="1"/>
      <c r="TTV132" s="2"/>
      <c r="TTW132" s="2"/>
      <c r="TTX132" s="3"/>
      <c r="TTY132" s="1"/>
      <c r="TTZ132" s="2"/>
      <c r="TUA132" s="2"/>
      <c r="TUB132" s="3"/>
      <c r="TUC132" s="188"/>
      <c r="TUD132" s="189"/>
      <c r="TUE132" s="52"/>
      <c r="TUK132" s="1"/>
      <c r="TUL132" s="2"/>
      <c r="TUM132" s="2"/>
      <c r="TUN132" s="3"/>
      <c r="TUO132" s="1"/>
      <c r="TUP132" s="2"/>
      <c r="TUQ132" s="2"/>
      <c r="TUR132" s="3"/>
      <c r="TUS132" s="188"/>
      <c r="TUT132" s="189"/>
      <c r="TUU132" s="52"/>
      <c r="TVA132" s="1"/>
      <c r="TVB132" s="2"/>
      <c r="TVC132" s="2"/>
      <c r="TVD132" s="3"/>
      <c r="TVE132" s="1"/>
      <c r="TVF132" s="2"/>
      <c r="TVG132" s="2"/>
      <c r="TVH132" s="3"/>
      <c r="TVI132" s="188"/>
      <c r="TVJ132" s="189"/>
      <c r="TVK132" s="52"/>
      <c r="TVQ132" s="1"/>
      <c r="TVR132" s="2"/>
      <c r="TVS132" s="2"/>
      <c r="TVT132" s="3"/>
      <c r="TVU132" s="1"/>
      <c r="TVV132" s="2"/>
      <c r="TVW132" s="2"/>
      <c r="TVX132" s="3"/>
      <c r="TVY132" s="188"/>
      <c r="TVZ132" s="189"/>
      <c r="TWA132" s="52"/>
      <c r="TWG132" s="1"/>
      <c r="TWH132" s="2"/>
      <c r="TWI132" s="2"/>
      <c r="TWJ132" s="3"/>
      <c r="TWK132" s="1"/>
      <c r="TWL132" s="2"/>
      <c r="TWM132" s="2"/>
      <c r="TWN132" s="3"/>
      <c r="TWO132" s="188"/>
      <c r="TWP132" s="189"/>
      <c r="TWQ132" s="52"/>
      <c r="TWW132" s="1"/>
      <c r="TWX132" s="2"/>
      <c r="TWY132" s="2"/>
      <c r="TWZ132" s="3"/>
      <c r="TXA132" s="1"/>
      <c r="TXB132" s="2"/>
      <c r="TXC132" s="2"/>
      <c r="TXD132" s="3"/>
      <c r="TXE132" s="188"/>
      <c r="TXF132" s="189"/>
      <c r="TXG132" s="52"/>
      <c r="TXM132" s="1"/>
      <c r="TXN132" s="2"/>
      <c r="TXO132" s="2"/>
      <c r="TXP132" s="3"/>
      <c r="TXQ132" s="1"/>
      <c r="TXR132" s="2"/>
      <c r="TXS132" s="2"/>
      <c r="TXT132" s="3"/>
      <c r="TXU132" s="188"/>
      <c r="TXV132" s="189"/>
      <c r="TXW132" s="52"/>
      <c r="TYC132" s="1"/>
      <c r="TYD132" s="2"/>
      <c r="TYE132" s="2"/>
      <c r="TYF132" s="3"/>
      <c r="TYG132" s="1"/>
      <c r="TYH132" s="2"/>
      <c r="TYI132" s="2"/>
      <c r="TYJ132" s="3"/>
      <c r="TYK132" s="188"/>
      <c r="TYL132" s="189"/>
      <c r="TYM132" s="52"/>
      <c r="TYS132" s="1"/>
      <c r="TYT132" s="2"/>
      <c r="TYU132" s="2"/>
      <c r="TYV132" s="3"/>
      <c r="TYW132" s="1"/>
      <c r="TYX132" s="2"/>
      <c r="TYY132" s="2"/>
      <c r="TYZ132" s="3"/>
      <c r="TZA132" s="188"/>
      <c r="TZB132" s="189"/>
      <c r="TZC132" s="52"/>
      <c r="TZI132" s="1"/>
      <c r="TZJ132" s="2"/>
      <c r="TZK132" s="2"/>
      <c r="TZL132" s="3"/>
      <c r="TZM132" s="1"/>
      <c r="TZN132" s="2"/>
      <c r="TZO132" s="2"/>
      <c r="TZP132" s="3"/>
      <c r="TZQ132" s="188"/>
      <c r="TZR132" s="189"/>
      <c r="TZS132" s="52"/>
      <c r="TZY132" s="1"/>
      <c r="TZZ132" s="2"/>
      <c r="UAA132" s="2"/>
      <c r="UAB132" s="3"/>
      <c r="UAC132" s="1"/>
      <c r="UAD132" s="2"/>
      <c r="UAE132" s="2"/>
      <c r="UAF132" s="3"/>
      <c r="UAG132" s="188"/>
      <c r="UAH132" s="189"/>
      <c r="UAI132" s="52"/>
      <c r="UAO132" s="1"/>
      <c r="UAP132" s="2"/>
      <c r="UAQ132" s="2"/>
      <c r="UAR132" s="3"/>
      <c r="UAS132" s="1"/>
      <c r="UAT132" s="2"/>
      <c r="UAU132" s="2"/>
      <c r="UAV132" s="3"/>
      <c r="UAW132" s="188"/>
      <c r="UAX132" s="189"/>
      <c r="UAY132" s="52"/>
      <c r="UBE132" s="1"/>
      <c r="UBF132" s="2"/>
      <c r="UBG132" s="2"/>
      <c r="UBH132" s="3"/>
      <c r="UBI132" s="1"/>
      <c r="UBJ132" s="2"/>
      <c r="UBK132" s="2"/>
      <c r="UBL132" s="3"/>
      <c r="UBM132" s="188"/>
      <c r="UBN132" s="189"/>
      <c r="UBO132" s="52"/>
      <c r="UBU132" s="1"/>
      <c r="UBV132" s="2"/>
      <c r="UBW132" s="2"/>
      <c r="UBX132" s="3"/>
      <c r="UBY132" s="1"/>
      <c r="UBZ132" s="2"/>
      <c r="UCA132" s="2"/>
      <c r="UCB132" s="3"/>
      <c r="UCC132" s="188"/>
      <c r="UCD132" s="189"/>
      <c r="UCE132" s="52"/>
      <c r="UCK132" s="1"/>
      <c r="UCL132" s="2"/>
      <c r="UCM132" s="2"/>
      <c r="UCN132" s="3"/>
      <c r="UCO132" s="1"/>
      <c r="UCP132" s="2"/>
      <c r="UCQ132" s="2"/>
      <c r="UCR132" s="3"/>
      <c r="UCS132" s="188"/>
      <c r="UCT132" s="189"/>
      <c r="UCU132" s="52"/>
      <c r="UDA132" s="1"/>
      <c r="UDB132" s="2"/>
      <c r="UDC132" s="2"/>
      <c r="UDD132" s="3"/>
      <c r="UDE132" s="1"/>
      <c r="UDF132" s="2"/>
      <c r="UDG132" s="2"/>
      <c r="UDH132" s="3"/>
      <c r="UDI132" s="188"/>
      <c r="UDJ132" s="189"/>
      <c r="UDK132" s="52"/>
      <c r="UDQ132" s="1"/>
      <c r="UDR132" s="2"/>
      <c r="UDS132" s="2"/>
      <c r="UDT132" s="3"/>
      <c r="UDU132" s="1"/>
      <c r="UDV132" s="2"/>
      <c r="UDW132" s="2"/>
      <c r="UDX132" s="3"/>
      <c r="UDY132" s="188"/>
      <c r="UDZ132" s="189"/>
      <c r="UEA132" s="52"/>
      <c r="UEG132" s="1"/>
      <c r="UEH132" s="2"/>
      <c r="UEI132" s="2"/>
      <c r="UEJ132" s="3"/>
      <c r="UEK132" s="1"/>
      <c r="UEL132" s="2"/>
      <c r="UEM132" s="2"/>
      <c r="UEN132" s="3"/>
      <c r="UEO132" s="188"/>
      <c r="UEP132" s="189"/>
      <c r="UEQ132" s="52"/>
      <c r="UEW132" s="1"/>
      <c r="UEX132" s="2"/>
      <c r="UEY132" s="2"/>
      <c r="UEZ132" s="3"/>
      <c r="UFA132" s="1"/>
      <c r="UFB132" s="2"/>
      <c r="UFC132" s="2"/>
      <c r="UFD132" s="3"/>
      <c r="UFE132" s="188"/>
      <c r="UFF132" s="189"/>
      <c r="UFG132" s="52"/>
      <c r="UFM132" s="1"/>
      <c r="UFN132" s="2"/>
      <c r="UFO132" s="2"/>
      <c r="UFP132" s="3"/>
      <c r="UFQ132" s="1"/>
      <c r="UFR132" s="2"/>
      <c r="UFS132" s="2"/>
      <c r="UFT132" s="3"/>
      <c r="UFU132" s="188"/>
      <c r="UFV132" s="189"/>
      <c r="UFW132" s="52"/>
      <c r="UGC132" s="1"/>
      <c r="UGD132" s="2"/>
      <c r="UGE132" s="2"/>
      <c r="UGF132" s="3"/>
      <c r="UGG132" s="1"/>
      <c r="UGH132" s="2"/>
      <c r="UGI132" s="2"/>
      <c r="UGJ132" s="3"/>
      <c r="UGK132" s="188"/>
      <c r="UGL132" s="189"/>
      <c r="UGM132" s="52"/>
      <c r="UGS132" s="1"/>
      <c r="UGT132" s="2"/>
      <c r="UGU132" s="2"/>
      <c r="UGV132" s="3"/>
      <c r="UGW132" s="1"/>
      <c r="UGX132" s="2"/>
      <c r="UGY132" s="2"/>
      <c r="UGZ132" s="3"/>
      <c r="UHA132" s="188"/>
      <c r="UHB132" s="189"/>
      <c r="UHC132" s="52"/>
      <c r="UHI132" s="1"/>
      <c r="UHJ132" s="2"/>
      <c r="UHK132" s="2"/>
      <c r="UHL132" s="3"/>
      <c r="UHM132" s="1"/>
      <c r="UHN132" s="2"/>
      <c r="UHO132" s="2"/>
      <c r="UHP132" s="3"/>
      <c r="UHQ132" s="188"/>
      <c r="UHR132" s="189"/>
      <c r="UHS132" s="52"/>
      <c r="UHY132" s="1"/>
      <c r="UHZ132" s="2"/>
      <c r="UIA132" s="2"/>
      <c r="UIB132" s="3"/>
      <c r="UIC132" s="1"/>
      <c r="UID132" s="2"/>
      <c r="UIE132" s="2"/>
      <c r="UIF132" s="3"/>
      <c r="UIG132" s="188"/>
      <c r="UIH132" s="189"/>
      <c r="UII132" s="52"/>
      <c r="UIO132" s="1"/>
      <c r="UIP132" s="2"/>
      <c r="UIQ132" s="2"/>
      <c r="UIR132" s="3"/>
      <c r="UIS132" s="1"/>
      <c r="UIT132" s="2"/>
      <c r="UIU132" s="2"/>
      <c r="UIV132" s="3"/>
      <c r="UIW132" s="188"/>
      <c r="UIX132" s="189"/>
      <c r="UIY132" s="52"/>
      <c r="UJE132" s="1"/>
      <c r="UJF132" s="2"/>
      <c r="UJG132" s="2"/>
      <c r="UJH132" s="3"/>
      <c r="UJI132" s="1"/>
      <c r="UJJ132" s="2"/>
      <c r="UJK132" s="2"/>
      <c r="UJL132" s="3"/>
      <c r="UJM132" s="188"/>
      <c r="UJN132" s="189"/>
      <c r="UJO132" s="52"/>
      <c r="UJU132" s="1"/>
      <c r="UJV132" s="2"/>
      <c r="UJW132" s="2"/>
      <c r="UJX132" s="3"/>
      <c r="UJY132" s="1"/>
      <c r="UJZ132" s="2"/>
      <c r="UKA132" s="2"/>
      <c r="UKB132" s="3"/>
      <c r="UKC132" s="188"/>
      <c r="UKD132" s="189"/>
      <c r="UKE132" s="52"/>
      <c r="UKK132" s="1"/>
      <c r="UKL132" s="2"/>
      <c r="UKM132" s="2"/>
      <c r="UKN132" s="3"/>
      <c r="UKO132" s="1"/>
      <c r="UKP132" s="2"/>
      <c r="UKQ132" s="2"/>
      <c r="UKR132" s="3"/>
      <c r="UKS132" s="188"/>
      <c r="UKT132" s="189"/>
      <c r="UKU132" s="52"/>
      <c r="ULA132" s="1"/>
      <c r="ULB132" s="2"/>
      <c r="ULC132" s="2"/>
      <c r="ULD132" s="3"/>
      <c r="ULE132" s="1"/>
      <c r="ULF132" s="2"/>
      <c r="ULG132" s="2"/>
      <c r="ULH132" s="3"/>
      <c r="ULI132" s="188"/>
      <c r="ULJ132" s="189"/>
      <c r="ULK132" s="52"/>
      <c r="ULQ132" s="1"/>
      <c r="ULR132" s="2"/>
      <c r="ULS132" s="2"/>
      <c r="ULT132" s="3"/>
      <c r="ULU132" s="1"/>
      <c r="ULV132" s="2"/>
      <c r="ULW132" s="2"/>
      <c r="ULX132" s="3"/>
      <c r="ULY132" s="188"/>
      <c r="ULZ132" s="189"/>
      <c r="UMA132" s="52"/>
      <c r="UMG132" s="1"/>
      <c r="UMH132" s="2"/>
      <c r="UMI132" s="2"/>
      <c r="UMJ132" s="3"/>
      <c r="UMK132" s="1"/>
      <c r="UML132" s="2"/>
      <c r="UMM132" s="2"/>
      <c r="UMN132" s="3"/>
      <c r="UMO132" s="188"/>
      <c r="UMP132" s="189"/>
      <c r="UMQ132" s="52"/>
      <c r="UMW132" s="1"/>
      <c r="UMX132" s="2"/>
      <c r="UMY132" s="2"/>
      <c r="UMZ132" s="3"/>
      <c r="UNA132" s="1"/>
      <c r="UNB132" s="2"/>
      <c r="UNC132" s="2"/>
      <c r="UND132" s="3"/>
      <c r="UNE132" s="188"/>
      <c r="UNF132" s="189"/>
      <c r="UNG132" s="52"/>
      <c r="UNM132" s="1"/>
      <c r="UNN132" s="2"/>
      <c r="UNO132" s="2"/>
      <c r="UNP132" s="3"/>
      <c r="UNQ132" s="1"/>
      <c r="UNR132" s="2"/>
      <c r="UNS132" s="2"/>
      <c r="UNT132" s="3"/>
      <c r="UNU132" s="188"/>
      <c r="UNV132" s="189"/>
      <c r="UNW132" s="52"/>
      <c r="UOC132" s="1"/>
      <c r="UOD132" s="2"/>
      <c r="UOE132" s="2"/>
      <c r="UOF132" s="3"/>
      <c r="UOG132" s="1"/>
      <c r="UOH132" s="2"/>
      <c r="UOI132" s="2"/>
      <c r="UOJ132" s="3"/>
      <c r="UOK132" s="188"/>
      <c r="UOL132" s="189"/>
      <c r="UOM132" s="52"/>
      <c r="UOS132" s="1"/>
      <c r="UOT132" s="2"/>
      <c r="UOU132" s="2"/>
      <c r="UOV132" s="3"/>
      <c r="UOW132" s="1"/>
      <c r="UOX132" s="2"/>
      <c r="UOY132" s="2"/>
      <c r="UOZ132" s="3"/>
      <c r="UPA132" s="188"/>
      <c r="UPB132" s="189"/>
      <c r="UPC132" s="52"/>
      <c r="UPI132" s="1"/>
      <c r="UPJ132" s="2"/>
      <c r="UPK132" s="2"/>
      <c r="UPL132" s="3"/>
      <c r="UPM132" s="1"/>
      <c r="UPN132" s="2"/>
      <c r="UPO132" s="2"/>
      <c r="UPP132" s="3"/>
      <c r="UPQ132" s="188"/>
      <c r="UPR132" s="189"/>
      <c r="UPS132" s="52"/>
      <c r="UPY132" s="1"/>
      <c r="UPZ132" s="2"/>
      <c r="UQA132" s="2"/>
      <c r="UQB132" s="3"/>
      <c r="UQC132" s="1"/>
      <c r="UQD132" s="2"/>
      <c r="UQE132" s="2"/>
      <c r="UQF132" s="3"/>
      <c r="UQG132" s="188"/>
      <c r="UQH132" s="189"/>
      <c r="UQI132" s="52"/>
      <c r="UQO132" s="1"/>
      <c r="UQP132" s="2"/>
      <c r="UQQ132" s="2"/>
      <c r="UQR132" s="3"/>
      <c r="UQS132" s="1"/>
      <c r="UQT132" s="2"/>
      <c r="UQU132" s="2"/>
      <c r="UQV132" s="3"/>
      <c r="UQW132" s="188"/>
      <c r="UQX132" s="189"/>
      <c r="UQY132" s="52"/>
      <c r="URE132" s="1"/>
      <c r="URF132" s="2"/>
      <c r="URG132" s="2"/>
      <c r="URH132" s="3"/>
      <c r="URI132" s="1"/>
      <c r="URJ132" s="2"/>
      <c r="URK132" s="2"/>
      <c r="URL132" s="3"/>
      <c r="URM132" s="188"/>
      <c r="URN132" s="189"/>
      <c r="URO132" s="52"/>
      <c r="URU132" s="1"/>
      <c r="URV132" s="2"/>
      <c r="URW132" s="2"/>
      <c r="URX132" s="3"/>
      <c r="URY132" s="1"/>
      <c r="URZ132" s="2"/>
      <c r="USA132" s="2"/>
      <c r="USB132" s="3"/>
      <c r="USC132" s="188"/>
      <c r="USD132" s="189"/>
      <c r="USE132" s="52"/>
      <c r="USK132" s="1"/>
      <c r="USL132" s="2"/>
      <c r="USM132" s="2"/>
      <c r="USN132" s="3"/>
      <c r="USO132" s="1"/>
      <c r="USP132" s="2"/>
      <c r="USQ132" s="2"/>
      <c r="USR132" s="3"/>
      <c r="USS132" s="188"/>
      <c r="UST132" s="189"/>
      <c r="USU132" s="52"/>
      <c r="UTA132" s="1"/>
      <c r="UTB132" s="2"/>
      <c r="UTC132" s="2"/>
      <c r="UTD132" s="3"/>
      <c r="UTE132" s="1"/>
      <c r="UTF132" s="2"/>
      <c r="UTG132" s="2"/>
      <c r="UTH132" s="3"/>
      <c r="UTI132" s="188"/>
      <c r="UTJ132" s="189"/>
      <c r="UTK132" s="52"/>
      <c r="UTQ132" s="1"/>
      <c r="UTR132" s="2"/>
      <c r="UTS132" s="2"/>
      <c r="UTT132" s="3"/>
      <c r="UTU132" s="1"/>
      <c r="UTV132" s="2"/>
      <c r="UTW132" s="2"/>
      <c r="UTX132" s="3"/>
      <c r="UTY132" s="188"/>
      <c r="UTZ132" s="189"/>
      <c r="UUA132" s="52"/>
      <c r="UUG132" s="1"/>
      <c r="UUH132" s="2"/>
      <c r="UUI132" s="2"/>
      <c r="UUJ132" s="3"/>
      <c r="UUK132" s="1"/>
      <c r="UUL132" s="2"/>
      <c r="UUM132" s="2"/>
      <c r="UUN132" s="3"/>
      <c r="UUO132" s="188"/>
      <c r="UUP132" s="189"/>
      <c r="UUQ132" s="52"/>
      <c r="UUW132" s="1"/>
      <c r="UUX132" s="2"/>
      <c r="UUY132" s="2"/>
      <c r="UUZ132" s="3"/>
      <c r="UVA132" s="1"/>
      <c r="UVB132" s="2"/>
      <c r="UVC132" s="2"/>
      <c r="UVD132" s="3"/>
      <c r="UVE132" s="188"/>
      <c r="UVF132" s="189"/>
      <c r="UVG132" s="52"/>
      <c r="UVM132" s="1"/>
      <c r="UVN132" s="2"/>
      <c r="UVO132" s="2"/>
      <c r="UVP132" s="3"/>
      <c r="UVQ132" s="1"/>
      <c r="UVR132" s="2"/>
      <c r="UVS132" s="2"/>
      <c r="UVT132" s="3"/>
      <c r="UVU132" s="188"/>
      <c r="UVV132" s="189"/>
      <c r="UVW132" s="52"/>
      <c r="UWC132" s="1"/>
      <c r="UWD132" s="2"/>
      <c r="UWE132" s="2"/>
      <c r="UWF132" s="3"/>
      <c r="UWG132" s="1"/>
      <c r="UWH132" s="2"/>
      <c r="UWI132" s="2"/>
      <c r="UWJ132" s="3"/>
      <c r="UWK132" s="188"/>
      <c r="UWL132" s="189"/>
      <c r="UWM132" s="52"/>
      <c r="UWS132" s="1"/>
      <c r="UWT132" s="2"/>
      <c r="UWU132" s="2"/>
      <c r="UWV132" s="3"/>
      <c r="UWW132" s="1"/>
      <c r="UWX132" s="2"/>
      <c r="UWY132" s="2"/>
      <c r="UWZ132" s="3"/>
      <c r="UXA132" s="188"/>
      <c r="UXB132" s="189"/>
      <c r="UXC132" s="52"/>
      <c r="UXI132" s="1"/>
      <c r="UXJ132" s="2"/>
      <c r="UXK132" s="2"/>
      <c r="UXL132" s="3"/>
      <c r="UXM132" s="1"/>
      <c r="UXN132" s="2"/>
      <c r="UXO132" s="2"/>
      <c r="UXP132" s="3"/>
      <c r="UXQ132" s="188"/>
      <c r="UXR132" s="189"/>
      <c r="UXS132" s="52"/>
      <c r="UXY132" s="1"/>
      <c r="UXZ132" s="2"/>
      <c r="UYA132" s="2"/>
      <c r="UYB132" s="3"/>
      <c r="UYC132" s="1"/>
      <c r="UYD132" s="2"/>
      <c r="UYE132" s="2"/>
      <c r="UYF132" s="3"/>
      <c r="UYG132" s="188"/>
      <c r="UYH132" s="189"/>
      <c r="UYI132" s="52"/>
      <c r="UYO132" s="1"/>
      <c r="UYP132" s="2"/>
      <c r="UYQ132" s="2"/>
      <c r="UYR132" s="3"/>
      <c r="UYS132" s="1"/>
      <c r="UYT132" s="2"/>
      <c r="UYU132" s="2"/>
      <c r="UYV132" s="3"/>
      <c r="UYW132" s="188"/>
      <c r="UYX132" s="189"/>
      <c r="UYY132" s="52"/>
      <c r="UZE132" s="1"/>
      <c r="UZF132" s="2"/>
      <c r="UZG132" s="2"/>
      <c r="UZH132" s="3"/>
      <c r="UZI132" s="1"/>
      <c r="UZJ132" s="2"/>
      <c r="UZK132" s="2"/>
      <c r="UZL132" s="3"/>
      <c r="UZM132" s="188"/>
      <c r="UZN132" s="189"/>
      <c r="UZO132" s="52"/>
      <c r="UZU132" s="1"/>
      <c r="UZV132" s="2"/>
      <c r="UZW132" s="2"/>
      <c r="UZX132" s="3"/>
      <c r="UZY132" s="1"/>
      <c r="UZZ132" s="2"/>
      <c r="VAA132" s="2"/>
      <c r="VAB132" s="3"/>
      <c r="VAC132" s="188"/>
      <c r="VAD132" s="189"/>
      <c r="VAE132" s="52"/>
      <c r="VAK132" s="1"/>
      <c r="VAL132" s="2"/>
      <c r="VAM132" s="2"/>
      <c r="VAN132" s="3"/>
      <c r="VAO132" s="1"/>
      <c r="VAP132" s="2"/>
      <c r="VAQ132" s="2"/>
      <c r="VAR132" s="3"/>
      <c r="VAS132" s="188"/>
      <c r="VAT132" s="189"/>
      <c r="VAU132" s="52"/>
      <c r="VBA132" s="1"/>
      <c r="VBB132" s="2"/>
      <c r="VBC132" s="2"/>
      <c r="VBD132" s="3"/>
      <c r="VBE132" s="1"/>
      <c r="VBF132" s="2"/>
      <c r="VBG132" s="2"/>
      <c r="VBH132" s="3"/>
      <c r="VBI132" s="188"/>
      <c r="VBJ132" s="189"/>
      <c r="VBK132" s="52"/>
      <c r="VBQ132" s="1"/>
      <c r="VBR132" s="2"/>
      <c r="VBS132" s="2"/>
      <c r="VBT132" s="3"/>
      <c r="VBU132" s="1"/>
      <c r="VBV132" s="2"/>
      <c r="VBW132" s="2"/>
      <c r="VBX132" s="3"/>
      <c r="VBY132" s="188"/>
      <c r="VBZ132" s="189"/>
      <c r="VCA132" s="52"/>
      <c r="VCG132" s="1"/>
      <c r="VCH132" s="2"/>
      <c r="VCI132" s="2"/>
      <c r="VCJ132" s="3"/>
      <c r="VCK132" s="1"/>
      <c r="VCL132" s="2"/>
      <c r="VCM132" s="2"/>
      <c r="VCN132" s="3"/>
      <c r="VCO132" s="188"/>
      <c r="VCP132" s="189"/>
      <c r="VCQ132" s="52"/>
      <c r="VCW132" s="1"/>
      <c r="VCX132" s="2"/>
      <c r="VCY132" s="2"/>
      <c r="VCZ132" s="3"/>
      <c r="VDA132" s="1"/>
      <c r="VDB132" s="2"/>
      <c r="VDC132" s="2"/>
      <c r="VDD132" s="3"/>
      <c r="VDE132" s="188"/>
      <c r="VDF132" s="189"/>
      <c r="VDG132" s="52"/>
      <c r="VDM132" s="1"/>
      <c r="VDN132" s="2"/>
      <c r="VDO132" s="2"/>
      <c r="VDP132" s="3"/>
      <c r="VDQ132" s="1"/>
      <c r="VDR132" s="2"/>
      <c r="VDS132" s="2"/>
      <c r="VDT132" s="3"/>
      <c r="VDU132" s="188"/>
      <c r="VDV132" s="189"/>
      <c r="VDW132" s="52"/>
      <c r="VEC132" s="1"/>
      <c r="VED132" s="2"/>
      <c r="VEE132" s="2"/>
      <c r="VEF132" s="3"/>
      <c r="VEG132" s="1"/>
      <c r="VEH132" s="2"/>
      <c r="VEI132" s="2"/>
      <c r="VEJ132" s="3"/>
      <c r="VEK132" s="188"/>
      <c r="VEL132" s="189"/>
      <c r="VEM132" s="52"/>
      <c r="VES132" s="1"/>
      <c r="VET132" s="2"/>
      <c r="VEU132" s="2"/>
      <c r="VEV132" s="3"/>
      <c r="VEW132" s="1"/>
      <c r="VEX132" s="2"/>
      <c r="VEY132" s="2"/>
      <c r="VEZ132" s="3"/>
      <c r="VFA132" s="188"/>
      <c r="VFB132" s="189"/>
      <c r="VFC132" s="52"/>
      <c r="VFI132" s="1"/>
      <c r="VFJ132" s="2"/>
      <c r="VFK132" s="2"/>
      <c r="VFL132" s="3"/>
      <c r="VFM132" s="1"/>
      <c r="VFN132" s="2"/>
      <c r="VFO132" s="2"/>
      <c r="VFP132" s="3"/>
      <c r="VFQ132" s="188"/>
      <c r="VFR132" s="189"/>
      <c r="VFS132" s="52"/>
      <c r="VFY132" s="1"/>
      <c r="VFZ132" s="2"/>
      <c r="VGA132" s="2"/>
      <c r="VGB132" s="3"/>
      <c r="VGC132" s="1"/>
      <c r="VGD132" s="2"/>
      <c r="VGE132" s="2"/>
      <c r="VGF132" s="3"/>
      <c r="VGG132" s="188"/>
      <c r="VGH132" s="189"/>
      <c r="VGI132" s="52"/>
      <c r="VGO132" s="1"/>
      <c r="VGP132" s="2"/>
      <c r="VGQ132" s="2"/>
      <c r="VGR132" s="3"/>
      <c r="VGS132" s="1"/>
      <c r="VGT132" s="2"/>
      <c r="VGU132" s="2"/>
      <c r="VGV132" s="3"/>
      <c r="VGW132" s="188"/>
      <c r="VGX132" s="189"/>
      <c r="VGY132" s="52"/>
      <c r="VHE132" s="1"/>
      <c r="VHF132" s="2"/>
      <c r="VHG132" s="2"/>
      <c r="VHH132" s="3"/>
      <c r="VHI132" s="1"/>
      <c r="VHJ132" s="2"/>
      <c r="VHK132" s="2"/>
      <c r="VHL132" s="3"/>
      <c r="VHM132" s="188"/>
      <c r="VHN132" s="189"/>
      <c r="VHO132" s="52"/>
      <c r="VHU132" s="1"/>
      <c r="VHV132" s="2"/>
      <c r="VHW132" s="2"/>
      <c r="VHX132" s="3"/>
      <c r="VHY132" s="1"/>
      <c r="VHZ132" s="2"/>
      <c r="VIA132" s="2"/>
      <c r="VIB132" s="3"/>
      <c r="VIC132" s="188"/>
      <c r="VID132" s="189"/>
      <c r="VIE132" s="52"/>
      <c r="VIK132" s="1"/>
      <c r="VIL132" s="2"/>
      <c r="VIM132" s="2"/>
      <c r="VIN132" s="3"/>
      <c r="VIO132" s="1"/>
      <c r="VIP132" s="2"/>
      <c r="VIQ132" s="2"/>
      <c r="VIR132" s="3"/>
      <c r="VIS132" s="188"/>
      <c r="VIT132" s="189"/>
      <c r="VIU132" s="52"/>
      <c r="VJA132" s="1"/>
      <c r="VJB132" s="2"/>
      <c r="VJC132" s="2"/>
      <c r="VJD132" s="3"/>
      <c r="VJE132" s="1"/>
      <c r="VJF132" s="2"/>
      <c r="VJG132" s="2"/>
      <c r="VJH132" s="3"/>
      <c r="VJI132" s="188"/>
      <c r="VJJ132" s="189"/>
      <c r="VJK132" s="52"/>
      <c r="VJQ132" s="1"/>
      <c r="VJR132" s="2"/>
      <c r="VJS132" s="2"/>
      <c r="VJT132" s="3"/>
      <c r="VJU132" s="1"/>
      <c r="VJV132" s="2"/>
      <c r="VJW132" s="2"/>
      <c r="VJX132" s="3"/>
      <c r="VJY132" s="188"/>
      <c r="VJZ132" s="189"/>
      <c r="VKA132" s="52"/>
      <c r="VKG132" s="1"/>
      <c r="VKH132" s="2"/>
      <c r="VKI132" s="2"/>
      <c r="VKJ132" s="3"/>
      <c r="VKK132" s="1"/>
      <c r="VKL132" s="2"/>
      <c r="VKM132" s="2"/>
      <c r="VKN132" s="3"/>
      <c r="VKO132" s="188"/>
      <c r="VKP132" s="189"/>
      <c r="VKQ132" s="52"/>
      <c r="VKW132" s="1"/>
      <c r="VKX132" s="2"/>
      <c r="VKY132" s="2"/>
      <c r="VKZ132" s="3"/>
      <c r="VLA132" s="1"/>
      <c r="VLB132" s="2"/>
      <c r="VLC132" s="2"/>
      <c r="VLD132" s="3"/>
      <c r="VLE132" s="188"/>
      <c r="VLF132" s="189"/>
      <c r="VLG132" s="52"/>
      <c r="VLM132" s="1"/>
      <c r="VLN132" s="2"/>
      <c r="VLO132" s="2"/>
      <c r="VLP132" s="3"/>
      <c r="VLQ132" s="1"/>
      <c r="VLR132" s="2"/>
      <c r="VLS132" s="2"/>
      <c r="VLT132" s="3"/>
      <c r="VLU132" s="188"/>
      <c r="VLV132" s="189"/>
      <c r="VLW132" s="52"/>
      <c r="VMC132" s="1"/>
      <c r="VMD132" s="2"/>
      <c r="VME132" s="2"/>
      <c r="VMF132" s="3"/>
      <c r="VMG132" s="1"/>
      <c r="VMH132" s="2"/>
      <c r="VMI132" s="2"/>
      <c r="VMJ132" s="3"/>
      <c r="VMK132" s="188"/>
      <c r="VML132" s="189"/>
      <c r="VMM132" s="52"/>
      <c r="VMS132" s="1"/>
      <c r="VMT132" s="2"/>
      <c r="VMU132" s="2"/>
      <c r="VMV132" s="3"/>
      <c r="VMW132" s="1"/>
      <c r="VMX132" s="2"/>
      <c r="VMY132" s="2"/>
      <c r="VMZ132" s="3"/>
      <c r="VNA132" s="188"/>
      <c r="VNB132" s="189"/>
      <c r="VNC132" s="52"/>
      <c r="VNI132" s="1"/>
      <c r="VNJ132" s="2"/>
      <c r="VNK132" s="2"/>
      <c r="VNL132" s="3"/>
      <c r="VNM132" s="1"/>
      <c r="VNN132" s="2"/>
      <c r="VNO132" s="2"/>
      <c r="VNP132" s="3"/>
      <c r="VNQ132" s="188"/>
      <c r="VNR132" s="189"/>
      <c r="VNS132" s="52"/>
      <c r="VNY132" s="1"/>
      <c r="VNZ132" s="2"/>
      <c r="VOA132" s="2"/>
      <c r="VOB132" s="3"/>
      <c r="VOC132" s="1"/>
      <c r="VOD132" s="2"/>
      <c r="VOE132" s="2"/>
      <c r="VOF132" s="3"/>
      <c r="VOG132" s="188"/>
      <c r="VOH132" s="189"/>
      <c r="VOI132" s="52"/>
      <c r="VOO132" s="1"/>
      <c r="VOP132" s="2"/>
      <c r="VOQ132" s="2"/>
      <c r="VOR132" s="3"/>
      <c r="VOS132" s="1"/>
      <c r="VOT132" s="2"/>
      <c r="VOU132" s="2"/>
      <c r="VOV132" s="3"/>
      <c r="VOW132" s="188"/>
      <c r="VOX132" s="189"/>
      <c r="VOY132" s="52"/>
      <c r="VPE132" s="1"/>
      <c r="VPF132" s="2"/>
      <c r="VPG132" s="2"/>
      <c r="VPH132" s="3"/>
      <c r="VPI132" s="1"/>
      <c r="VPJ132" s="2"/>
      <c r="VPK132" s="2"/>
      <c r="VPL132" s="3"/>
      <c r="VPM132" s="188"/>
      <c r="VPN132" s="189"/>
      <c r="VPO132" s="52"/>
      <c r="VPU132" s="1"/>
      <c r="VPV132" s="2"/>
      <c r="VPW132" s="2"/>
      <c r="VPX132" s="3"/>
      <c r="VPY132" s="1"/>
      <c r="VPZ132" s="2"/>
      <c r="VQA132" s="2"/>
      <c r="VQB132" s="3"/>
      <c r="VQC132" s="188"/>
      <c r="VQD132" s="189"/>
      <c r="VQE132" s="52"/>
      <c r="VQK132" s="1"/>
      <c r="VQL132" s="2"/>
      <c r="VQM132" s="2"/>
      <c r="VQN132" s="3"/>
      <c r="VQO132" s="1"/>
      <c r="VQP132" s="2"/>
      <c r="VQQ132" s="2"/>
      <c r="VQR132" s="3"/>
      <c r="VQS132" s="188"/>
      <c r="VQT132" s="189"/>
      <c r="VQU132" s="52"/>
      <c r="VRA132" s="1"/>
      <c r="VRB132" s="2"/>
      <c r="VRC132" s="2"/>
      <c r="VRD132" s="3"/>
      <c r="VRE132" s="1"/>
      <c r="VRF132" s="2"/>
      <c r="VRG132" s="2"/>
      <c r="VRH132" s="3"/>
      <c r="VRI132" s="188"/>
      <c r="VRJ132" s="189"/>
      <c r="VRK132" s="52"/>
      <c r="VRQ132" s="1"/>
      <c r="VRR132" s="2"/>
      <c r="VRS132" s="2"/>
      <c r="VRT132" s="3"/>
      <c r="VRU132" s="1"/>
      <c r="VRV132" s="2"/>
      <c r="VRW132" s="2"/>
      <c r="VRX132" s="3"/>
      <c r="VRY132" s="188"/>
      <c r="VRZ132" s="189"/>
      <c r="VSA132" s="52"/>
      <c r="VSG132" s="1"/>
      <c r="VSH132" s="2"/>
      <c r="VSI132" s="2"/>
      <c r="VSJ132" s="3"/>
      <c r="VSK132" s="1"/>
      <c r="VSL132" s="2"/>
      <c r="VSM132" s="2"/>
      <c r="VSN132" s="3"/>
      <c r="VSO132" s="188"/>
      <c r="VSP132" s="189"/>
      <c r="VSQ132" s="52"/>
      <c r="VSW132" s="1"/>
      <c r="VSX132" s="2"/>
      <c r="VSY132" s="2"/>
      <c r="VSZ132" s="3"/>
      <c r="VTA132" s="1"/>
      <c r="VTB132" s="2"/>
      <c r="VTC132" s="2"/>
      <c r="VTD132" s="3"/>
      <c r="VTE132" s="188"/>
      <c r="VTF132" s="189"/>
      <c r="VTG132" s="52"/>
      <c r="VTM132" s="1"/>
      <c r="VTN132" s="2"/>
      <c r="VTO132" s="2"/>
      <c r="VTP132" s="3"/>
      <c r="VTQ132" s="1"/>
      <c r="VTR132" s="2"/>
      <c r="VTS132" s="2"/>
      <c r="VTT132" s="3"/>
      <c r="VTU132" s="188"/>
      <c r="VTV132" s="189"/>
      <c r="VTW132" s="52"/>
      <c r="VUC132" s="1"/>
      <c r="VUD132" s="2"/>
      <c r="VUE132" s="2"/>
      <c r="VUF132" s="3"/>
      <c r="VUG132" s="1"/>
      <c r="VUH132" s="2"/>
      <c r="VUI132" s="2"/>
      <c r="VUJ132" s="3"/>
      <c r="VUK132" s="188"/>
      <c r="VUL132" s="189"/>
      <c r="VUM132" s="52"/>
      <c r="VUS132" s="1"/>
      <c r="VUT132" s="2"/>
      <c r="VUU132" s="2"/>
      <c r="VUV132" s="3"/>
      <c r="VUW132" s="1"/>
      <c r="VUX132" s="2"/>
      <c r="VUY132" s="2"/>
      <c r="VUZ132" s="3"/>
      <c r="VVA132" s="188"/>
      <c r="VVB132" s="189"/>
      <c r="VVC132" s="52"/>
      <c r="VVI132" s="1"/>
      <c r="VVJ132" s="2"/>
      <c r="VVK132" s="2"/>
      <c r="VVL132" s="3"/>
      <c r="VVM132" s="1"/>
      <c r="VVN132" s="2"/>
      <c r="VVO132" s="2"/>
      <c r="VVP132" s="3"/>
      <c r="VVQ132" s="188"/>
      <c r="VVR132" s="189"/>
      <c r="VVS132" s="52"/>
      <c r="VVY132" s="1"/>
      <c r="VVZ132" s="2"/>
      <c r="VWA132" s="2"/>
      <c r="VWB132" s="3"/>
      <c r="VWC132" s="1"/>
      <c r="VWD132" s="2"/>
      <c r="VWE132" s="2"/>
      <c r="VWF132" s="3"/>
      <c r="VWG132" s="188"/>
      <c r="VWH132" s="189"/>
      <c r="VWI132" s="52"/>
      <c r="VWO132" s="1"/>
      <c r="VWP132" s="2"/>
      <c r="VWQ132" s="2"/>
      <c r="VWR132" s="3"/>
      <c r="VWS132" s="1"/>
      <c r="VWT132" s="2"/>
      <c r="VWU132" s="2"/>
      <c r="VWV132" s="3"/>
      <c r="VWW132" s="188"/>
      <c r="VWX132" s="189"/>
      <c r="VWY132" s="52"/>
      <c r="VXE132" s="1"/>
      <c r="VXF132" s="2"/>
      <c r="VXG132" s="2"/>
      <c r="VXH132" s="3"/>
      <c r="VXI132" s="1"/>
      <c r="VXJ132" s="2"/>
      <c r="VXK132" s="2"/>
      <c r="VXL132" s="3"/>
      <c r="VXM132" s="188"/>
      <c r="VXN132" s="189"/>
      <c r="VXO132" s="52"/>
      <c r="VXU132" s="1"/>
      <c r="VXV132" s="2"/>
      <c r="VXW132" s="2"/>
      <c r="VXX132" s="3"/>
      <c r="VXY132" s="1"/>
      <c r="VXZ132" s="2"/>
      <c r="VYA132" s="2"/>
      <c r="VYB132" s="3"/>
      <c r="VYC132" s="188"/>
      <c r="VYD132" s="189"/>
      <c r="VYE132" s="52"/>
      <c r="VYK132" s="1"/>
      <c r="VYL132" s="2"/>
      <c r="VYM132" s="2"/>
      <c r="VYN132" s="3"/>
      <c r="VYO132" s="1"/>
      <c r="VYP132" s="2"/>
      <c r="VYQ132" s="2"/>
      <c r="VYR132" s="3"/>
      <c r="VYS132" s="188"/>
      <c r="VYT132" s="189"/>
      <c r="VYU132" s="52"/>
      <c r="VZA132" s="1"/>
      <c r="VZB132" s="2"/>
      <c r="VZC132" s="2"/>
      <c r="VZD132" s="3"/>
      <c r="VZE132" s="1"/>
      <c r="VZF132" s="2"/>
      <c r="VZG132" s="2"/>
      <c r="VZH132" s="3"/>
      <c r="VZI132" s="188"/>
      <c r="VZJ132" s="189"/>
      <c r="VZK132" s="52"/>
      <c r="VZQ132" s="1"/>
      <c r="VZR132" s="2"/>
      <c r="VZS132" s="2"/>
      <c r="VZT132" s="3"/>
      <c r="VZU132" s="1"/>
      <c r="VZV132" s="2"/>
      <c r="VZW132" s="2"/>
      <c r="VZX132" s="3"/>
      <c r="VZY132" s="188"/>
      <c r="VZZ132" s="189"/>
      <c r="WAA132" s="52"/>
      <c r="WAG132" s="1"/>
      <c r="WAH132" s="2"/>
      <c r="WAI132" s="2"/>
      <c r="WAJ132" s="3"/>
      <c r="WAK132" s="1"/>
      <c r="WAL132" s="2"/>
      <c r="WAM132" s="2"/>
      <c r="WAN132" s="3"/>
      <c r="WAO132" s="188"/>
      <c r="WAP132" s="189"/>
      <c r="WAQ132" s="52"/>
      <c r="WAW132" s="1"/>
      <c r="WAX132" s="2"/>
      <c r="WAY132" s="2"/>
      <c r="WAZ132" s="3"/>
      <c r="WBA132" s="1"/>
      <c r="WBB132" s="2"/>
      <c r="WBC132" s="2"/>
      <c r="WBD132" s="3"/>
      <c r="WBE132" s="188"/>
      <c r="WBF132" s="189"/>
      <c r="WBG132" s="52"/>
      <c r="WBM132" s="1"/>
      <c r="WBN132" s="2"/>
      <c r="WBO132" s="2"/>
      <c r="WBP132" s="3"/>
      <c r="WBQ132" s="1"/>
      <c r="WBR132" s="2"/>
      <c r="WBS132" s="2"/>
      <c r="WBT132" s="3"/>
      <c r="WBU132" s="188"/>
      <c r="WBV132" s="189"/>
      <c r="WBW132" s="52"/>
      <c r="WCC132" s="1"/>
      <c r="WCD132" s="2"/>
      <c r="WCE132" s="2"/>
      <c r="WCF132" s="3"/>
      <c r="WCG132" s="1"/>
      <c r="WCH132" s="2"/>
      <c r="WCI132" s="2"/>
      <c r="WCJ132" s="3"/>
      <c r="WCK132" s="188"/>
      <c r="WCL132" s="189"/>
      <c r="WCM132" s="52"/>
      <c r="WCS132" s="1"/>
      <c r="WCT132" s="2"/>
      <c r="WCU132" s="2"/>
      <c r="WCV132" s="3"/>
      <c r="WCW132" s="1"/>
      <c r="WCX132" s="2"/>
      <c r="WCY132" s="2"/>
      <c r="WCZ132" s="3"/>
      <c r="WDA132" s="188"/>
      <c r="WDB132" s="189"/>
      <c r="WDC132" s="52"/>
      <c r="WDI132" s="1"/>
      <c r="WDJ132" s="2"/>
      <c r="WDK132" s="2"/>
      <c r="WDL132" s="3"/>
      <c r="WDM132" s="1"/>
      <c r="WDN132" s="2"/>
      <c r="WDO132" s="2"/>
      <c r="WDP132" s="3"/>
      <c r="WDQ132" s="188"/>
      <c r="WDR132" s="189"/>
      <c r="WDS132" s="52"/>
      <c r="WDY132" s="1"/>
      <c r="WDZ132" s="2"/>
      <c r="WEA132" s="2"/>
      <c r="WEB132" s="3"/>
      <c r="WEC132" s="1"/>
      <c r="WED132" s="2"/>
      <c r="WEE132" s="2"/>
      <c r="WEF132" s="3"/>
      <c r="WEG132" s="188"/>
      <c r="WEH132" s="189"/>
      <c r="WEI132" s="52"/>
      <c r="WEO132" s="1"/>
      <c r="WEP132" s="2"/>
      <c r="WEQ132" s="2"/>
      <c r="WER132" s="3"/>
      <c r="WES132" s="1"/>
      <c r="WET132" s="2"/>
      <c r="WEU132" s="2"/>
      <c r="WEV132" s="3"/>
      <c r="WEW132" s="188"/>
      <c r="WEX132" s="189"/>
      <c r="WEY132" s="52"/>
      <c r="WFE132" s="1"/>
      <c r="WFF132" s="2"/>
      <c r="WFG132" s="2"/>
      <c r="WFH132" s="3"/>
      <c r="WFI132" s="1"/>
      <c r="WFJ132" s="2"/>
      <c r="WFK132" s="2"/>
      <c r="WFL132" s="3"/>
      <c r="WFM132" s="188"/>
      <c r="WFN132" s="189"/>
      <c r="WFO132" s="52"/>
      <c r="WFU132" s="1"/>
      <c r="WFV132" s="2"/>
      <c r="WFW132" s="2"/>
      <c r="WFX132" s="3"/>
      <c r="WFY132" s="1"/>
      <c r="WFZ132" s="2"/>
      <c r="WGA132" s="2"/>
      <c r="WGB132" s="3"/>
      <c r="WGC132" s="188"/>
      <c r="WGD132" s="189"/>
      <c r="WGE132" s="52"/>
      <c r="WGK132" s="1"/>
      <c r="WGL132" s="2"/>
      <c r="WGM132" s="2"/>
      <c r="WGN132" s="3"/>
      <c r="WGO132" s="1"/>
      <c r="WGP132" s="2"/>
      <c r="WGQ132" s="2"/>
      <c r="WGR132" s="3"/>
      <c r="WGS132" s="188"/>
      <c r="WGT132" s="189"/>
      <c r="WGU132" s="52"/>
      <c r="WHA132" s="1"/>
      <c r="WHB132" s="2"/>
      <c r="WHC132" s="2"/>
      <c r="WHD132" s="3"/>
      <c r="WHE132" s="1"/>
      <c r="WHF132" s="2"/>
      <c r="WHG132" s="2"/>
      <c r="WHH132" s="3"/>
      <c r="WHI132" s="188"/>
      <c r="WHJ132" s="189"/>
      <c r="WHK132" s="52"/>
      <c r="WHQ132" s="1"/>
      <c r="WHR132" s="2"/>
      <c r="WHS132" s="2"/>
      <c r="WHT132" s="3"/>
      <c r="WHU132" s="1"/>
      <c r="WHV132" s="2"/>
      <c r="WHW132" s="2"/>
      <c r="WHX132" s="3"/>
      <c r="WHY132" s="188"/>
      <c r="WHZ132" s="189"/>
      <c r="WIA132" s="52"/>
      <c r="WIG132" s="1"/>
      <c r="WIH132" s="2"/>
      <c r="WII132" s="2"/>
      <c r="WIJ132" s="3"/>
      <c r="WIK132" s="1"/>
      <c r="WIL132" s="2"/>
      <c r="WIM132" s="2"/>
      <c r="WIN132" s="3"/>
      <c r="WIO132" s="188"/>
      <c r="WIP132" s="189"/>
      <c r="WIQ132" s="52"/>
      <c r="WIW132" s="1"/>
      <c r="WIX132" s="2"/>
      <c r="WIY132" s="2"/>
      <c r="WIZ132" s="3"/>
      <c r="WJA132" s="1"/>
      <c r="WJB132" s="2"/>
      <c r="WJC132" s="2"/>
      <c r="WJD132" s="3"/>
      <c r="WJE132" s="188"/>
      <c r="WJF132" s="189"/>
      <c r="WJG132" s="52"/>
      <c r="WJM132" s="1"/>
      <c r="WJN132" s="2"/>
      <c r="WJO132" s="2"/>
      <c r="WJP132" s="3"/>
      <c r="WJQ132" s="1"/>
      <c r="WJR132" s="2"/>
      <c r="WJS132" s="2"/>
      <c r="WJT132" s="3"/>
      <c r="WJU132" s="188"/>
      <c r="WJV132" s="189"/>
      <c r="WJW132" s="52"/>
      <c r="WKC132" s="1"/>
      <c r="WKD132" s="2"/>
      <c r="WKE132" s="2"/>
      <c r="WKF132" s="3"/>
      <c r="WKG132" s="1"/>
      <c r="WKH132" s="2"/>
      <c r="WKI132" s="2"/>
      <c r="WKJ132" s="3"/>
      <c r="WKK132" s="188"/>
      <c r="WKL132" s="189"/>
      <c r="WKM132" s="52"/>
      <c r="WKS132" s="1"/>
      <c r="WKT132" s="2"/>
      <c r="WKU132" s="2"/>
      <c r="WKV132" s="3"/>
      <c r="WKW132" s="1"/>
      <c r="WKX132" s="2"/>
      <c r="WKY132" s="2"/>
      <c r="WKZ132" s="3"/>
      <c r="WLA132" s="188"/>
      <c r="WLB132" s="189"/>
      <c r="WLC132" s="52"/>
      <c r="WLI132" s="1"/>
      <c r="WLJ132" s="2"/>
      <c r="WLK132" s="2"/>
      <c r="WLL132" s="3"/>
      <c r="WLM132" s="1"/>
      <c r="WLN132" s="2"/>
      <c r="WLO132" s="2"/>
      <c r="WLP132" s="3"/>
      <c r="WLQ132" s="188"/>
      <c r="WLR132" s="189"/>
      <c r="WLS132" s="52"/>
      <c r="WLY132" s="1"/>
      <c r="WLZ132" s="2"/>
      <c r="WMA132" s="2"/>
      <c r="WMB132" s="3"/>
      <c r="WMC132" s="1"/>
      <c r="WMD132" s="2"/>
      <c r="WME132" s="2"/>
      <c r="WMF132" s="3"/>
      <c r="WMG132" s="188"/>
      <c r="WMH132" s="189"/>
      <c r="WMI132" s="52"/>
      <c r="WMO132" s="1"/>
      <c r="WMP132" s="2"/>
      <c r="WMQ132" s="2"/>
      <c r="WMR132" s="3"/>
      <c r="WMS132" s="1"/>
      <c r="WMT132" s="2"/>
      <c r="WMU132" s="2"/>
      <c r="WMV132" s="3"/>
      <c r="WMW132" s="188"/>
      <c r="WMX132" s="189"/>
      <c r="WMY132" s="52"/>
      <c r="WNE132" s="1"/>
      <c r="WNF132" s="2"/>
      <c r="WNG132" s="2"/>
      <c r="WNH132" s="3"/>
      <c r="WNI132" s="1"/>
      <c r="WNJ132" s="2"/>
      <c r="WNK132" s="2"/>
      <c r="WNL132" s="3"/>
      <c r="WNM132" s="188"/>
      <c r="WNN132" s="189"/>
      <c r="WNO132" s="52"/>
      <c r="WNU132" s="1"/>
      <c r="WNV132" s="2"/>
      <c r="WNW132" s="2"/>
      <c r="WNX132" s="3"/>
      <c r="WNY132" s="1"/>
      <c r="WNZ132" s="2"/>
      <c r="WOA132" s="2"/>
      <c r="WOB132" s="3"/>
      <c r="WOC132" s="188"/>
      <c r="WOD132" s="189"/>
      <c r="WOE132" s="52"/>
      <c r="WOK132" s="1"/>
      <c r="WOL132" s="2"/>
      <c r="WOM132" s="2"/>
      <c r="WON132" s="3"/>
      <c r="WOO132" s="1"/>
      <c r="WOP132" s="2"/>
      <c r="WOQ132" s="2"/>
      <c r="WOR132" s="3"/>
      <c r="WOS132" s="188"/>
      <c r="WOT132" s="189"/>
      <c r="WOU132" s="52"/>
      <c r="WPA132" s="1"/>
      <c r="WPB132" s="2"/>
      <c r="WPC132" s="2"/>
      <c r="WPD132" s="3"/>
      <c r="WPE132" s="1"/>
      <c r="WPF132" s="2"/>
      <c r="WPG132" s="2"/>
      <c r="WPH132" s="3"/>
      <c r="WPI132" s="188"/>
      <c r="WPJ132" s="189"/>
      <c r="WPK132" s="52"/>
      <c r="WPQ132" s="1"/>
      <c r="WPR132" s="2"/>
      <c r="WPS132" s="2"/>
      <c r="WPT132" s="3"/>
      <c r="WPU132" s="1"/>
      <c r="WPV132" s="2"/>
      <c r="WPW132" s="2"/>
      <c r="WPX132" s="3"/>
      <c r="WPY132" s="188"/>
      <c r="WPZ132" s="189"/>
      <c r="WQA132" s="52"/>
      <c r="WQG132" s="1"/>
      <c r="WQH132" s="2"/>
      <c r="WQI132" s="2"/>
      <c r="WQJ132" s="3"/>
      <c r="WQK132" s="1"/>
      <c r="WQL132" s="2"/>
      <c r="WQM132" s="2"/>
      <c r="WQN132" s="3"/>
      <c r="WQO132" s="188"/>
      <c r="WQP132" s="189"/>
      <c r="WQQ132" s="52"/>
      <c r="WQW132" s="1"/>
      <c r="WQX132" s="2"/>
      <c r="WQY132" s="2"/>
      <c r="WQZ132" s="3"/>
      <c r="WRA132" s="1"/>
      <c r="WRB132" s="2"/>
      <c r="WRC132" s="2"/>
      <c r="WRD132" s="3"/>
      <c r="WRE132" s="188"/>
      <c r="WRF132" s="189"/>
      <c r="WRG132" s="52"/>
      <c r="WRM132" s="1"/>
      <c r="WRN132" s="2"/>
      <c r="WRO132" s="2"/>
      <c r="WRP132" s="3"/>
      <c r="WRQ132" s="1"/>
      <c r="WRR132" s="2"/>
      <c r="WRS132" s="2"/>
      <c r="WRT132" s="3"/>
      <c r="WRU132" s="188"/>
      <c r="WRV132" s="189"/>
      <c r="WRW132" s="52"/>
      <c r="WSC132" s="1"/>
      <c r="WSD132" s="2"/>
      <c r="WSE132" s="2"/>
      <c r="WSF132" s="3"/>
      <c r="WSG132" s="1"/>
      <c r="WSH132" s="2"/>
      <c r="WSI132" s="2"/>
      <c r="WSJ132" s="3"/>
      <c r="WSK132" s="188"/>
      <c r="WSL132" s="189"/>
      <c r="WSM132" s="52"/>
      <c r="WSS132" s="1"/>
      <c r="WST132" s="2"/>
      <c r="WSU132" s="2"/>
      <c r="WSV132" s="3"/>
      <c r="WSW132" s="1"/>
      <c r="WSX132" s="2"/>
      <c r="WSY132" s="2"/>
      <c r="WSZ132" s="3"/>
      <c r="WTA132" s="188"/>
      <c r="WTB132" s="189"/>
      <c r="WTC132" s="52"/>
      <c r="WTI132" s="1"/>
      <c r="WTJ132" s="2"/>
      <c r="WTK132" s="2"/>
      <c r="WTL132" s="3"/>
      <c r="WTM132" s="1"/>
      <c r="WTN132" s="2"/>
      <c r="WTO132" s="2"/>
      <c r="WTP132" s="3"/>
      <c r="WTQ132" s="188"/>
      <c r="WTR132" s="189"/>
      <c r="WTS132" s="52"/>
      <c r="WTY132" s="1"/>
      <c r="WTZ132" s="2"/>
      <c r="WUA132" s="2"/>
      <c r="WUB132" s="3"/>
      <c r="WUC132" s="1"/>
      <c r="WUD132" s="2"/>
      <c r="WUE132" s="2"/>
      <c r="WUF132" s="3"/>
      <c r="WUG132" s="188"/>
      <c r="WUH132" s="189"/>
      <c r="WUI132" s="52"/>
      <c r="WUO132" s="1"/>
      <c r="WUP132" s="2"/>
      <c r="WUQ132" s="2"/>
      <c r="WUR132" s="3"/>
      <c r="WUS132" s="1"/>
      <c r="WUT132" s="2"/>
      <c r="WUU132" s="2"/>
      <c r="WUV132" s="3"/>
      <c r="WUW132" s="188"/>
      <c r="WUX132" s="189"/>
      <c r="WUY132" s="52"/>
      <c r="WVE132" s="1"/>
      <c r="WVF132" s="2"/>
      <c r="WVG132" s="2"/>
      <c r="WVH132" s="3"/>
      <c r="WVI132" s="1"/>
      <c r="WVJ132" s="2"/>
      <c r="WVK132" s="2"/>
      <c r="WVL132" s="3"/>
      <c r="WVM132" s="188"/>
      <c r="WVN132" s="189"/>
      <c r="WVO132" s="52"/>
      <c r="WVU132" s="1"/>
      <c r="WVV132" s="2"/>
      <c r="WVW132" s="2"/>
      <c r="WVX132" s="3"/>
      <c r="WVY132" s="1"/>
      <c r="WVZ132" s="2"/>
      <c r="WWA132" s="2"/>
      <c r="WWB132" s="3"/>
      <c r="WWC132" s="188"/>
      <c r="WWD132" s="189"/>
      <c r="WWE132" s="52"/>
      <c r="WWK132" s="1"/>
      <c r="WWL132" s="2"/>
      <c r="WWM132" s="2"/>
      <c r="WWN132" s="3"/>
      <c r="WWO132" s="1"/>
      <c r="WWP132" s="2"/>
      <c r="WWQ132" s="2"/>
      <c r="WWR132" s="3"/>
      <c r="WWS132" s="188"/>
      <c r="WWT132" s="189"/>
      <c r="WWU132" s="52"/>
      <c r="WXA132" s="1"/>
      <c r="WXB132" s="2"/>
      <c r="WXC132" s="2"/>
      <c r="WXD132" s="3"/>
      <c r="WXE132" s="1"/>
      <c r="WXF132" s="2"/>
      <c r="WXG132" s="2"/>
      <c r="WXH132" s="3"/>
      <c r="WXI132" s="188"/>
      <c r="WXJ132" s="189"/>
      <c r="WXK132" s="52"/>
      <c r="WXQ132" s="1"/>
      <c r="WXR132" s="2"/>
      <c r="WXS132" s="2"/>
      <c r="WXT132" s="3"/>
      <c r="WXU132" s="1"/>
      <c r="WXV132" s="2"/>
      <c r="WXW132" s="2"/>
      <c r="WXX132" s="3"/>
      <c r="WXY132" s="188"/>
      <c r="WXZ132" s="189"/>
      <c r="WYA132" s="52"/>
      <c r="WYG132" s="1"/>
      <c r="WYH132" s="2"/>
      <c r="WYI132" s="2"/>
      <c r="WYJ132" s="3"/>
      <c r="WYK132" s="1"/>
      <c r="WYL132" s="2"/>
      <c r="WYM132" s="2"/>
      <c r="WYN132" s="3"/>
      <c r="WYO132" s="188"/>
      <c r="WYP132" s="189"/>
      <c r="WYQ132" s="52"/>
      <c r="WYW132" s="1"/>
      <c r="WYX132" s="2"/>
      <c r="WYY132" s="2"/>
      <c r="WYZ132" s="3"/>
      <c r="WZA132" s="1"/>
      <c r="WZB132" s="2"/>
      <c r="WZC132" s="2"/>
      <c r="WZD132" s="3"/>
      <c r="WZE132" s="188"/>
      <c r="WZF132" s="189"/>
      <c r="WZG132" s="52"/>
      <c r="WZM132" s="1"/>
      <c r="WZN132" s="2"/>
      <c r="WZO132" s="2"/>
      <c r="WZP132" s="3"/>
      <c r="WZQ132" s="1"/>
      <c r="WZR132" s="2"/>
      <c r="WZS132" s="2"/>
      <c r="WZT132" s="3"/>
      <c r="WZU132" s="188"/>
      <c r="WZV132" s="189"/>
      <c r="WZW132" s="52"/>
      <c r="XAC132" s="1"/>
      <c r="XAD132" s="2"/>
      <c r="XAE132" s="2"/>
      <c r="XAF132" s="3"/>
      <c r="XAG132" s="1"/>
      <c r="XAH132" s="2"/>
      <c r="XAI132" s="2"/>
      <c r="XAJ132" s="3"/>
      <c r="XAK132" s="188"/>
      <c r="XAL132" s="189"/>
      <c r="XAM132" s="52"/>
      <c r="XAS132" s="1"/>
      <c r="XAT132" s="2"/>
      <c r="XAU132" s="2"/>
      <c r="XAV132" s="3"/>
      <c r="XAW132" s="1"/>
      <c r="XAX132" s="2"/>
      <c r="XAY132" s="2"/>
      <c r="XAZ132" s="3"/>
      <c r="XBA132" s="188"/>
      <c r="XBB132" s="189"/>
      <c r="XBC132" s="52"/>
      <c r="XBI132" s="1"/>
      <c r="XBJ132" s="2"/>
      <c r="XBK132" s="2"/>
      <c r="XBL132" s="3"/>
      <c r="XBM132" s="1"/>
      <c r="XBN132" s="2"/>
      <c r="XBO132" s="2"/>
      <c r="XBP132" s="3"/>
      <c r="XBQ132" s="188"/>
      <c r="XBR132" s="189"/>
      <c r="XBS132" s="52"/>
      <c r="XBY132" s="1"/>
      <c r="XBZ132" s="2"/>
      <c r="XCA132" s="2"/>
      <c r="XCB132" s="3"/>
      <c r="XCC132" s="1"/>
      <c r="XCD132" s="2"/>
      <c r="XCE132" s="2"/>
      <c r="XCF132" s="3"/>
      <c r="XCG132" s="188"/>
      <c r="XCH132" s="189"/>
      <c r="XCI132" s="52"/>
      <c r="XCO132" s="1"/>
      <c r="XCP132" s="2"/>
      <c r="XCQ132" s="2"/>
      <c r="XCR132" s="3"/>
      <c r="XCS132" s="1"/>
      <c r="XCT132" s="2"/>
      <c r="XCU132" s="2"/>
      <c r="XCV132" s="3"/>
      <c r="XCW132" s="188"/>
      <c r="XCX132" s="189"/>
      <c r="XCY132" s="52"/>
      <c r="XDE132" s="1"/>
      <c r="XDF132" s="2"/>
      <c r="XDG132" s="2"/>
      <c r="XDH132" s="3"/>
      <c r="XDI132" s="1"/>
      <c r="XDJ132" s="2"/>
      <c r="XDK132" s="2"/>
      <c r="XDL132" s="3"/>
      <c r="XDM132" s="188"/>
      <c r="XDN132" s="189"/>
      <c r="XDO132" s="52"/>
      <c r="XDU132" s="1"/>
      <c r="XDV132" s="2"/>
      <c r="XDW132" s="2"/>
      <c r="XDX132" s="3"/>
      <c r="XDY132" s="1"/>
      <c r="XDZ132" s="2"/>
      <c r="XEA132" s="2"/>
      <c r="XEB132" s="3"/>
      <c r="XEC132" s="188"/>
      <c r="XED132" s="189"/>
      <c r="XEE132" s="52"/>
      <c r="XEK132" s="1"/>
      <c r="XEL132" s="2"/>
      <c r="XEM132" s="2"/>
      <c r="XEN132" s="3"/>
      <c r="XEO132" s="1"/>
      <c r="XEP132" s="2"/>
      <c r="XEQ132" s="2"/>
      <c r="XER132" s="3"/>
      <c r="XES132" s="188"/>
      <c r="XET132" s="189"/>
      <c r="XEU132" s="52"/>
      <c r="XFA132" s="1"/>
      <c r="XFB132" s="2"/>
      <c r="XFC132" s="2"/>
      <c r="XFD132" s="3"/>
    </row>
    <row r="133" spans="2:16384" ht="16.3" thickBot="1" x14ac:dyDescent="0.45">
      <c r="B133" s="287" t="s">
        <v>66</v>
      </c>
      <c r="C133" s="288" t="s">
        <v>51</v>
      </c>
      <c r="D133" s="289" t="s">
        <v>52</v>
      </c>
      <c r="E133" s="290" t="s">
        <v>25</v>
      </c>
      <c r="N133" s="287" t="s">
        <v>50</v>
      </c>
      <c r="O133" s="288" t="s">
        <v>51</v>
      </c>
      <c r="P133" s="289" t="s">
        <v>52</v>
      </c>
      <c r="Q133" s="290" t="s">
        <v>25</v>
      </c>
    </row>
    <row r="134" spans="2:16384" ht="15.9" x14ac:dyDescent="0.4">
      <c r="B134" s="291" t="s">
        <v>130</v>
      </c>
      <c r="C134" s="292">
        <v>79.172020140000001</v>
      </c>
      <c r="D134" s="293">
        <v>110.2604278095198</v>
      </c>
      <c r="E134" s="294">
        <v>0.39266912243171403</v>
      </c>
      <c r="N134" s="291" t="s">
        <v>160</v>
      </c>
      <c r="O134" s="292">
        <f>+C134</f>
        <v>79.172020140000001</v>
      </c>
      <c r="P134" s="293">
        <f t="shared" ref="P134:Q140" si="18">+D134</f>
        <v>110.2604278095198</v>
      </c>
      <c r="Q134" s="294">
        <f t="shared" si="18"/>
        <v>0.39266912243171403</v>
      </c>
    </row>
    <row r="135" spans="2:16384" ht="15.9" x14ac:dyDescent="0.4">
      <c r="B135" s="291" t="s">
        <v>131</v>
      </c>
      <c r="C135" s="39">
        <v>-230.06002014000001</v>
      </c>
      <c r="D135" s="63">
        <v>-247.81742780951978</v>
      </c>
      <c r="E135" s="294">
        <v>7.7185978070912764E-2</v>
      </c>
      <c r="N135" s="291" t="s">
        <v>161</v>
      </c>
      <c r="O135" s="39">
        <f t="shared" ref="O135:O140" si="19">+C135</f>
        <v>-230.06002014000001</v>
      </c>
      <c r="P135" s="63">
        <f t="shared" si="18"/>
        <v>-247.81742780951978</v>
      </c>
      <c r="Q135" s="294">
        <f t="shared" si="18"/>
        <v>7.7185978070912764E-2</v>
      </c>
    </row>
    <row r="136" spans="2:16384" ht="15.9" x14ac:dyDescent="0.4">
      <c r="B136" s="295" t="s">
        <v>132</v>
      </c>
      <c r="C136" s="44">
        <v>-150.88800000000001</v>
      </c>
      <c r="D136" s="57">
        <v>-137.55699999999999</v>
      </c>
      <c r="E136" s="296">
        <v>-8.8350299559938561E-2</v>
      </c>
      <c r="N136" s="295" t="s">
        <v>162</v>
      </c>
      <c r="O136" s="44">
        <f t="shared" si="19"/>
        <v>-150.88800000000001</v>
      </c>
      <c r="P136" s="57">
        <f t="shared" si="18"/>
        <v>-137.55699999999999</v>
      </c>
      <c r="Q136" s="296">
        <f t="shared" si="18"/>
        <v>-8.8350299559938561E-2</v>
      </c>
    </row>
    <row r="137" spans="2:16384" ht="15.9" x14ac:dyDescent="0.4">
      <c r="B137" s="297" t="s">
        <v>113</v>
      </c>
      <c r="C137" s="39">
        <v>-100.42899999999999</v>
      </c>
      <c r="D137" s="63">
        <v>-96.165999999999997</v>
      </c>
      <c r="E137" s="294">
        <v>-4.2447898515369009E-2</v>
      </c>
      <c r="N137" s="297" t="s">
        <v>184</v>
      </c>
      <c r="O137" s="39">
        <f t="shared" si="19"/>
        <v>-100.42899999999999</v>
      </c>
      <c r="P137" s="63">
        <f t="shared" si="18"/>
        <v>-96.165999999999997</v>
      </c>
      <c r="Q137" s="294">
        <f t="shared" si="18"/>
        <v>-4.2447898515369009E-2</v>
      </c>
    </row>
    <row r="138" spans="2:16384" ht="15.9" x14ac:dyDescent="0.4">
      <c r="B138" s="291" t="s">
        <v>10</v>
      </c>
      <c r="C138" s="39">
        <v>-36.662000000000013</v>
      </c>
      <c r="D138" s="63">
        <v>-38.434999999999995</v>
      </c>
      <c r="E138" s="294">
        <v>4.83607004527844E-2</v>
      </c>
      <c r="N138" s="291" t="s">
        <v>12</v>
      </c>
      <c r="O138" s="39">
        <f t="shared" si="19"/>
        <v>-36.662000000000013</v>
      </c>
      <c r="P138" s="63">
        <f t="shared" si="18"/>
        <v>-38.434999999999995</v>
      </c>
      <c r="Q138" s="294">
        <f t="shared" si="18"/>
        <v>4.83607004527844E-2</v>
      </c>
    </row>
    <row r="139" spans="2:16384" ht="15.9" x14ac:dyDescent="0.4">
      <c r="B139" s="291" t="s">
        <v>39</v>
      </c>
      <c r="C139" s="39">
        <v>-3.5699999999999981</v>
      </c>
      <c r="D139" s="63">
        <v>-3.3369999999999997</v>
      </c>
      <c r="E139" s="294">
        <v>-6.5266106442576577E-2</v>
      </c>
      <c r="N139" s="291" t="s">
        <v>38</v>
      </c>
      <c r="O139" s="39">
        <f t="shared" si="19"/>
        <v>-3.5699999999999981</v>
      </c>
      <c r="P139" s="63">
        <f t="shared" si="18"/>
        <v>-3.3369999999999997</v>
      </c>
      <c r="Q139" s="294">
        <f t="shared" si="18"/>
        <v>-6.5266106442576577E-2</v>
      </c>
    </row>
    <row r="140" spans="2:16384" ht="16.3" thickBot="1" x14ac:dyDescent="0.45">
      <c r="B140" s="298" t="s">
        <v>27</v>
      </c>
      <c r="C140" s="299">
        <v>-10.227000000000004</v>
      </c>
      <c r="D140" s="300">
        <v>0.38100000000000023</v>
      </c>
      <c r="E140" s="301" t="s">
        <v>78</v>
      </c>
      <c r="N140" s="298" t="s">
        <v>111</v>
      </c>
      <c r="O140" s="299">
        <f t="shared" si="19"/>
        <v>-10.227000000000004</v>
      </c>
      <c r="P140" s="300">
        <f t="shared" si="18"/>
        <v>0.38100000000000023</v>
      </c>
      <c r="Q140" s="301" t="str">
        <f t="shared" si="18"/>
        <v>n.a</v>
      </c>
    </row>
    <row r="141" spans="2:16384" ht="15" thickBot="1" x14ac:dyDescent="0.45"/>
    <row r="142" spans="2:16384" ht="21" customHeight="1" thickBot="1" x14ac:dyDescent="0.45">
      <c r="B142" s="314" t="s">
        <v>0</v>
      </c>
      <c r="C142" s="697" t="s">
        <v>28</v>
      </c>
      <c r="D142" s="698"/>
      <c r="E142" s="699" t="s">
        <v>24</v>
      </c>
      <c r="N142" s="314" t="s">
        <v>0</v>
      </c>
      <c r="O142" s="700" t="s">
        <v>100</v>
      </c>
      <c r="P142" s="701"/>
      <c r="Q142" s="702"/>
    </row>
    <row r="143" spans="2:16384" ht="16.3" thickBot="1" x14ac:dyDescent="0.45">
      <c r="B143" s="282" t="s">
        <v>66</v>
      </c>
      <c r="C143" s="315" t="s">
        <v>51</v>
      </c>
      <c r="D143" s="316" t="s">
        <v>52</v>
      </c>
      <c r="E143" s="317" t="s">
        <v>25</v>
      </c>
      <c r="N143" s="282" t="s">
        <v>50</v>
      </c>
      <c r="O143" s="315" t="str">
        <f>+C143</f>
        <v>6M18</v>
      </c>
      <c r="P143" s="316" t="str">
        <f t="shared" ref="P143:Q143" si="20">+D143</f>
        <v>6M19</v>
      </c>
      <c r="Q143" s="317" t="str">
        <f t="shared" si="20"/>
        <v>Var.</v>
      </c>
    </row>
    <row r="144" spans="2:16384" ht="15.9" x14ac:dyDescent="0.4">
      <c r="B144" s="318" t="s">
        <v>113</v>
      </c>
      <c r="C144" s="283">
        <v>248.25377504446715</v>
      </c>
      <c r="D144" s="284">
        <v>294.18330801627508</v>
      </c>
      <c r="E144" s="319">
        <v>0.18501041107463934</v>
      </c>
      <c r="N144" s="318" t="s">
        <v>106</v>
      </c>
      <c r="O144" s="283">
        <f t="shared" ref="O144:O151" si="21">+C144</f>
        <v>248.25377504446715</v>
      </c>
      <c r="P144" s="284">
        <f t="shared" ref="P144:P151" si="22">+D144</f>
        <v>294.18330801627508</v>
      </c>
      <c r="Q144" s="319">
        <f t="shared" ref="Q144:Q151" si="23">+E144</f>
        <v>0.18501041107463934</v>
      </c>
    </row>
    <row r="145" spans="2:19" x14ac:dyDescent="0.4">
      <c r="B145" s="574" t="s">
        <v>9</v>
      </c>
      <c r="C145" s="575">
        <v>219.57794089946714</v>
      </c>
      <c r="D145" s="576">
        <v>183.91882268813768</v>
      </c>
      <c r="E145" s="319">
        <v>-0.16239845434954614</v>
      </c>
      <c r="N145" s="574" t="s">
        <v>107</v>
      </c>
      <c r="O145" s="575">
        <f t="shared" si="21"/>
        <v>219.57794089946714</v>
      </c>
      <c r="P145" s="576">
        <f t="shared" si="22"/>
        <v>183.91882268813768</v>
      </c>
      <c r="Q145" s="319">
        <f t="shared" si="23"/>
        <v>-0.16239845434954614</v>
      </c>
    </row>
    <row r="146" spans="2:19" x14ac:dyDescent="0.4">
      <c r="B146" s="574" t="s">
        <v>114</v>
      </c>
      <c r="C146" s="575">
        <v>28.675834144999996</v>
      </c>
      <c r="D146" s="576">
        <v>110.26448532813741</v>
      </c>
      <c r="E146" s="320">
        <v>2.8452058541900676</v>
      </c>
      <c r="N146" s="574" t="s">
        <v>108</v>
      </c>
      <c r="O146" s="575">
        <f t="shared" si="21"/>
        <v>28.675834144999996</v>
      </c>
      <c r="P146" s="576">
        <f t="shared" si="22"/>
        <v>110.26448532813741</v>
      </c>
      <c r="Q146" s="320">
        <f t="shared" si="23"/>
        <v>2.8452058541900676</v>
      </c>
    </row>
    <row r="147" spans="2:19" ht="15.9" x14ac:dyDescent="0.4">
      <c r="B147" s="318" t="s">
        <v>10</v>
      </c>
      <c r="C147" s="283">
        <v>213.88799999999978</v>
      </c>
      <c r="D147" s="284">
        <v>221.45400000000038</v>
      </c>
      <c r="E147" s="320">
        <v>3.5373653500900604E-2</v>
      </c>
      <c r="N147" s="318" t="s">
        <v>12</v>
      </c>
      <c r="O147" s="283">
        <f t="shared" si="21"/>
        <v>213.88799999999978</v>
      </c>
      <c r="P147" s="284">
        <f t="shared" si="22"/>
        <v>221.45400000000038</v>
      </c>
      <c r="Q147" s="320">
        <f t="shared" si="23"/>
        <v>3.5373653500900604E-2</v>
      </c>
    </row>
    <row r="148" spans="2:19" ht="15.9" x14ac:dyDescent="0.4">
      <c r="B148" s="318" t="s">
        <v>39</v>
      </c>
      <c r="C148" s="283">
        <v>17.065116042500069</v>
      </c>
      <c r="D148" s="284">
        <v>19.155772755000037</v>
      </c>
      <c r="E148" s="320">
        <v>0.12251054767475722</v>
      </c>
      <c r="N148" s="318" t="s">
        <v>109</v>
      </c>
      <c r="O148" s="283">
        <f t="shared" si="21"/>
        <v>17.065116042500069</v>
      </c>
      <c r="P148" s="284">
        <f t="shared" si="22"/>
        <v>19.155772755000037</v>
      </c>
      <c r="Q148" s="320">
        <f t="shared" si="23"/>
        <v>0.12251054767475722</v>
      </c>
    </row>
    <row r="149" spans="2:19" ht="15.9" x14ac:dyDescent="0.4">
      <c r="B149" s="577" t="s">
        <v>115</v>
      </c>
      <c r="C149" s="578">
        <v>479.206891086967</v>
      </c>
      <c r="D149" s="579">
        <v>534.79308077127553</v>
      </c>
      <c r="E149" s="580">
        <v>0.11599622358982464</v>
      </c>
      <c r="N149" s="577" t="s">
        <v>110</v>
      </c>
      <c r="O149" s="578">
        <f t="shared" si="21"/>
        <v>479.206891086967</v>
      </c>
      <c r="P149" s="579">
        <f t="shared" si="22"/>
        <v>534.79308077127553</v>
      </c>
      <c r="Q149" s="580">
        <f t="shared" si="23"/>
        <v>0.11599622358982464</v>
      </c>
    </row>
    <row r="150" spans="2:19" ht="16.3" thickBot="1" x14ac:dyDescent="0.45">
      <c r="B150" s="321" t="s">
        <v>27</v>
      </c>
      <c r="C150" s="285">
        <v>-32.644829040003287</v>
      </c>
      <c r="D150" s="286">
        <v>-12.016547098477304</v>
      </c>
      <c r="E150" s="322">
        <v>-0.63190044329066297</v>
      </c>
      <c r="N150" s="321" t="s">
        <v>111</v>
      </c>
      <c r="O150" s="285">
        <f t="shared" si="21"/>
        <v>-32.644829040003287</v>
      </c>
      <c r="P150" s="286">
        <f t="shared" si="22"/>
        <v>-12.016547098477304</v>
      </c>
      <c r="Q150" s="322">
        <f t="shared" si="23"/>
        <v>-0.63190044329066297</v>
      </c>
    </row>
    <row r="151" spans="2:19" ht="16.3" thickBot="1" x14ac:dyDescent="0.45">
      <c r="B151" s="323" t="s">
        <v>116</v>
      </c>
      <c r="C151" s="324">
        <v>446.56206204696372</v>
      </c>
      <c r="D151" s="325">
        <v>522.77653367279822</v>
      </c>
      <c r="E151" s="326">
        <v>0.17066938305614343</v>
      </c>
      <c r="N151" s="323" t="s">
        <v>112</v>
      </c>
      <c r="O151" s="324">
        <f t="shared" si="21"/>
        <v>446.56206204696372</v>
      </c>
      <c r="P151" s="325">
        <f t="shared" si="22"/>
        <v>522.77653367279822</v>
      </c>
      <c r="Q151" s="326">
        <f t="shared" si="23"/>
        <v>0.17066938305614343</v>
      </c>
    </row>
    <row r="153" spans="2:19" ht="15" thickBot="1" x14ac:dyDescent="0.45">
      <c r="F153" s="188"/>
      <c r="G153" s="189"/>
      <c r="H153" s="52"/>
      <c r="N153" s="52"/>
      <c r="O153" s="52"/>
      <c r="P153" s="52"/>
      <c r="Q153" s="52"/>
      <c r="R153" s="52"/>
      <c r="S153" s="52"/>
    </row>
    <row r="154" spans="2:19" ht="21.45" thickTop="1" thickBot="1" x14ac:dyDescent="0.45">
      <c r="B154" s="356" t="s">
        <v>0</v>
      </c>
      <c r="C154" s="357"/>
      <c r="D154" s="357"/>
      <c r="E154" s="357"/>
      <c r="F154" s="357"/>
      <c r="G154" s="361" t="s">
        <v>209</v>
      </c>
      <c r="H154" s="191"/>
      <c r="N154" s="356" t="s">
        <v>0</v>
      </c>
      <c r="O154" s="357"/>
      <c r="P154" s="357"/>
      <c r="Q154" s="357"/>
      <c r="R154" s="357"/>
      <c r="S154" s="361" t="s">
        <v>210</v>
      </c>
    </row>
    <row r="155" spans="2:19" ht="18.899999999999999" thickBot="1" x14ac:dyDescent="0.45">
      <c r="B155" s="287" t="s">
        <v>66</v>
      </c>
      <c r="C155" s="730">
        <v>43465</v>
      </c>
      <c r="D155" s="730"/>
      <c r="E155" s="731">
        <v>43646</v>
      </c>
      <c r="F155" s="732"/>
      <c r="G155" s="334" t="s">
        <v>25</v>
      </c>
      <c r="H155" s="192"/>
      <c r="N155" s="287" t="s">
        <v>50</v>
      </c>
      <c r="O155" s="730">
        <v>43465</v>
      </c>
      <c r="P155" s="730"/>
      <c r="Q155" s="731">
        <v>43646</v>
      </c>
      <c r="R155" s="732"/>
      <c r="S155" s="334" t="s">
        <v>25</v>
      </c>
    </row>
    <row r="156" spans="2:19" ht="16.3" thickBot="1" x14ac:dyDescent="0.45">
      <c r="B156" s="335" t="s">
        <v>211</v>
      </c>
      <c r="C156" s="336">
        <v>14216.26</v>
      </c>
      <c r="D156" s="337">
        <v>0.40012149781178413</v>
      </c>
      <c r="E156" s="338">
        <v>14151.075000000001</v>
      </c>
      <c r="F156" s="339">
        <v>0.38138126014373508</v>
      </c>
      <c r="G156" s="340">
        <v>-4.5852425321427637E-3</v>
      </c>
      <c r="H156" s="53"/>
      <c r="N156" s="335" t="s">
        <v>247</v>
      </c>
      <c r="O156" s="336">
        <f>+C156</f>
        <v>14216.26</v>
      </c>
      <c r="P156" s="337">
        <f t="shared" ref="P156:S170" si="24">+D156</f>
        <v>0.40012149781178413</v>
      </c>
      <c r="Q156" s="338">
        <f t="shared" si="24"/>
        <v>14151.075000000001</v>
      </c>
      <c r="R156" s="339">
        <f t="shared" si="24"/>
        <v>0.38138126014373508</v>
      </c>
      <c r="S156" s="340">
        <f t="shared" si="24"/>
        <v>-4.5852425321427637E-3</v>
      </c>
    </row>
    <row r="157" spans="2:19" ht="15.9" x14ac:dyDescent="0.4">
      <c r="B157" s="341" t="s">
        <v>212</v>
      </c>
      <c r="C157" s="342">
        <v>4163.9889999999996</v>
      </c>
      <c r="D157" s="40"/>
      <c r="E157" s="343">
        <v>4163.6360000000004</v>
      </c>
      <c r="F157" s="344"/>
      <c r="G157" s="345">
        <v>-8.4774479471305675E-5</v>
      </c>
      <c r="H157" s="193"/>
      <c r="N157" s="341" t="s">
        <v>248</v>
      </c>
      <c r="O157" s="342">
        <f t="shared" ref="O157:O199" si="25">+C157</f>
        <v>4163.9889999999996</v>
      </c>
      <c r="P157" s="40"/>
      <c r="Q157" s="343">
        <f t="shared" si="24"/>
        <v>4163.6360000000004</v>
      </c>
      <c r="R157" s="344"/>
      <c r="S157" s="345"/>
    </row>
    <row r="158" spans="2:19" ht="15.9" x14ac:dyDescent="0.4">
      <c r="B158" s="341" t="s">
        <v>213</v>
      </c>
      <c r="C158" s="342">
        <v>2523.6749999999997</v>
      </c>
      <c r="D158" s="40"/>
      <c r="E158" s="343">
        <v>2616.9320000000002</v>
      </c>
      <c r="F158" s="344"/>
      <c r="G158" s="345">
        <v>3.6952856449424143E-2</v>
      </c>
      <c r="H158" s="193"/>
      <c r="N158" s="341" t="s">
        <v>249</v>
      </c>
      <c r="O158" s="342">
        <f t="shared" si="25"/>
        <v>2523.6749999999997</v>
      </c>
      <c r="P158" s="40"/>
      <c r="Q158" s="343">
        <f t="shared" si="24"/>
        <v>2616.9320000000002</v>
      </c>
      <c r="R158" s="344"/>
      <c r="S158" s="345"/>
    </row>
    <row r="159" spans="2:19" ht="15.9" x14ac:dyDescent="0.4">
      <c r="B159" s="341" t="s">
        <v>214</v>
      </c>
      <c r="C159" s="342">
        <v>4709.3879999999999</v>
      </c>
      <c r="D159" s="40"/>
      <c r="E159" s="343">
        <v>4341.4409999999998</v>
      </c>
      <c r="F159" s="344"/>
      <c r="G159" s="345">
        <v>-7.8130534158578624E-2</v>
      </c>
      <c r="H159" s="193"/>
      <c r="N159" s="341" t="s">
        <v>250</v>
      </c>
      <c r="O159" s="342">
        <f t="shared" si="25"/>
        <v>4709.3879999999999</v>
      </c>
      <c r="P159" s="40"/>
      <c r="Q159" s="343">
        <f t="shared" si="24"/>
        <v>4341.4409999999998</v>
      </c>
      <c r="R159" s="344"/>
      <c r="S159" s="345"/>
    </row>
    <row r="160" spans="2:19" ht="15.9" x14ac:dyDescent="0.4">
      <c r="B160" s="341" t="s">
        <v>215</v>
      </c>
      <c r="C160" s="342">
        <v>1244.086</v>
      </c>
      <c r="D160" s="40"/>
      <c r="E160" s="343">
        <v>1434.924</v>
      </c>
      <c r="F160" s="344"/>
      <c r="G160" s="345">
        <v>0.15339614785473032</v>
      </c>
      <c r="H160" s="193"/>
      <c r="N160" s="341" t="s">
        <v>251</v>
      </c>
      <c r="O160" s="342">
        <f t="shared" si="25"/>
        <v>1244.086</v>
      </c>
      <c r="P160" s="40"/>
      <c r="Q160" s="343">
        <f t="shared" si="24"/>
        <v>1434.924</v>
      </c>
      <c r="R160" s="344"/>
      <c r="S160" s="345"/>
    </row>
    <row r="161" spans="2:19" ht="15.9" x14ac:dyDescent="0.4">
      <c r="B161" s="341" t="s">
        <v>216</v>
      </c>
      <c r="C161" s="342">
        <v>63.494999999999997</v>
      </c>
      <c r="D161" s="40"/>
      <c r="E161" s="343">
        <v>55.244999999999997</v>
      </c>
      <c r="F161" s="344"/>
      <c r="G161" s="345">
        <v>-0.12993149066855658</v>
      </c>
      <c r="H161" s="193"/>
      <c r="N161" s="341" t="s">
        <v>252</v>
      </c>
      <c r="O161" s="342">
        <f t="shared" si="25"/>
        <v>63.494999999999997</v>
      </c>
      <c r="P161" s="40"/>
      <c r="Q161" s="343">
        <f t="shared" si="24"/>
        <v>55.244999999999997</v>
      </c>
      <c r="R161" s="344"/>
      <c r="S161" s="345"/>
    </row>
    <row r="162" spans="2:19" ht="16.3" thickBot="1" x14ac:dyDescent="0.45">
      <c r="B162" s="341" t="s">
        <v>217</v>
      </c>
      <c r="C162" s="342">
        <v>1511.3969999999999</v>
      </c>
      <c r="D162" s="40"/>
      <c r="E162" s="343">
        <v>1538.627</v>
      </c>
      <c r="F162" s="344"/>
      <c r="G162" s="345">
        <v>1.8016444388866626E-2</v>
      </c>
      <c r="H162" s="193"/>
      <c r="N162" s="341" t="s">
        <v>253</v>
      </c>
      <c r="O162" s="342">
        <f t="shared" si="25"/>
        <v>1511.3969999999999</v>
      </c>
      <c r="P162" s="40"/>
      <c r="Q162" s="343">
        <f t="shared" si="24"/>
        <v>1538.627</v>
      </c>
      <c r="R162" s="344"/>
      <c r="S162" s="345"/>
    </row>
    <row r="163" spans="2:19" ht="16.3" thickBot="1" x14ac:dyDescent="0.45">
      <c r="B163" s="335" t="s">
        <v>218</v>
      </c>
      <c r="C163" s="336">
        <v>21313.598000000002</v>
      </c>
      <c r="D163" s="337">
        <v>0.59987850218821592</v>
      </c>
      <c r="E163" s="338">
        <v>22953.723999999998</v>
      </c>
      <c r="F163" s="339">
        <v>0.61861873985626492</v>
      </c>
      <c r="G163" s="340">
        <v>7.6952094151348627E-2</v>
      </c>
      <c r="H163" s="193"/>
      <c r="N163" s="335" t="s">
        <v>254</v>
      </c>
      <c r="O163" s="336">
        <f t="shared" si="25"/>
        <v>21313.598000000002</v>
      </c>
      <c r="P163" s="337">
        <f t="shared" si="24"/>
        <v>0.59987850218821592</v>
      </c>
      <c r="Q163" s="338">
        <f t="shared" si="24"/>
        <v>22953.723999999998</v>
      </c>
      <c r="R163" s="339">
        <f t="shared" si="24"/>
        <v>0.61861873985626492</v>
      </c>
      <c r="S163" s="340">
        <f t="shared" si="24"/>
        <v>7.6952094151348627E-2</v>
      </c>
    </row>
    <row r="164" spans="2:19" ht="15.9" x14ac:dyDescent="0.4">
      <c r="B164" s="346" t="s">
        <v>219</v>
      </c>
      <c r="C164" s="342">
        <v>1033.9090000000001</v>
      </c>
      <c r="D164" s="40"/>
      <c r="E164" s="343">
        <v>2182.0880000000002</v>
      </c>
      <c r="F164" s="344"/>
      <c r="G164" s="345">
        <v>1.1105222993512966</v>
      </c>
      <c r="H164" s="193"/>
      <c r="N164" s="346" t="s">
        <v>255</v>
      </c>
      <c r="O164" s="342">
        <f t="shared" si="25"/>
        <v>1033.9090000000001</v>
      </c>
      <c r="P164" s="40"/>
      <c r="Q164" s="343">
        <f t="shared" si="24"/>
        <v>2182.0880000000002</v>
      </c>
      <c r="R164" s="344"/>
      <c r="S164" s="345">
        <f t="shared" si="24"/>
        <v>1.1105222993512966</v>
      </c>
    </row>
    <row r="165" spans="2:19" ht="15.9" x14ac:dyDescent="0.4">
      <c r="B165" s="346" t="s">
        <v>220</v>
      </c>
      <c r="C165" s="342">
        <v>866.52099999999996</v>
      </c>
      <c r="D165" s="40"/>
      <c r="E165" s="343">
        <v>946.09900000000005</v>
      </c>
      <c r="F165" s="344"/>
      <c r="G165" s="345">
        <v>9.1836204777495434E-2</v>
      </c>
      <c r="H165" s="193"/>
      <c r="N165" s="346" t="s">
        <v>256</v>
      </c>
      <c r="O165" s="342">
        <f t="shared" si="25"/>
        <v>866.52099999999996</v>
      </c>
      <c r="P165" s="40"/>
      <c r="Q165" s="343">
        <f t="shared" si="24"/>
        <v>946.09900000000005</v>
      </c>
      <c r="R165" s="344"/>
      <c r="S165" s="345">
        <f t="shared" si="24"/>
        <v>9.1836204777495434E-2</v>
      </c>
    </row>
    <row r="166" spans="2:19" ht="15.9" x14ac:dyDescent="0.4">
      <c r="B166" s="346" t="s">
        <v>221</v>
      </c>
      <c r="C166" s="342">
        <v>10719.46</v>
      </c>
      <c r="D166" s="40"/>
      <c r="E166" s="343">
        <v>11926.279</v>
      </c>
      <c r="F166" s="344"/>
      <c r="G166" s="345">
        <v>0.11258207036548495</v>
      </c>
      <c r="H166" s="193"/>
      <c r="N166" s="346" t="s">
        <v>257</v>
      </c>
      <c r="O166" s="342">
        <f t="shared" si="25"/>
        <v>10719.46</v>
      </c>
      <c r="P166" s="40"/>
      <c r="Q166" s="343">
        <f t="shared" si="24"/>
        <v>11926.279</v>
      </c>
      <c r="R166" s="344"/>
      <c r="S166" s="345">
        <f t="shared" si="24"/>
        <v>0.11258207036548495</v>
      </c>
    </row>
    <row r="167" spans="2:19" ht="15.9" x14ac:dyDescent="0.4">
      <c r="B167" s="346" t="s">
        <v>222</v>
      </c>
      <c r="C167" s="342">
        <v>1463.855</v>
      </c>
      <c r="D167" s="40"/>
      <c r="E167" s="343">
        <v>1014.691</v>
      </c>
      <c r="F167" s="344"/>
      <c r="G167" s="345">
        <v>-0.30683640114628841</v>
      </c>
      <c r="H167" s="193"/>
      <c r="N167" s="346" t="s">
        <v>258</v>
      </c>
      <c r="O167" s="342">
        <f t="shared" si="25"/>
        <v>1463.855</v>
      </c>
      <c r="P167" s="40"/>
      <c r="Q167" s="343">
        <f t="shared" si="24"/>
        <v>1014.691</v>
      </c>
      <c r="R167" s="344"/>
      <c r="S167" s="345">
        <f t="shared" si="24"/>
        <v>-0.30683640114628841</v>
      </c>
    </row>
    <row r="168" spans="2:19" ht="15.9" x14ac:dyDescent="0.4">
      <c r="B168" s="346" t="s">
        <v>216</v>
      </c>
      <c r="C168" s="342">
        <v>53.19</v>
      </c>
      <c r="D168" s="40"/>
      <c r="E168" s="343">
        <v>7.452</v>
      </c>
      <c r="F168" s="344"/>
      <c r="G168" s="345">
        <v>-0.85989847715736034</v>
      </c>
      <c r="H168" s="193"/>
      <c r="N168" s="346" t="s">
        <v>252</v>
      </c>
      <c r="O168" s="342">
        <f t="shared" si="25"/>
        <v>53.19</v>
      </c>
      <c r="P168" s="40"/>
      <c r="Q168" s="343">
        <f t="shared" si="24"/>
        <v>7.452</v>
      </c>
      <c r="R168" s="344"/>
      <c r="S168" s="345">
        <f t="shared" si="24"/>
        <v>-0.85989847715736034</v>
      </c>
    </row>
    <row r="169" spans="2:19" ht="15.9" x14ac:dyDescent="0.4">
      <c r="B169" s="346" t="s">
        <v>223</v>
      </c>
      <c r="C169" s="342">
        <v>210.20599999999999</v>
      </c>
      <c r="D169" s="40"/>
      <c r="E169" s="343">
        <v>330.03300000000002</v>
      </c>
      <c r="F169" s="344"/>
      <c r="G169" s="345">
        <v>0.57004557434136061</v>
      </c>
      <c r="H169" s="193"/>
      <c r="N169" s="346" t="s">
        <v>259</v>
      </c>
      <c r="O169" s="342">
        <f t="shared" si="25"/>
        <v>210.20599999999999</v>
      </c>
      <c r="P169" s="40"/>
      <c r="Q169" s="343">
        <f t="shared" si="24"/>
        <v>330.03300000000002</v>
      </c>
      <c r="R169" s="344"/>
      <c r="S169" s="345">
        <f t="shared" si="24"/>
        <v>0.57004557434136061</v>
      </c>
    </row>
    <row r="170" spans="2:19" ht="16.3" thickBot="1" x14ac:dyDescent="0.45">
      <c r="B170" s="346" t="s">
        <v>224</v>
      </c>
      <c r="C170" s="342">
        <v>6966.4570000000003</v>
      </c>
      <c r="D170" s="40"/>
      <c r="E170" s="343">
        <v>6547.0820000000003</v>
      </c>
      <c r="F170" s="344"/>
      <c r="G170" s="345">
        <v>-6.0199180157144427E-2</v>
      </c>
      <c r="H170" s="193"/>
      <c r="N170" s="346" t="s">
        <v>260</v>
      </c>
      <c r="O170" s="342">
        <f t="shared" si="25"/>
        <v>6966.4570000000003</v>
      </c>
      <c r="P170" s="40"/>
      <c r="Q170" s="343">
        <f t="shared" si="24"/>
        <v>6547.0820000000003</v>
      </c>
      <c r="R170" s="344"/>
      <c r="S170" s="345">
        <f t="shared" si="24"/>
        <v>-6.0199180157144427E-2</v>
      </c>
    </row>
    <row r="171" spans="2:19" ht="16.3" thickBot="1" x14ac:dyDescent="0.45">
      <c r="B171" s="335" t="s">
        <v>225</v>
      </c>
      <c r="C171" s="336">
        <v>35529.858</v>
      </c>
      <c r="D171" s="337">
        <v>1</v>
      </c>
      <c r="E171" s="338">
        <v>37104.798999999999</v>
      </c>
      <c r="F171" s="339">
        <v>1</v>
      </c>
      <c r="G171" s="340">
        <v>4.4327252869966305E-2</v>
      </c>
      <c r="H171" s="193"/>
      <c r="N171" s="335" t="s">
        <v>261</v>
      </c>
      <c r="O171" s="336">
        <f t="shared" si="25"/>
        <v>35529.858</v>
      </c>
      <c r="P171" s="337">
        <f t="shared" ref="P171:P199" si="26">+D171</f>
        <v>1</v>
      </c>
      <c r="Q171" s="338">
        <f t="shared" ref="Q171:Q199" si="27">+E171</f>
        <v>37104.798999999999</v>
      </c>
      <c r="R171" s="339">
        <f t="shared" ref="R171:R199" si="28">+F171</f>
        <v>1</v>
      </c>
      <c r="S171" s="340">
        <f t="shared" ref="S171:S199" si="29">+G171</f>
        <v>4.4327252869966305E-2</v>
      </c>
    </row>
    <row r="172" spans="2:19" ht="15" thickBot="1" x14ac:dyDescent="0.45">
      <c r="B172" s="52"/>
      <c r="C172" s="52"/>
      <c r="D172" s="52"/>
      <c r="E172" s="52"/>
      <c r="F172" s="52"/>
      <c r="G172" s="52"/>
      <c r="H172" s="193"/>
      <c r="N172" s="52"/>
      <c r="O172" s="52"/>
      <c r="P172" s="52"/>
      <c r="Q172" s="52"/>
      <c r="R172" s="52"/>
      <c r="S172" s="52"/>
    </row>
    <row r="173" spans="2:19" ht="16.3" thickBot="1" x14ac:dyDescent="0.45">
      <c r="B173" s="335" t="s">
        <v>48</v>
      </c>
      <c r="C173" s="347">
        <v>5990.6560000000009</v>
      </c>
      <c r="D173" s="348">
        <v>0.16860906114513605</v>
      </c>
      <c r="E173" s="349">
        <v>5602.6659999999993</v>
      </c>
      <c r="F173" s="339">
        <v>0.15099572429970579</v>
      </c>
      <c r="G173" s="340">
        <v>-6.4765862035810695E-2</v>
      </c>
      <c r="H173" s="193"/>
      <c r="N173" s="335" t="s">
        <v>262</v>
      </c>
      <c r="O173" s="347">
        <f t="shared" si="25"/>
        <v>5990.6560000000009</v>
      </c>
      <c r="P173" s="348">
        <f t="shared" si="26"/>
        <v>0.16860906114513605</v>
      </c>
      <c r="Q173" s="349">
        <f t="shared" si="27"/>
        <v>5602.6659999999993</v>
      </c>
      <c r="R173" s="339">
        <f t="shared" si="28"/>
        <v>0.15099572429970579</v>
      </c>
      <c r="S173" s="340">
        <f t="shared" si="29"/>
        <v>-6.4765862035810695E-2</v>
      </c>
    </row>
    <row r="174" spans="2:19" ht="15.9" x14ac:dyDescent="0.4">
      <c r="B174" s="346" t="s">
        <v>226</v>
      </c>
      <c r="C174" s="39">
        <v>4646.5780000000004</v>
      </c>
      <c r="D174" s="350"/>
      <c r="E174" s="343">
        <v>4349.4129999999996</v>
      </c>
      <c r="F174" s="344"/>
      <c r="G174" s="345">
        <v>-6.3953515899227487E-2</v>
      </c>
      <c r="H174" s="193"/>
      <c r="N174" s="346" t="s">
        <v>263</v>
      </c>
      <c r="O174" s="39">
        <f t="shared" si="25"/>
        <v>4646.5780000000004</v>
      </c>
      <c r="P174" s="350"/>
      <c r="Q174" s="343">
        <f t="shared" si="27"/>
        <v>4349.4129999999996</v>
      </c>
      <c r="R174" s="344"/>
      <c r="S174" s="345">
        <f t="shared" si="29"/>
        <v>-6.3953515899227487E-2</v>
      </c>
    </row>
    <row r="175" spans="2:19" ht="15.9" x14ac:dyDescent="0.4">
      <c r="B175" s="346" t="s">
        <v>227</v>
      </c>
      <c r="C175" s="39">
        <v>-292.02699999999999</v>
      </c>
      <c r="D175" s="350"/>
      <c r="E175" s="343">
        <v>-346.762</v>
      </c>
      <c r="F175" s="344"/>
      <c r="G175" s="345">
        <v>0.18743129916069412</v>
      </c>
      <c r="H175" s="193"/>
      <c r="N175" s="346" t="s">
        <v>264</v>
      </c>
      <c r="O175" s="39">
        <f t="shared" si="25"/>
        <v>-292.02699999999999</v>
      </c>
      <c r="P175" s="350"/>
      <c r="Q175" s="343">
        <f t="shared" si="27"/>
        <v>-346.762</v>
      </c>
      <c r="R175" s="344"/>
      <c r="S175" s="345">
        <f t="shared" si="29"/>
        <v>0.18743129916069412</v>
      </c>
    </row>
    <row r="176" spans="2:19" ht="16.3" thickBot="1" x14ac:dyDescent="0.45">
      <c r="B176" s="346" t="s">
        <v>144</v>
      </c>
      <c r="C176" s="39">
        <v>1636.105</v>
      </c>
      <c r="D176" s="350"/>
      <c r="E176" s="343">
        <v>1600.0150000000001</v>
      </c>
      <c r="F176" s="344"/>
      <c r="G176" s="345">
        <v>-2.2058486466333127E-2</v>
      </c>
      <c r="H176" s="193"/>
      <c r="N176" s="346" t="s">
        <v>265</v>
      </c>
      <c r="O176" s="39">
        <f t="shared" si="25"/>
        <v>1636.105</v>
      </c>
      <c r="P176" s="350"/>
      <c r="Q176" s="343">
        <f t="shared" si="27"/>
        <v>1600.0150000000001</v>
      </c>
      <c r="R176" s="344"/>
      <c r="S176" s="345">
        <f t="shared" si="29"/>
        <v>-2.2058486466333127E-2</v>
      </c>
    </row>
    <row r="177" spans="2:19" ht="16.3" thickBot="1" x14ac:dyDescent="0.45">
      <c r="B177" s="335" t="s">
        <v>228</v>
      </c>
      <c r="C177" s="336">
        <v>9142.4989999999998</v>
      </c>
      <c r="D177" s="348">
        <v>0.25731875990047581</v>
      </c>
      <c r="E177" s="338">
        <v>8702.8250000000007</v>
      </c>
      <c r="F177" s="339">
        <v>0.2345471538600708</v>
      </c>
      <c r="G177" s="340">
        <v>-4.8091227573554995E-2</v>
      </c>
      <c r="H177" s="193"/>
      <c r="N177" s="335" t="s">
        <v>266</v>
      </c>
      <c r="O177" s="336">
        <f t="shared" si="25"/>
        <v>9142.4989999999998</v>
      </c>
      <c r="P177" s="348">
        <f t="shared" si="26"/>
        <v>0.25731875990047581</v>
      </c>
      <c r="Q177" s="338">
        <f t="shared" si="27"/>
        <v>8702.8250000000007</v>
      </c>
      <c r="R177" s="339">
        <f t="shared" si="28"/>
        <v>0.2345471538600708</v>
      </c>
      <c r="S177" s="340">
        <f t="shared" si="29"/>
        <v>-4.8091227573554995E-2</v>
      </c>
    </row>
    <row r="178" spans="2:19" ht="15.9" x14ac:dyDescent="0.4">
      <c r="B178" s="341" t="s">
        <v>229</v>
      </c>
      <c r="C178" s="39">
        <v>3.2269999999999999</v>
      </c>
      <c r="D178" s="206"/>
      <c r="E178" s="343">
        <v>3.1080000000000001</v>
      </c>
      <c r="F178" s="344"/>
      <c r="G178" s="345">
        <v>-3.6876355748373002E-2</v>
      </c>
      <c r="H178" s="193"/>
      <c r="N178" s="341" t="s">
        <v>267</v>
      </c>
      <c r="O178" s="39">
        <f t="shared" si="25"/>
        <v>3.2269999999999999</v>
      </c>
      <c r="P178" s="206"/>
      <c r="Q178" s="343">
        <f t="shared" si="27"/>
        <v>3.1080000000000001</v>
      </c>
      <c r="R178" s="344"/>
      <c r="S178" s="345">
        <f t="shared" si="29"/>
        <v>-3.6876355748373002E-2</v>
      </c>
    </row>
    <row r="179" spans="2:19" ht="15.9" x14ac:dyDescent="0.4">
      <c r="B179" s="341" t="s">
        <v>230</v>
      </c>
      <c r="C179" s="39">
        <v>1682.857</v>
      </c>
      <c r="D179" s="206"/>
      <c r="E179" s="343">
        <v>1760.8920000000001</v>
      </c>
      <c r="F179" s="344"/>
      <c r="G179" s="345">
        <v>4.6370547230097481E-2</v>
      </c>
      <c r="H179" s="193"/>
      <c r="N179" s="341" t="s">
        <v>268</v>
      </c>
      <c r="O179" s="39">
        <f t="shared" si="25"/>
        <v>1682.857</v>
      </c>
      <c r="P179" s="206"/>
      <c r="Q179" s="343">
        <f t="shared" si="27"/>
        <v>1760.8920000000001</v>
      </c>
      <c r="R179" s="344"/>
      <c r="S179" s="345">
        <f t="shared" si="29"/>
        <v>4.6370547230097481E-2</v>
      </c>
    </row>
    <row r="180" spans="2:19" ht="15.9" x14ac:dyDescent="0.4">
      <c r="B180" s="341" t="s">
        <v>231</v>
      </c>
      <c r="C180" s="39">
        <v>6251.9430000000002</v>
      </c>
      <c r="D180" s="206"/>
      <c r="E180" s="343">
        <v>5670.7510000000002</v>
      </c>
      <c r="F180" s="344"/>
      <c r="G180" s="345">
        <v>-9.2961820029389242E-2</v>
      </c>
      <c r="H180" s="193"/>
      <c r="N180" s="341" t="s">
        <v>269</v>
      </c>
      <c r="O180" s="39">
        <f t="shared" si="25"/>
        <v>6251.9430000000002</v>
      </c>
      <c r="P180" s="206"/>
      <c r="Q180" s="343">
        <f t="shared" si="27"/>
        <v>5670.7510000000002</v>
      </c>
      <c r="R180" s="344"/>
      <c r="S180" s="345">
        <f t="shared" si="29"/>
        <v>-9.2961820029389242E-2</v>
      </c>
    </row>
    <row r="181" spans="2:19" ht="15.9" x14ac:dyDescent="0.4">
      <c r="B181" s="351" t="s">
        <v>232</v>
      </c>
      <c r="C181" s="39">
        <v>6015.7730000000001</v>
      </c>
      <c r="D181" s="206"/>
      <c r="E181" s="343">
        <v>5434.7150000000001</v>
      </c>
      <c r="F181" s="344"/>
      <c r="G181" s="345">
        <v>0</v>
      </c>
      <c r="H181" s="193"/>
      <c r="N181" s="351" t="s">
        <v>270</v>
      </c>
      <c r="O181" s="39">
        <f t="shared" si="25"/>
        <v>6015.7730000000001</v>
      </c>
      <c r="P181" s="206"/>
      <c r="Q181" s="343">
        <f t="shared" si="27"/>
        <v>5434.7150000000001</v>
      </c>
      <c r="R181" s="344"/>
      <c r="S181" s="345">
        <f t="shared" si="29"/>
        <v>0</v>
      </c>
    </row>
    <row r="182" spans="2:19" ht="15.9" x14ac:dyDescent="0.4">
      <c r="B182" s="352" t="s">
        <v>233</v>
      </c>
      <c r="C182" s="39">
        <v>100.678</v>
      </c>
      <c r="D182" s="206"/>
      <c r="E182" s="343">
        <v>99.132000000000005</v>
      </c>
      <c r="F182" s="344"/>
      <c r="G182" s="345">
        <v>0</v>
      </c>
      <c r="H182" s="193"/>
      <c r="N182" s="352" t="s">
        <v>271</v>
      </c>
      <c r="O182" s="39">
        <f t="shared" si="25"/>
        <v>100.678</v>
      </c>
      <c r="P182" s="206"/>
      <c r="Q182" s="343">
        <f t="shared" si="27"/>
        <v>99.132000000000005</v>
      </c>
      <c r="R182" s="344"/>
      <c r="S182" s="345">
        <f t="shared" si="29"/>
        <v>0</v>
      </c>
    </row>
    <row r="183" spans="2:19" ht="15.9" x14ac:dyDescent="0.4">
      <c r="B183" s="351" t="s">
        <v>234</v>
      </c>
      <c r="C183" s="39">
        <v>135.49199999999999</v>
      </c>
      <c r="D183" s="206"/>
      <c r="E183" s="343">
        <v>136.904</v>
      </c>
      <c r="F183" s="344"/>
      <c r="G183" s="345">
        <v>0</v>
      </c>
      <c r="H183" s="193"/>
      <c r="N183" s="351" t="s">
        <v>272</v>
      </c>
      <c r="O183" s="39">
        <f t="shared" si="25"/>
        <v>135.49199999999999</v>
      </c>
      <c r="P183" s="206"/>
      <c r="Q183" s="343">
        <f t="shared" si="27"/>
        <v>136.904</v>
      </c>
      <c r="R183" s="344"/>
      <c r="S183" s="345">
        <f t="shared" si="29"/>
        <v>0</v>
      </c>
    </row>
    <row r="184" spans="2:19" ht="15.9" x14ac:dyDescent="0.4">
      <c r="B184" s="341" t="s">
        <v>235</v>
      </c>
      <c r="C184" s="39">
        <v>694.87300000000005</v>
      </c>
      <c r="D184" s="206"/>
      <c r="E184" s="343">
        <v>685.93600000000004</v>
      </c>
      <c r="F184" s="344"/>
      <c r="G184" s="345">
        <v>-1.2861343008002901E-2</v>
      </c>
      <c r="H184" s="193"/>
      <c r="N184" s="341" t="s">
        <v>273</v>
      </c>
      <c r="O184" s="39">
        <f t="shared" si="25"/>
        <v>694.87300000000005</v>
      </c>
      <c r="P184" s="206"/>
      <c r="Q184" s="343">
        <f t="shared" si="27"/>
        <v>685.93600000000004</v>
      </c>
      <c r="R184" s="344"/>
      <c r="S184" s="345">
        <f t="shared" si="29"/>
        <v>-1.2861343008002901E-2</v>
      </c>
    </row>
    <row r="185" spans="2:19" ht="15.9" x14ac:dyDescent="0.4">
      <c r="B185" s="341" t="s">
        <v>236</v>
      </c>
      <c r="C185" s="39">
        <v>45.051000000000002</v>
      </c>
      <c r="D185" s="206"/>
      <c r="E185" s="343">
        <v>58.723999999999997</v>
      </c>
      <c r="F185" s="344"/>
      <c r="G185" s="345">
        <v>0.30350047723690921</v>
      </c>
      <c r="H185" s="193"/>
      <c r="N185" s="341" t="s">
        <v>274</v>
      </c>
      <c r="O185" s="39">
        <f t="shared" si="25"/>
        <v>45.051000000000002</v>
      </c>
      <c r="P185" s="206"/>
      <c r="Q185" s="343">
        <f t="shared" si="27"/>
        <v>58.723999999999997</v>
      </c>
      <c r="R185" s="344"/>
      <c r="S185" s="345">
        <f t="shared" si="29"/>
        <v>0.30350047723690921</v>
      </c>
    </row>
    <row r="186" spans="2:19" ht="15.9" x14ac:dyDescent="0.4">
      <c r="B186" s="341" t="s">
        <v>237</v>
      </c>
      <c r="C186" s="39">
        <v>380.45600000000002</v>
      </c>
      <c r="D186" s="206"/>
      <c r="E186" s="343">
        <v>421.49599999999998</v>
      </c>
      <c r="F186" s="344"/>
      <c r="G186" s="345">
        <v>0.10787055533359968</v>
      </c>
      <c r="H186" s="193"/>
      <c r="N186" s="341" t="s">
        <v>275</v>
      </c>
      <c r="O186" s="39">
        <f t="shared" si="25"/>
        <v>380.45600000000002</v>
      </c>
      <c r="P186" s="206"/>
      <c r="Q186" s="343">
        <f t="shared" si="27"/>
        <v>421.49599999999998</v>
      </c>
      <c r="R186" s="344"/>
      <c r="S186" s="345">
        <f t="shared" si="29"/>
        <v>0.10787055533359968</v>
      </c>
    </row>
    <row r="187" spans="2:19" ht="16.3" thickBot="1" x14ac:dyDescent="0.45">
      <c r="B187" s="341" t="s">
        <v>238</v>
      </c>
      <c r="C187" s="39">
        <v>84.091999999999999</v>
      </c>
      <c r="D187" s="206"/>
      <c r="E187" s="343">
        <v>101.91800000000001</v>
      </c>
      <c r="F187" s="344"/>
      <c r="G187" s="345">
        <v>0.21198211482661855</v>
      </c>
      <c r="H187" s="193"/>
      <c r="N187" s="341" t="s">
        <v>276</v>
      </c>
      <c r="O187" s="39">
        <f t="shared" si="25"/>
        <v>84.091999999999999</v>
      </c>
      <c r="P187" s="206"/>
      <c r="Q187" s="343">
        <f t="shared" si="27"/>
        <v>101.91800000000001</v>
      </c>
      <c r="R187" s="344"/>
      <c r="S187" s="345">
        <f t="shared" si="29"/>
        <v>0.21198211482661855</v>
      </c>
    </row>
    <row r="188" spans="2:19" ht="16.3" thickBot="1" x14ac:dyDescent="0.45">
      <c r="B188" s="353" t="s">
        <v>239</v>
      </c>
      <c r="C188" s="336">
        <v>20396.703000000001</v>
      </c>
      <c r="D188" s="348">
        <v>0.57407217895438822</v>
      </c>
      <c r="E188" s="338">
        <v>22799.308000000001</v>
      </c>
      <c r="F188" s="339">
        <v>0.6144571218402235</v>
      </c>
      <c r="G188" s="340">
        <v>0.11779379245753585</v>
      </c>
      <c r="H188" s="193"/>
      <c r="N188" s="353" t="s">
        <v>277</v>
      </c>
      <c r="O188" s="336">
        <f t="shared" si="25"/>
        <v>20396.703000000001</v>
      </c>
      <c r="P188" s="348">
        <f t="shared" si="26"/>
        <v>0.57407217895438822</v>
      </c>
      <c r="Q188" s="338">
        <f t="shared" si="27"/>
        <v>22799.308000000001</v>
      </c>
      <c r="R188" s="339">
        <f t="shared" si="28"/>
        <v>0.6144571218402235</v>
      </c>
      <c r="S188" s="340">
        <f t="shared" si="29"/>
        <v>0.11779379245753585</v>
      </c>
    </row>
    <row r="189" spans="2:19" ht="15.9" x14ac:dyDescent="0.4">
      <c r="B189" s="341" t="s">
        <v>240</v>
      </c>
      <c r="C189" s="39">
        <v>536.59699999999998</v>
      </c>
      <c r="D189" s="206"/>
      <c r="E189" s="343">
        <v>1413.127</v>
      </c>
      <c r="F189" s="344"/>
      <c r="G189" s="345">
        <v>1.6334977646166489</v>
      </c>
      <c r="H189" s="193"/>
      <c r="N189" s="341" t="s">
        <v>278</v>
      </c>
      <c r="O189" s="39">
        <f t="shared" si="25"/>
        <v>536.59699999999998</v>
      </c>
      <c r="P189" s="206"/>
      <c r="Q189" s="343">
        <f t="shared" si="27"/>
        <v>1413.127</v>
      </c>
      <c r="R189" s="344"/>
      <c r="S189" s="345">
        <f t="shared" si="29"/>
        <v>1.6334977646166489</v>
      </c>
    </row>
    <row r="190" spans="2:19" ht="15.9" x14ac:dyDescent="0.4">
      <c r="B190" s="341" t="s">
        <v>241</v>
      </c>
      <c r="C190" s="39">
        <v>1043.569</v>
      </c>
      <c r="D190" s="206"/>
      <c r="E190" s="343">
        <v>917.73800000000006</v>
      </c>
      <c r="F190" s="344"/>
      <c r="G190" s="345">
        <v>-0.12057755644332091</v>
      </c>
      <c r="H190" s="193"/>
      <c r="N190" s="341" t="s">
        <v>279</v>
      </c>
      <c r="O190" s="39">
        <f t="shared" si="25"/>
        <v>1043.569</v>
      </c>
      <c r="P190" s="206"/>
      <c r="Q190" s="343">
        <f t="shared" si="27"/>
        <v>917.73800000000006</v>
      </c>
      <c r="R190" s="344"/>
      <c r="S190" s="345">
        <f t="shared" si="29"/>
        <v>-0.12057755644332091</v>
      </c>
    </row>
    <row r="191" spans="2:19" ht="15.9" x14ac:dyDescent="0.4">
      <c r="B191" s="341" t="s">
        <v>242</v>
      </c>
      <c r="C191" s="39">
        <v>2175.3150000000001</v>
      </c>
      <c r="D191" s="206"/>
      <c r="E191" s="343">
        <v>2616.0540000000001</v>
      </c>
      <c r="F191" s="344"/>
      <c r="G191" s="345">
        <v>0.202609277277084</v>
      </c>
      <c r="H191" s="193"/>
      <c r="N191" s="341" t="s">
        <v>280</v>
      </c>
      <c r="O191" s="39">
        <f t="shared" si="25"/>
        <v>2175.3150000000001</v>
      </c>
      <c r="P191" s="206"/>
      <c r="Q191" s="343">
        <f t="shared" si="27"/>
        <v>2616.0540000000001</v>
      </c>
      <c r="R191" s="344"/>
      <c r="S191" s="345">
        <f t="shared" si="29"/>
        <v>0.202609277277084</v>
      </c>
    </row>
    <row r="192" spans="2:19" ht="15.9" x14ac:dyDescent="0.4">
      <c r="B192" s="351" t="s">
        <v>232</v>
      </c>
      <c r="C192" s="39">
        <v>2092.33</v>
      </c>
      <c r="D192" s="350"/>
      <c r="E192" s="343">
        <v>2534.835</v>
      </c>
      <c r="F192" s="344"/>
      <c r="G192" s="345">
        <v>0.21148910544703758</v>
      </c>
      <c r="H192" s="193"/>
      <c r="N192" s="351" t="s">
        <v>270</v>
      </c>
      <c r="O192" s="39">
        <f t="shared" si="25"/>
        <v>2092.33</v>
      </c>
      <c r="P192" s="350"/>
      <c r="Q192" s="343">
        <f t="shared" si="27"/>
        <v>2534.835</v>
      </c>
      <c r="R192" s="344"/>
      <c r="S192" s="345">
        <f t="shared" si="29"/>
        <v>0.21148910544703758</v>
      </c>
    </row>
    <row r="193" spans="2:19" ht="15.9" x14ac:dyDescent="0.4">
      <c r="B193" s="352" t="s">
        <v>233</v>
      </c>
      <c r="C193" s="39">
        <v>16.077999999999999</v>
      </c>
      <c r="D193" s="350"/>
      <c r="E193" s="343">
        <v>16.202000000000002</v>
      </c>
      <c r="F193" s="344"/>
      <c r="G193" s="345">
        <v>7.7124020400549664E-3</v>
      </c>
      <c r="H193" s="193"/>
      <c r="N193" s="352" t="s">
        <v>271</v>
      </c>
      <c r="O193" s="39">
        <f t="shared" si="25"/>
        <v>16.077999999999999</v>
      </c>
      <c r="P193" s="350"/>
      <c r="Q193" s="343">
        <f t="shared" si="27"/>
        <v>16.202000000000002</v>
      </c>
      <c r="R193" s="344"/>
      <c r="S193" s="345">
        <f t="shared" si="29"/>
        <v>7.7124020400549664E-3</v>
      </c>
    </row>
    <row r="194" spans="2:19" ht="15.9" x14ac:dyDescent="0.4">
      <c r="B194" s="352" t="s">
        <v>234</v>
      </c>
      <c r="C194" s="39">
        <v>66.906999999999996</v>
      </c>
      <c r="D194" s="350"/>
      <c r="E194" s="343">
        <v>65.016999999999996</v>
      </c>
      <c r="F194" s="344"/>
      <c r="G194" s="345">
        <v>-2.824816536386332E-2</v>
      </c>
      <c r="H194" s="193"/>
      <c r="N194" s="351" t="s">
        <v>272</v>
      </c>
      <c r="O194" s="39">
        <f t="shared" si="25"/>
        <v>66.906999999999996</v>
      </c>
      <c r="P194" s="350"/>
      <c r="Q194" s="343">
        <f t="shared" si="27"/>
        <v>65.016999999999996</v>
      </c>
      <c r="R194" s="344"/>
      <c r="S194" s="345">
        <f t="shared" si="29"/>
        <v>-2.824816536386332E-2</v>
      </c>
    </row>
    <row r="195" spans="2:19" ht="15.9" x14ac:dyDescent="0.4">
      <c r="B195" s="341" t="s">
        <v>243</v>
      </c>
      <c r="C195" s="39">
        <v>306.673</v>
      </c>
      <c r="D195" s="350"/>
      <c r="E195" s="343">
        <v>313.28199999999998</v>
      </c>
      <c r="F195" s="344"/>
      <c r="G195" s="345">
        <v>2.1550641888917532E-2</v>
      </c>
      <c r="H195" s="193"/>
      <c r="N195" s="341" t="s">
        <v>281</v>
      </c>
      <c r="O195" s="39">
        <f t="shared" si="25"/>
        <v>306.673</v>
      </c>
      <c r="P195" s="350"/>
      <c r="Q195" s="343">
        <f t="shared" si="27"/>
        <v>313.28199999999998</v>
      </c>
      <c r="R195" s="344"/>
      <c r="S195" s="345">
        <f t="shared" si="29"/>
        <v>2.1550641888917532E-2</v>
      </c>
    </row>
    <row r="196" spans="2:19" ht="15.9" x14ac:dyDescent="0.4">
      <c r="B196" s="341" t="s">
        <v>236</v>
      </c>
      <c r="C196" s="39">
        <v>81.966999999999999</v>
      </c>
      <c r="D196" s="350"/>
      <c r="E196" s="343">
        <v>31.007999999999999</v>
      </c>
      <c r="F196" s="344"/>
      <c r="G196" s="345">
        <v>-0.62170141642368271</v>
      </c>
      <c r="H196" s="193"/>
      <c r="N196" s="341" t="s">
        <v>274</v>
      </c>
      <c r="O196" s="39">
        <f t="shared" si="25"/>
        <v>81.966999999999999</v>
      </c>
      <c r="P196" s="350"/>
      <c r="Q196" s="343">
        <f t="shared" si="27"/>
        <v>31.007999999999999</v>
      </c>
      <c r="R196" s="344"/>
      <c r="S196" s="345">
        <f t="shared" si="29"/>
        <v>-0.62170141642368271</v>
      </c>
    </row>
    <row r="197" spans="2:19" ht="15.9" x14ac:dyDescent="0.4">
      <c r="B197" s="341" t="s">
        <v>244</v>
      </c>
      <c r="C197" s="39">
        <v>15794.303</v>
      </c>
      <c r="D197" s="350"/>
      <c r="E197" s="343">
        <v>16128.538</v>
      </c>
      <c r="F197" s="344"/>
      <c r="G197" s="345">
        <v>2.1161744206122934E-2</v>
      </c>
      <c r="H197" s="193"/>
      <c r="N197" s="341" t="s">
        <v>282</v>
      </c>
      <c r="O197" s="39">
        <f t="shared" si="25"/>
        <v>15794.303</v>
      </c>
      <c r="P197" s="350"/>
      <c r="Q197" s="343">
        <f t="shared" si="27"/>
        <v>16128.538</v>
      </c>
      <c r="R197" s="344"/>
      <c r="S197" s="345">
        <f t="shared" si="29"/>
        <v>2.1161744206122934E-2</v>
      </c>
    </row>
    <row r="198" spans="2:19" ht="16.3" thickBot="1" x14ac:dyDescent="0.45">
      <c r="B198" s="341" t="s">
        <v>245</v>
      </c>
      <c r="C198" s="39">
        <v>458.279</v>
      </c>
      <c r="D198" s="350"/>
      <c r="E198" s="343">
        <v>1379.5609999999999</v>
      </c>
      <c r="F198" s="344"/>
      <c r="G198" s="345">
        <v>2.0103081310729927</v>
      </c>
      <c r="H198" s="193"/>
      <c r="N198" s="341" t="s">
        <v>283</v>
      </c>
      <c r="O198" s="39">
        <f t="shared" si="25"/>
        <v>458.279</v>
      </c>
      <c r="P198" s="350"/>
      <c r="Q198" s="343">
        <f t="shared" si="27"/>
        <v>1379.5609999999999</v>
      </c>
      <c r="R198" s="344"/>
      <c r="S198" s="345">
        <f t="shared" si="29"/>
        <v>2.0103081310729927</v>
      </c>
    </row>
    <row r="199" spans="2:19" ht="16.3" thickBot="1" x14ac:dyDescent="0.45">
      <c r="B199" s="353" t="s">
        <v>246</v>
      </c>
      <c r="C199" s="336">
        <v>35529.858</v>
      </c>
      <c r="D199" s="348">
        <v>1</v>
      </c>
      <c r="E199" s="338">
        <v>37104.798999999999</v>
      </c>
      <c r="F199" s="339">
        <v>1</v>
      </c>
      <c r="G199" s="340">
        <v>4.4327252869966305E-2</v>
      </c>
      <c r="H199" s="193"/>
      <c r="N199" s="353" t="s">
        <v>284</v>
      </c>
      <c r="O199" s="336">
        <f t="shared" si="25"/>
        <v>35529.858</v>
      </c>
      <c r="P199" s="348">
        <f t="shared" si="26"/>
        <v>1</v>
      </c>
      <c r="Q199" s="338">
        <f t="shared" si="27"/>
        <v>37104.798999999999</v>
      </c>
      <c r="R199" s="339">
        <f t="shared" si="28"/>
        <v>1</v>
      </c>
      <c r="S199" s="340">
        <f t="shared" si="29"/>
        <v>4.4327252869966305E-2</v>
      </c>
    </row>
    <row r="200" spans="2:19" ht="58.4" customHeight="1" thickBot="1" x14ac:dyDescent="0.45">
      <c r="B200" s="743" t="s">
        <v>47</v>
      </c>
      <c r="C200" s="743"/>
      <c r="D200" s="743"/>
      <c r="E200" s="743"/>
      <c r="F200" s="743"/>
      <c r="G200" s="743"/>
    </row>
    <row r="201" spans="2:19" ht="21.45" thickTop="1" thickBot="1" x14ac:dyDescent="0.45">
      <c r="B201" s="356" t="s">
        <v>0</v>
      </c>
      <c r="C201" s="357"/>
      <c r="D201" s="357"/>
      <c r="E201" s="742" t="s">
        <v>285</v>
      </c>
      <c r="F201" s="742"/>
      <c r="G201" s="742"/>
      <c r="N201" s="356" t="s">
        <v>0</v>
      </c>
      <c r="O201" s="357"/>
      <c r="P201" s="357"/>
      <c r="Q201" s="742" t="s">
        <v>286</v>
      </c>
      <c r="R201" s="742"/>
      <c r="S201" s="742"/>
    </row>
    <row r="202" spans="2:19" ht="16.75" thickTop="1" thickBot="1" x14ac:dyDescent="0.45">
      <c r="B202" s="72" t="s">
        <v>1</v>
      </c>
      <c r="C202" s="73">
        <v>43281</v>
      </c>
      <c r="D202" s="73">
        <v>43373</v>
      </c>
      <c r="E202" s="73">
        <v>43465</v>
      </c>
      <c r="F202" s="328">
        <v>43555</v>
      </c>
      <c r="G202" s="329">
        <v>43646</v>
      </c>
      <c r="N202" s="72" t="s">
        <v>50</v>
      </c>
      <c r="O202" s="73">
        <v>43281</v>
      </c>
      <c r="P202" s="73">
        <v>43373</v>
      </c>
      <c r="Q202" s="73">
        <v>43465</v>
      </c>
      <c r="R202" s="328">
        <v>43555</v>
      </c>
      <c r="S202" s="329">
        <v>43646</v>
      </c>
    </row>
    <row r="203" spans="2:19" ht="16.3" thickTop="1" x14ac:dyDescent="0.45">
      <c r="B203" s="74" t="s">
        <v>113</v>
      </c>
      <c r="C203" s="75">
        <v>-3916.8387764778781</v>
      </c>
      <c r="D203" s="75">
        <v>-3763.6947596967766</v>
      </c>
      <c r="E203" s="75">
        <v>-4827.6937944773672</v>
      </c>
      <c r="F203" s="75">
        <v>-4110.2848820123772</v>
      </c>
      <c r="G203" s="76">
        <v>-4189.9165112945793</v>
      </c>
      <c r="N203" s="74" t="s">
        <v>184</v>
      </c>
      <c r="O203" s="75">
        <f>+C203</f>
        <v>-3916.8387764778781</v>
      </c>
      <c r="P203" s="75">
        <f t="shared" ref="P203:S207" si="30">+D203</f>
        <v>-3763.6947596967766</v>
      </c>
      <c r="Q203" s="75">
        <f t="shared" si="30"/>
        <v>-4827.6937944773672</v>
      </c>
      <c r="R203" s="75">
        <f t="shared" si="30"/>
        <v>-4110.2848820123772</v>
      </c>
      <c r="S203" s="76">
        <f t="shared" si="30"/>
        <v>-4189.9165112945793</v>
      </c>
    </row>
    <row r="204" spans="2:19" ht="15.9" x14ac:dyDescent="0.45">
      <c r="B204" s="74" t="s">
        <v>10</v>
      </c>
      <c r="C204" s="75">
        <v>-918.33039643508914</v>
      </c>
      <c r="D204" s="75">
        <v>-748.44848812505541</v>
      </c>
      <c r="E204" s="75">
        <v>-1221.1975894477116</v>
      </c>
      <c r="F204" s="75">
        <v>-1123.1365764938917</v>
      </c>
      <c r="G204" s="76">
        <v>-1429.2974252552563</v>
      </c>
      <c r="N204" s="74" t="s">
        <v>12</v>
      </c>
      <c r="O204" s="75">
        <f t="shared" ref="O204:O207" si="31">+C204</f>
        <v>-918.33039643508914</v>
      </c>
      <c r="P204" s="75">
        <f t="shared" si="30"/>
        <v>-748.44848812505541</v>
      </c>
      <c r="Q204" s="75">
        <f t="shared" si="30"/>
        <v>-1221.1975894477116</v>
      </c>
      <c r="R204" s="75">
        <f t="shared" si="30"/>
        <v>-1123.1365764938917</v>
      </c>
      <c r="S204" s="76">
        <f t="shared" si="30"/>
        <v>-1429.2974252552563</v>
      </c>
    </row>
    <row r="205" spans="2:19" ht="15.9" x14ac:dyDescent="0.45">
      <c r="B205" s="74" t="s">
        <v>39</v>
      </c>
      <c r="C205" s="75">
        <v>-39.672695561374695</v>
      </c>
      <c r="D205" s="75">
        <v>-31.830701630009099</v>
      </c>
      <c r="E205" s="75">
        <v>-51.400665676981774</v>
      </c>
      <c r="F205" s="75">
        <v>-30.712245145410577</v>
      </c>
      <c r="G205" s="76">
        <v>-119.5237170278852</v>
      </c>
      <c r="N205" s="74" t="s">
        <v>38</v>
      </c>
      <c r="O205" s="75">
        <f t="shared" si="31"/>
        <v>-39.672695561374695</v>
      </c>
      <c r="P205" s="75">
        <f t="shared" si="30"/>
        <v>-31.830701630009099</v>
      </c>
      <c r="Q205" s="75">
        <f t="shared" si="30"/>
        <v>-51.400665676981774</v>
      </c>
      <c r="R205" s="75">
        <f t="shared" si="30"/>
        <v>-30.712245145410577</v>
      </c>
      <c r="S205" s="76">
        <f t="shared" si="30"/>
        <v>-119.5237170278852</v>
      </c>
    </row>
    <row r="206" spans="2:19" ht="16.3" thickBot="1" x14ac:dyDescent="0.5">
      <c r="B206" s="77" t="s">
        <v>287</v>
      </c>
      <c r="C206" s="78">
        <v>35.486982640000107</v>
      </c>
      <c r="D206" s="78">
        <v>7.836211689999983</v>
      </c>
      <c r="E206" s="78">
        <v>264.88029483999992</v>
      </c>
      <c r="F206" s="78">
        <v>176.57518574999997</v>
      </c>
      <c r="G206" s="79">
        <v>178.47471249000012</v>
      </c>
      <c r="N206" s="77" t="s">
        <v>111</v>
      </c>
      <c r="O206" s="78">
        <f t="shared" si="31"/>
        <v>35.486982640000107</v>
      </c>
      <c r="P206" s="78">
        <f t="shared" si="30"/>
        <v>7.836211689999983</v>
      </c>
      <c r="Q206" s="78">
        <f t="shared" si="30"/>
        <v>264.88029483999992</v>
      </c>
      <c r="R206" s="78">
        <f t="shared" si="30"/>
        <v>176.57518574999997</v>
      </c>
      <c r="S206" s="79">
        <f t="shared" si="30"/>
        <v>178.47471249000012</v>
      </c>
    </row>
    <row r="207" spans="2:19" ht="16.75" thickTop="1" thickBot="1" x14ac:dyDescent="0.5">
      <c r="B207" s="80" t="s">
        <v>191</v>
      </c>
      <c r="C207" s="81">
        <v>-4839.354885834342</v>
      </c>
      <c r="D207" s="81">
        <v>-4536.137737761841</v>
      </c>
      <c r="E207" s="81">
        <v>-5835.4117547620608</v>
      </c>
      <c r="F207" s="81">
        <v>-5087.5585179016798</v>
      </c>
      <c r="G207" s="82">
        <v>-5560.2629410877198</v>
      </c>
      <c r="N207" s="80" t="s">
        <v>191</v>
      </c>
      <c r="O207" s="81">
        <f t="shared" si="31"/>
        <v>-4839.354885834342</v>
      </c>
      <c r="P207" s="81">
        <f t="shared" si="30"/>
        <v>-4536.137737761841</v>
      </c>
      <c r="Q207" s="81">
        <f t="shared" si="30"/>
        <v>-5835.4117547620608</v>
      </c>
      <c r="R207" s="81">
        <f t="shared" si="30"/>
        <v>-5087.5585179016798</v>
      </c>
      <c r="S207" s="82">
        <f t="shared" si="30"/>
        <v>-5560.2629410877198</v>
      </c>
    </row>
    <row r="208" spans="2:19" ht="15.45" thickTop="1" thickBot="1" x14ac:dyDescent="0.45"/>
    <row r="209" spans="2:20" ht="21" thickBot="1" x14ac:dyDescent="0.45">
      <c r="B209" s="371" t="s">
        <v>0</v>
      </c>
      <c r="C209" s="624"/>
      <c r="D209" s="624"/>
      <c r="E209" s="354" t="s">
        <v>48</v>
      </c>
      <c r="N209" s="371" t="s">
        <v>0</v>
      </c>
      <c r="O209" s="624"/>
      <c r="P209" s="624"/>
      <c r="Q209" s="354" t="s">
        <v>288</v>
      </c>
    </row>
    <row r="210" spans="2:20" ht="16.3" thickBot="1" x14ac:dyDescent="0.45">
      <c r="B210" s="625" t="s">
        <v>1</v>
      </c>
      <c r="C210" s="626">
        <v>43281</v>
      </c>
      <c r="D210" s="626">
        <v>43465</v>
      </c>
      <c r="E210" s="627">
        <v>43646</v>
      </c>
      <c r="N210" s="625" t="s">
        <v>50</v>
      </c>
      <c r="O210" s="626">
        <v>43281</v>
      </c>
      <c r="P210" s="626">
        <v>43465</v>
      </c>
      <c r="Q210" s="627">
        <v>43646</v>
      </c>
    </row>
    <row r="211" spans="2:20" ht="15.9" x14ac:dyDescent="0.45">
      <c r="B211" s="628" t="s">
        <v>226</v>
      </c>
      <c r="C211" s="629">
        <v>2390.1651220790077</v>
      </c>
      <c r="D211" s="629">
        <v>4646.5780000000004</v>
      </c>
      <c r="E211" s="630">
        <v>4349.4129999999996</v>
      </c>
      <c r="N211" s="628" t="s">
        <v>289</v>
      </c>
      <c r="O211" s="629">
        <v>2390.1651220790077</v>
      </c>
      <c r="P211" s="629">
        <v>4646.5780000000004</v>
      </c>
      <c r="Q211" s="630">
        <v>4349.4129999999996</v>
      </c>
    </row>
    <row r="212" spans="2:20" ht="15.9" x14ac:dyDescent="0.45">
      <c r="B212" s="631" t="s">
        <v>227</v>
      </c>
      <c r="C212" s="75">
        <v>-282.27007542082811</v>
      </c>
      <c r="D212" s="75">
        <v>-292.02699999999999</v>
      </c>
      <c r="E212" s="632">
        <v>-346.762</v>
      </c>
      <c r="N212" s="631" t="s">
        <v>290</v>
      </c>
      <c r="O212" s="75">
        <v>-282.27007542082811</v>
      </c>
      <c r="P212" s="75">
        <v>-292.02699999999999</v>
      </c>
      <c r="Q212" s="632">
        <v>-346.762</v>
      </c>
    </row>
    <row r="213" spans="2:20" ht="16.3" thickBot="1" x14ac:dyDescent="0.5">
      <c r="B213" s="633" t="s">
        <v>144</v>
      </c>
      <c r="C213" s="634">
        <v>866.58328438550177</v>
      </c>
      <c r="D213" s="634">
        <v>1636.105</v>
      </c>
      <c r="E213" s="635">
        <v>1600.0150000000001</v>
      </c>
      <c r="N213" s="633" t="s">
        <v>265</v>
      </c>
      <c r="O213" s="634">
        <v>866.58328438550177</v>
      </c>
      <c r="P213" s="634">
        <v>1636.105</v>
      </c>
      <c r="Q213" s="635">
        <v>1600.0150000000001</v>
      </c>
    </row>
    <row r="214" spans="2:20" ht="16.3" thickBot="1" x14ac:dyDescent="0.45">
      <c r="B214" s="636" t="s">
        <v>48</v>
      </c>
      <c r="C214" s="372">
        <v>2974.4783310436815</v>
      </c>
      <c r="D214" s="372">
        <v>5990.6560000000009</v>
      </c>
      <c r="E214" s="637">
        <v>5602.6659999999993</v>
      </c>
      <c r="N214" s="636" t="s">
        <v>288</v>
      </c>
      <c r="O214" s="372">
        <v>2974.4783310436815</v>
      </c>
      <c r="P214" s="372">
        <v>5990.6560000000009</v>
      </c>
      <c r="Q214" s="637">
        <v>5602.6659999999993</v>
      </c>
    </row>
    <row r="215" spans="2:20" ht="15" thickBot="1" x14ac:dyDescent="0.45"/>
    <row r="216" spans="2:20" ht="21.75" customHeight="1" thickTop="1" x14ac:dyDescent="0.4">
      <c r="B216" s="356" t="s">
        <v>14</v>
      </c>
      <c r="C216" s="357"/>
      <c r="D216" s="688" t="s">
        <v>46</v>
      </c>
      <c r="E216" s="688" t="s">
        <v>11</v>
      </c>
      <c r="F216" s="688" t="s">
        <v>10</v>
      </c>
      <c r="G216" s="688" t="s">
        <v>49</v>
      </c>
      <c r="H216" s="688" t="s">
        <v>30</v>
      </c>
      <c r="I216" s="694" t="s">
        <v>0</v>
      </c>
      <c r="J216" s="51"/>
      <c r="N216" s="356" t="s">
        <v>37</v>
      </c>
      <c r="O216" s="688" t="s">
        <v>291</v>
      </c>
      <c r="P216" s="688" t="s">
        <v>12</v>
      </c>
      <c r="Q216" s="688" t="s">
        <v>38</v>
      </c>
      <c r="R216" s="688" t="s">
        <v>111</v>
      </c>
      <c r="S216" s="688" t="s">
        <v>292</v>
      </c>
      <c r="T216" s="694" t="s">
        <v>0</v>
      </c>
    </row>
    <row r="217" spans="2:20" ht="23.25" customHeight="1" thickBot="1" x14ac:dyDescent="0.45">
      <c r="B217" s="366">
        <v>43646</v>
      </c>
      <c r="C217" s="363"/>
      <c r="D217" s="689">
        <v>0</v>
      </c>
      <c r="E217" s="689">
        <v>0</v>
      </c>
      <c r="F217" s="689">
        <v>0</v>
      </c>
      <c r="G217" s="689">
        <v>0</v>
      </c>
      <c r="H217" s="689">
        <v>1</v>
      </c>
      <c r="I217" s="695">
        <v>0</v>
      </c>
      <c r="J217" s="51"/>
      <c r="N217" s="366">
        <v>43646</v>
      </c>
      <c r="O217" s="689"/>
      <c r="P217" s="689"/>
      <c r="Q217" s="689"/>
      <c r="R217" s="689"/>
      <c r="S217" s="689"/>
      <c r="T217" s="695"/>
    </row>
    <row r="218" spans="2:20" ht="16.3" thickTop="1" x14ac:dyDescent="0.4">
      <c r="B218" s="71" t="s">
        <v>307</v>
      </c>
      <c r="C218" s="44"/>
      <c r="D218" s="39">
        <v>1558.4155705760536</v>
      </c>
      <c r="E218" s="39">
        <v>20.697337681154703</v>
      </c>
      <c r="F218" s="39">
        <v>171.16927796662458</v>
      </c>
      <c r="G218" s="39">
        <v>1897.63251044</v>
      </c>
      <c r="H218" s="39">
        <v>0</v>
      </c>
      <c r="I218" s="84">
        <v>3647.9146966638327</v>
      </c>
      <c r="J218" s="51"/>
      <c r="N218" s="71" t="s">
        <v>293</v>
      </c>
      <c r="O218" s="44">
        <f>+D218</f>
        <v>1558.4155705760536</v>
      </c>
      <c r="P218" s="39">
        <f t="shared" ref="P218:T231" si="32">+E218</f>
        <v>20.697337681154703</v>
      </c>
      <c r="Q218" s="39">
        <f t="shared" si="32"/>
        <v>171.16927796662458</v>
      </c>
      <c r="R218" s="39">
        <f t="shared" si="32"/>
        <v>1897.63251044</v>
      </c>
      <c r="S218" s="39">
        <f t="shared" si="32"/>
        <v>0</v>
      </c>
      <c r="T218" s="84">
        <f t="shared" si="32"/>
        <v>3647.9146966638327</v>
      </c>
    </row>
    <row r="219" spans="2:20" ht="21.75" customHeight="1" thickBot="1" x14ac:dyDescent="0.45">
      <c r="B219" s="71" t="s">
        <v>308</v>
      </c>
      <c r="C219" s="51"/>
      <c r="D219" s="39">
        <v>485.21329936832927</v>
      </c>
      <c r="E219" s="39">
        <v>144.88068047457699</v>
      </c>
      <c r="F219" s="39">
        <v>57.015130611313509</v>
      </c>
      <c r="G219" s="39">
        <v>1.3096801999999999</v>
      </c>
      <c r="H219" s="39">
        <v>0</v>
      </c>
      <c r="I219" s="84">
        <v>688.41879065421972</v>
      </c>
      <c r="J219" s="51"/>
      <c r="N219" s="71" t="s">
        <v>294</v>
      </c>
      <c r="O219" s="39">
        <f t="shared" ref="O219:O231" si="33">+D219</f>
        <v>485.21329936832927</v>
      </c>
      <c r="P219" s="39">
        <f t="shared" si="32"/>
        <v>144.88068047457699</v>
      </c>
      <c r="Q219" s="39">
        <f t="shared" si="32"/>
        <v>57.015130611313509</v>
      </c>
      <c r="R219" s="39">
        <f t="shared" si="32"/>
        <v>1.3096801999999999</v>
      </c>
      <c r="S219" s="39">
        <f t="shared" si="32"/>
        <v>0</v>
      </c>
      <c r="T219" s="84">
        <f t="shared" si="32"/>
        <v>688.41879065421972</v>
      </c>
    </row>
    <row r="220" spans="2:20" ht="16.5" customHeight="1" thickTop="1" thickBot="1" x14ac:dyDescent="0.45">
      <c r="B220" s="28" t="s">
        <v>309</v>
      </c>
      <c r="C220" s="29"/>
      <c r="D220" s="29">
        <v>2043.6288699443828</v>
      </c>
      <c r="E220" s="29">
        <v>165.57801815573168</v>
      </c>
      <c r="F220" s="29">
        <v>228.18440857793809</v>
      </c>
      <c r="G220" s="29">
        <v>1898.94219064</v>
      </c>
      <c r="H220" s="29">
        <v>0</v>
      </c>
      <c r="I220" s="85">
        <v>4336.3334873180529</v>
      </c>
      <c r="J220" s="51"/>
      <c r="N220" s="28" t="s">
        <v>295</v>
      </c>
      <c r="O220" s="29">
        <f t="shared" si="33"/>
        <v>2043.6288699443828</v>
      </c>
      <c r="P220" s="29">
        <f t="shared" si="32"/>
        <v>165.57801815573168</v>
      </c>
      <c r="Q220" s="29">
        <f t="shared" si="32"/>
        <v>228.18440857793809</v>
      </c>
      <c r="R220" s="29">
        <f t="shared" si="32"/>
        <v>1898.94219064</v>
      </c>
      <c r="S220" s="29">
        <f t="shared" si="32"/>
        <v>0</v>
      </c>
      <c r="T220" s="85">
        <f t="shared" si="32"/>
        <v>4336.3334873180529</v>
      </c>
    </row>
    <row r="221" spans="2:20" ht="16.3" thickTop="1" x14ac:dyDescent="0.4">
      <c r="B221" s="71" t="s">
        <v>310</v>
      </c>
      <c r="C221" s="44"/>
      <c r="D221" s="39">
        <v>1639.4530256800001</v>
      </c>
      <c r="E221" s="39">
        <v>786.70990835999999</v>
      </c>
      <c r="F221" s="39">
        <v>0</v>
      </c>
      <c r="G221" s="39">
        <v>1207.0528456399998</v>
      </c>
      <c r="H221" s="39">
        <v>0</v>
      </c>
      <c r="I221" s="84">
        <v>3633.2157796799997</v>
      </c>
      <c r="J221" s="51"/>
      <c r="N221" s="71" t="s">
        <v>296</v>
      </c>
      <c r="O221" s="39">
        <f t="shared" si="33"/>
        <v>1639.4530256800001</v>
      </c>
      <c r="P221" s="39">
        <f t="shared" si="32"/>
        <v>786.70990835999999</v>
      </c>
      <c r="Q221" s="39">
        <f t="shared" si="32"/>
        <v>0</v>
      </c>
      <c r="R221" s="39">
        <f t="shared" si="32"/>
        <v>1207.0528456399998</v>
      </c>
      <c r="S221" s="39">
        <f t="shared" si="32"/>
        <v>0</v>
      </c>
      <c r="T221" s="84">
        <f t="shared" si="32"/>
        <v>3633.2157796799997</v>
      </c>
    </row>
    <row r="222" spans="2:20" ht="21.75" customHeight="1" thickBot="1" x14ac:dyDescent="0.45">
      <c r="B222" s="71" t="s">
        <v>311</v>
      </c>
      <c r="C222" s="51"/>
      <c r="D222" s="39">
        <v>107.39479140715709</v>
      </c>
      <c r="E222" s="39">
        <v>7.9394447956095995</v>
      </c>
      <c r="F222" s="39">
        <v>0</v>
      </c>
      <c r="G222" s="39">
        <v>0</v>
      </c>
      <c r="H222" s="39">
        <v>0</v>
      </c>
      <c r="I222" s="84">
        <v>115.33423620276669</v>
      </c>
      <c r="J222" s="51"/>
      <c r="N222" s="71" t="s">
        <v>297</v>
      </c>
      <c r="O222" s="39">
        <f t="shared" si="33"/>
        <v>107.39479140715709</v>
      </c>
      <c r="P222" s="39">
        <f t="shared" si="32"/>
        <v>7.9394447956095995</v>
      </c>
      <c r="Q222" s="39">
        <f t="shared" si="32"/>
        <v>0</v>
      </c>
      <c r="R222" s="39">
        <f t="shared" si="32"/>
        <v>0</v>
      </c>
      <c r="S222" s="39">
        <f t="shared" si="32"/>
        <v>0</v>
      </c>
      <c r="T222" s="84">
        <f t="shared" si="32"/>
        <v>115.33423620276669</v>
      </c>
    </row>
    <row r="223" spans="2:20" ht="16.5" customHeight="1" thickTop="1" thickBot="1" x14ac:dyDescent="0.45">
      <c r="B223" s="28" t="s">
        <v>312</v>
      </c>
      <c r="C223" s="29"/>
      <c r="D223" s="29">
        <v>96.829931581753812</v>
      </c>
      <c r="E223" s="29">
        <v>57.123716484845993</v>
      </c>
      <c r="F223" s="29">
        <v>1.1096319099999998</v>
      </c>
      <c r="G223" s="29">
        <v>0</v>
      </c>
      <c r="H223" s="29">
        <v>0</v>
      </c>
      <c r="I223" s="85">
        <v>155.06327997659977</v>
      </c>
      <c r="J223" s="51"/>
      <c r="N223" s="28" t="s">
        <v>298</v>
      </c>
      <c r="O223" s="29">
        <f t="shared" si="33"/>
        <v>96.829931581753812</v>
      </c>
      <c r="P223" s="29">
        <f t="shared" si="32"/>
        <v>57.123716484845993</v>
      </c>
      <c r="Q223" s="29">
        <f t="shared" si="32"/>
        <v>1.1096319099999998</v>
      </c>
      <c r="R223" s="29">
        <f t="shared" si="32"/>
        <v>0</v>
      </c>
      <c r="S223" s="29">
        <f t="shared" si="32"/>
        <v>0</v>
      </c>
      <c r="T223" s="85">
        <f t="shared" si="32"/>
        <v>155.06327997659977</v>
      </c>
    </row>
    <row r="224" spans="2:20" ht="16.3" thickTop="1" x14ac:dyDescent="0.4">
      <c r="B224" s="71" t="s">
        <v>313</v>
      </c>
      <c r="C224" s="51"/>
      <c r="D224" s="39">
        <v>3887.3066186132937</v>
      </c>
      <c r="E224" s="39">
        <v>1017.3510877961872</v>
      </c>
      <c r="F224" s="39">
        <v>229.29404048793808</v>
      </c>
      <c r="G224" s="39">
        <v>3105.9950362799996</v>
      </c>
      <c r="H224" s="39">
        <v>0</v>
      </c>
      <c r="I224" s="84">
        <v>8239.9467831774182</v>
      </c>
      <c r="J224" s="51"/>
      <c r="N224" s="71" t="s">
        <v>299</v>
      </c>
      <c r="O224" s="39">
        <f t="shared" si="33"/>
        <v>3887.3066186132937</v>
      </c>
      <c r="P224" s="39">
        <f t="shared" si="32"/>
        <v>1017.3510877961872</v>
      </c>
      <c r="Q224" s="39">
        <f t="shared" si="32"/>
        <v>229.29404048793808</v>
      </c>
      <c r="R224" s="39">
        <f t="shared" si="32"/>
        <v>3105.9950362799996</v>
      </c>
      <c r="S224" s="39">
        <f t="shared" si="32"/>
        <v>0</v>
      </c>
      <c r="T224" s="84">
        <f t="shared" si="32"/>
        <v>8239.9467831774182</v>
      </c>
    </row>
    <row r="225" spans="2:27" ht="15.9" x14ac:dyDescent="0.4">
      <c r="B225" s="71" t="s">
        <v>314</v>
      </c>
      <c r="C225" s="51"/>
      <c r="D225" s="39">
        <v>119.85345136144427</v>
      </c>
      <c r="E225" s="39">
        <v>21.346922974582295</v>
      </c>
      <c r="F225" s="39">
        <v>1.40468059578E-2</v>
      </c>
      <c r="G225" s="39">
        <v>6.8876720000006331E-2</v>
      </c>
      <c r="H225" s="39">
        <v>-94.425272180000007</v>
      </c>
      <c r="I225" s="84">
        <v>46.858025681984337</v>
      </c>
      <c r="J225" s="194"/>
      <c r="N225" s="71" t="s">
        <v>300</v>
      </c>
      <c r="O225" s="39">
        <f t="shared" si="33"/>
        <v>119.85345136144427</v>
      </c>
      <c r="P225" s="39">
        <f t="shared" si="32"/>
        <v>21.346922974582295</v>
      </c>
      <c r="Q225" s="39">
        <f t="shared" si="32"/>
        <v>1.40468059578E-2</v>
      </c>
      <c r="R225" s="39">
        <f t="shared" si="32"/>
        <v>6.8876720000006331E-2</v>
      </c>
      <c r="S225" s="39">
        <f t="shared" si="32"/>
        <v>-94.425272180000007</v>
      </c>
      <c r="T225" s="84">
        <f t="shared" si="32"/>
        <v>46.858025681984337</v>
      </c>
    </row>
    <row r="226" spans="2:27" ht="16.3" thickBot="1" x14ac:dyDescent="0.45">
      <c r="B226" s="71" t="s">
        <v>315</v>
      </c>
      <c r="C226" s="51"/>
      <c r="D226" s="39">
        <v>4007.1600699747382</v>
      </c>
      <c r="E226" s="39">
        <v>1038.6980107707695</v>
      </c>
      <c r="F226" s="39">
        <v>229.30808729389588</v>
      </c>
      <c r="G226" s="39">
        <v>3106.0639129999995</v>
      </c>
      <c r="H226" s="39">
        <v>-94.425272180000007</v>
      </c>
      <c r="I226" s="84">
        <v>8286.8048088594041</v>
      </c>
      <c r="J226" s="51"/>
      <c r="N226" s="71" t="s">
        <v>301</v>
      </c>
      <c r="O226" s="39">
        <f t="shared" si="33"/>
        <v>4007.1600699747382</v>
      </c>
      <c r="P226" s="39">
        <f t="shared" si="32"/>
        <v>1038.6980107707695</v>
      </c>
      <c r="Q226" s="39">
        <f t="shared" si="32"/>
        <v>229.30808729389588</v>
      </c>
      <c r="R226" s="39">
        <f t="shared" si="32"/>
        <v>3106.0639129999995</v>
      </c>
      <c r="S226" s="39">
        <f t="shared" si="32"/>
        <v>-94.425272180000007</v>
      </c>
      <c r="T226" s="84">
        <f t="shared" si="32"/>
        <v>8286.8048088594041</v>
      </c>
    </row>
    <row r="227" spans="2:27" ht="16.5" customHeight="1" thickTop="1" thickBot="1" x14ac:dyDescent="0.45">
      <c r="B227" s="28" t="s">
        <v>316</v>
      </c>
      <c r="C227" s="29"/>
      <c r="D227" s="29">
        <v>711.01850594728739</v>
      </c>
      <c r="E227" s="29">
        <v>197.1880248605278</v>
      </c>
      <c r="F227" s="29">
        <v>114.3292147443952</v>
      </c>
      <c r="G227" s="29">
        <v>86.850543900000005</v>
      </c>
      <c r="H227" s="29">
        <v>-94.425272190000001</v>
      </c>
      <c r="I227" s="85">
        <v>1014.9610172622106</v>
      </c>
      <c r="J227" s="51"/>
      <c r="N227" s="28" t="s">
        <v>302</v>
      </c>
      <c r="O227" s="29">
        <f t="shared" si="33"/>
        <v>711.01850594728739</v>
      </c>
      <c r="P227" s="29">
        <f t="shared" si="32"/>
        <v>197.1880248605278</v>
      </c>
      <c r="Q227" s="29">
        <f t="shared" si="32"/>
        <v>114.3292147443952</v>
      </c>
      <c r="R227" s="29">
        <f t="shared" si="32"/>
        <v>86.850543900000005</v>
      </c>
      <c r="S227" s="29">
        <f t="shared" si="32"/>
        <v>-94.425272190000001</v>
      </c>
      <c r="T227" s="85">
        <f t="shared" si="32"/>
        <v>1014.9610172622106</v>
      </c>
    </row>
    <row r="228" spans="2:27" ht="16.75" thickTop="1" thickBot="1" x14ac:dyDescent="0.45">
      <c r="B228" s="86" t="s">
        <v>317</v>
      </c>
      <c r="C228" s="87"/>
      <c r="D228" s="87">
        <v>4926.1725081228469</v>
      </c>
      <c r="E228" s="87">
        <v>1455.0454607135291</v>
      </c>
      <c r="F228" s="87">
        <v>51.653819351181596</v>
      </c>
      <c r="G228" s="87">
        <v>114.21007695999999</v>
      </c>
      <c r="H228" s="87">
        <v>0</v>
      </c>
      <c r="I228" s="88">
        <v>6547.0818651475583</v>
      </c>
      <c r="J228" s="51"/>
      <c r="N228" s="86" t="s">
        <v>303</v>
      </c>
      <c r="O228" s="87">
        <f t="shared" si="33"/>
        <v>4926.1725081228469</v>
      </c>
      <c r="P228" s="87">
        <f t="shared" si="32"/>
        <v>1455.0454607135291</v>
      </c>
      <c r="Q228" s="87">
        <f t="shared" si="32"/>
        <v>51.653819351181596</v>
      </c>
      <c r="R228" s="87">
        <f t="shared" si="32"/>
        <v>114.21007695999999</v>
      </c>
      <c r="S228" s="87">
        <f t="shared" si="32"/>
        <v>0</v>
      </c>
      <c r="T228" s="88">
        <f t="shared" si="32"/>
        <v>6547.0818651475583</v>
      </c>
    </row>
    <row r="229" spans="2:27" ht="16.75" thickTop="1" thickBot="1" x14ac:dyDescent="0.45">
      <c r="B229" s="71" t="s">
        <v>318</v>
      </c>
      <c r="C229" s="51"/>
      <c r="D229" s="39">
        <v>5637.1910140701339</v>
      </c>
      <c r="E229" s="39">
        <v>1652.2334855740569</v>
      </c>
      <c r="F229" s="39">
        <v>165.98303409557678</v>
      </c>
      <c r="G229" s="39">
        <v>201.06062086</v>
      </c>
      <c r="H229" s="39">
        <v>-94.425272190000001</v>
      </c>
      <c r="I229" s="84">
        <v>7562.042882409768</v>
      </c>
      <c r="J229" s="51"/>
      <c r="N229" s="71" t="s">
        <v>304</v>
      </c>
      <c r="O229" s="39">
        <f t="shared" si="33"/>
        <v>5637.1910140701339</v>
      </c>
      <c r="P229" s="39">
        <f t="shared" si="32"/>
        <v>1652.2334855740569</v>
      </c>
      <c r="Q229" s="39">
        <f t="shared" si="32"/>
        <v>165.98303409557678</v>
      </c>
      <c r="R229" s="39">
        <f t="shared" si="32"/>
        <v>201.06062086</v>
      </c>
      <c r="S229" s="39">
        <f t="shared" si="32"/>
        <v>-94.425272190000001</v>
      </c>
      <c r="T229" s="84">
        <f t="shared" si="32"/>
        <v>7562.042882409768</v>
      </c>
    </row>
    <row r="230" spans="2:27" ht="19.3" thickTop="1" thickBot="1" x14ac:dyDescent="0.45">
      <c r="B230" s="89" t="s">
        <v>319</v>
      </c>
      <c r="C230" s="90"/>
      <c r="D230" s="90">
        <v>1630.0309440953961</v>
      </c>
      <c r="E230" s="90">
        <v>613.53547480328723</v>
      </c>
      <c r="F230" s="90">
        <v>-63.325053198319075</v>
      </c>
      <c r="G230" s="90">
        <v>-2905.0032921399993</v>
      </c>
      <c r="H230" s="90">
        <v>-9.9999904632568362E-9</v>
      </c>
      <c r="I230" s="91">
        <v>-724.76192644963555</v>
      </c>
      <c r="N230" s="89" t="s">
        <v>305</v>
      </c>
      <c r="O230" s="90">
        <f t="shared" si="33"/>
        <v>1630.0309440953961</v>
      </c>
      <c r="P230" s="90">
        <f t="shared" si="32"/>
        <v>613.53547480328723</v>
      </c>
      <c r="Q230" s="90">
        <f t="shared" si="32"/>
        <v>-63.325053198319075</v>
      </c>
      <c r="R230" s="90">
        <f t="shared" si="32"/>
        <v>-2905.0032921399993</v>
      </c>
      <c r="S230" s="90">
        <f t="shared" si="32"/>
        <v>-9.9999904632568362E-9</v>
      </c>
      <c r="T230" s="91">
        <f t="shared" si="32"/>
        <v>-724.76192644963555</v>
      </c>
    </row>
    <row r="231" spans="2:27" ht="19.3" thickTop="1" thickBot="1" x14ac:dyDescent="0.45">
      <c r="B231" s="327" t="s">
        <v>320</v>
      </c>
      <c r="C231" s="49"/>
      <c r="D231" s="330">
        <v>1696.734039665153</v>
      </c>
      <c r="E231" s="330">
        <v>610.07137681405277</v>
      </c>
      <c r="F231" s="330">
        <v>-145.67423694108101</v>
      </c>
      <c r="G231" s="330">
        <v>-2219.58915858</v>
      </c>
      <c r="H231" s="330">
        <v>-1.0000050067901612E-8</v>
      </c>
      <c r="I231" s="331">
        <v>-58.457979051874162</v>
      </c>
      <c r="N231" s="327" t="s">
        <v>306</v>
      </c>
      <c r="O231" s="49">
        <f t="shared" si="33"/>
        <v>1696.734039665153</v>
      </c>
      <c r="P231" s="330">
        <f t="shared" si="32"/>
        <v>610.07137681405277</v>
      </c>
      <c r="Q231" s="330">
        <f t="shared" si="32"/>
        <v>-145.67423694108101</v>
      </c>
      <c r="R231" s="330">
        <f t="shared" si="32"/>
        <v>-2219.58915858</v>
      </c>
      <c r="S231" s="330">
        <f t="shared" si="32"/>
        <v>-1.0000050067901612E-8</v>
      </c>
      <c r="T231" s="331">
        <f t="shared" si="32"/>
        <v>-58.457979051874162</v>
      </c>
    </row>
    <row r="232" spans="2:27" s="313" customFormat="1" ht="27" customHeight="1" thickTop="1" thickBot="1" x14ac:dyDescent="0.45">
      <c r="B232" s="312"/>
      <c r="N232" s="312"/>
      <c r="O232" s="312"/>
      <c r="P232" s="312"/>
      <c r="Q232" s="312"/>
      <c r="R232" s="312"/>
      <c r="S232" s="312"/>
      <c r="T232" s="312"/>
    </row>
    <row r="233" spans="2:27" s="313" customFormat="1" ht="27" customHeight="1" thickBot="1" x14ac:dyDescent="0.45">
      <c r="B233" s="581" t="s">
        <v>0</v>
      </c>
      <c r="C233" s="582"/>
      <c r="D233" s="582"/>
      <c r="E233" s="583"/>
      <c r="F233" s="584"/>
      <c r="G233" s="582"/>
      <c r="H233" s="585" t="s">
        <v>336</v>
      </c>
      <c r="I233"/>
      <c r="J233"/>
      <c r="N233" s="581" t="s">
        <v>0</v>
      </c>
      <c r="O233" s="582"/>
      <c r="P233" s="582"/>
      <c r="Q233" s="583"/>
      <c r="R233" s="584"/>
      <c r="S233" s="582"/>
      <c r="T233" s="585" t="s">
        <v>337</v>
      </c>
      <c r="U233"/>
      <c r="V233"/>
    </row>
    <row r="234" spans="2:27" s="313" customFormat="1" ht="27" customHeight="1" thickBot="1" x14ac:dyDescent="0.45">
      <c r="B234" s="727" t="s">
        <v>1</v>
      </c>
      <c r="C234" s="735" t="s">
        <v>51</v>
      </c>
      <c r="D234" s="735"/>
      <c r="E234" s="736"/>
      <c r="F234" s="737" t="s">
        <v>52</v>
      </c>
      <c r="G234" s="737"/>
      <c r="H234" s="738"/>
      <c r="I234"/>
      <c r="J234"/>
      <c r="N234" s="727" t="s">
        <v>338</v>
      </c>
      <c r="O234" s="735" t="s">
        <v>51</v>
      </c>
      <c r="P234" s="735"/>
      <c r="Q234" s="736"/>
      <c r="R234" s="737" t="s">
        <v>52</v>
      </c>
      <c r="S234" s="737"/>
      <c r="T234" s="738"/>
      <c r="U234"/>
      <c r="V234"/>
    </row>
    <row r="235" spans="2:27" s="313" customFormat="1" ht="27" customHeight="1" thickBot="1" x14ac:dyDescent="0.45">
      <c r="B235" s="728"/>
      <c r="C235" s="586" t="s">
        <v>191</v>
      </c>
      <c r="D235" s="586" t="s">
        <v>321</v>
      </c>
      <c r="E235" s="586" t="s">
        <v>322</v>
      </c>
      <c r="F235" s="586" t="s">
        <v>191</v>
      </c>
      <c r="G235" s="586" t="s">
        <v>321</v>
      </c>
      <c r="H235" s="586" t="s">
        <v>322</v>
      </c>
      <c r="I235"/>
      <c r="J235"/>
      <c r="N235" s="728">
        <v>0</v>
      </c>
      <c r="O235" s="586" t="s">
        <v>191</v>
      </c>
      <c r="P235" s="586" t="s">
        <v>321</v>
      </c>
      <c r="Q235" s="586" t="s">
        <v>322</v>
      </c>
      <c r="R235" s="586" t="s">
        <v>191</v>
      </c>
      <c r="S235" s="586" t="s">
        <v>321</v>
      </c>
      <c r="T235" s="586" t="s">
        <v>322</v>
      </c>
      <c r="U235"/>
      <c r="V235"/>
    </row>
    <row r="236" spans="2:27" s="313" customFormat="1" ht="37.4" customHeight="1" thickBot="1" x14ac:dyDescent="0.45">
      <c r="B236" s="587" t="s">
        <v>323</v>
      </c>
      <c r="C236" s="588">
        <v>1120.0669326171699</v>
      </c>
      <c r="D236" s="589">
        <v>624.51781327999993</v>
      </c>
      <c r="E236" s="589">
        <v>495.54911933716994</v>
      </c>
      <c r="F236" s="590">
        <v>1610.8297033688352</v>
      </c>
      <c r="G236" s="591">
        <v>893.65436943999998</v>
      </c>
      <c r="H236" s="591">
        <v>717.17533392883536</v>
      </c>
      <c r="I236"/>
      <c r="J236"/>
      <c r="N236" s="587" t="s">
        <v>339</v>
      </c>
      <c r="O236" s="588">
        <f>+C236</f>
        <v>1120.0669326171699</v>
      </c>
      <c r="P236" s="589">
        <f t="shared" ref="P236:T236" si="34">+D236</f>
        <v>624.51781327999993</v>
      </c>
      <c r="Q236" s="589">
        <f t="shared" si="34"/>
        <v>495.54911933716994</v>
      </c>
      <c r="R236" s="590">
        <f t="shared" si="34"/>
        <v>1610.8297033688352</v>
      </c>
      <c r="S236" s="591">
        <f t="shared" si="34"/>
        <v>893.65436943999998</v>
      </c>
      <c r="T236" s="591">
        <f t="shared" si="34"/>
        <v>717.17533392883536</v>
      </c>
      <c r="U236"/>
      <c r="V236"/>
      <c r="W236" s="312"/>
      <c r="X236" s="312"/>
      <c r="Y236" s="312"/>
      <c r="Z236" s="312"/>
      <c r="AA236" s="312"/>
    </row>
    <row r="237" spans="2:27" s="619" customFormat="1" ht="14.7" customHeight="1" x14ac:dyDescent="0.4">
      <c r="B237" s="597" t="s">
        <v>324</v>
      </c>
      <c r="C237" s="593">
        <v>-1005.5227998616446</v>
      </c>
      <c r="D237" s="594">
        <v>-266.67408764999936</v>
      </c>
      <c r="E237" s="594">
        <v>-738.84871221164519</v>
      </c>
      <c r="F237" s="595">
        <v>-1188.8569022023305</v>
      </c>
      <c r="G237" s="596">
        <v>-516.96942204999982</v>
      </c>
      <c r="H237" s="596">
        <v>-671.88748015233068</v>
      </c>
      <c r="I237"/>
      <c r="J237"/>
      <c r="N237" s="597" t="s">
        <v>340</v>
      </c>
      <c r="O237" s="593">
        <v>1120.0669326171699</v>
      </c>
      <c r="P237" s="594">
        <v>624.51781327999993</v>
      </c>
      <c r="Q237" s="594">
        <v>495.54911933716994</v>
      </c>
      <c r="R237" s="595">
        <v>1610.8297033688352</v>
      </c>
      <c r="S237" s="596">
        <v>893.65436943999998</v>
      </c>
      <c r="T237" s="596">
        <v>717.17533392883536</v>
      </c>
      <c r="U237"/>
      <c r="V237"/>
      <c r="W237" s="620"/>
      <c r="X237" s="620"/>
      <c r="Y237" s="620"/>
      <c r="Z237" s="620"/>
      <c r="AA237" s="620"/>
    </row>
    <row r="238" spans="2:27" s="619" customFormat="1" ht="14.7" customHeight="1" thickBot="1" x14ac:dyDescent="0.45">
      <c r="B238" s="597" t="s">
        <v>325</v>
      </c>
      <c r="C238" s="593">
        <v>-213.5836605791925</v>
      </c>
      <c r="D238" s="594">
        <v>-163.51779404000001</v>
      </c>
      <c r="E238" s="594">
        <v>-50.065866539192484</v>
      </c>
      <c r="F238" s="595">
        <v>-278.7169037000105</v>
      </c>
      <c r="G238" s="596">
        <v>-234.36272850999998</v>
      </c>
      <c r="H238" s="596">
        <v>-44.354175190010523</v>
      </c>
      <c r="I238"/>
      <c r="J238"/>
      <c r="N238" s="597" t="s">
        <v>341</v>
      </c>
      <c r="O238" s="593">
        <v>-1005.5227998616446</v>
      </c>
      <c r="P238" s="594">
        <v>-266.67408764999936</v>
      </c>
      <c r="Q238" s="594">
        <v>-738.84871221164519</v>
      </c>
      <c r="R238" s="595">
        <v>-1188.8569022023305</v>
      </c>
      <c r="S238" s="596">
        <v>-516.96942204999982</v>
      </c>
      <c r="T238" s="596">
        <v>-671.88748015233068</v>
      </c>
      <c r="U238"/>
      <c r="V238"/>
      <c r="W238" s="620"/>
      <c r="X238" s="620"/>
      <c r="Y238" s="620"/>
      <c r="Z238" s="620"/>
      <c r="AA238" s="620"/>
    </row>
    <row r="239" spans="2:27" s="313" customFormat="1" ht="34.4" customHeight="1" thickBot="1" x14ac:dyDescent="0.45">
      <c r="B239" s="587" t="s">
        <v>326</v>
      </c>
      <c r="C239" s="588">
        <v>-99.039527823667186</v>
      </c>
      <c r="D239" s="589">
        <v>194.32593159000055</v>
      </c>
      <c r="E239" s="589">
        <v>-293.36545941366774</v>
      </c>
      <c r="F239" s="590">
        <v>143.25589746649422</v>
      </c>
      <c r="G239" s="591">
        <v>142.32221888000018</v>
      </c>
      <c r="H239" s="591">
        <v>0.93367858649415325</v>
      </c>
      <c r="I239"/>
      <c r="J239"/>
      <c r="N239" s="587" t="s">
        <v>342</v>
      </c>
      <c r="O239" s="588">
        <v>-213.5836605791925</v>
      </c>
      <c r="P239" s="589">
        <v>-163.51779404000001</v>
      </c>
      <c r="Q239" s="589">
        <v>-50.065866539192484</v>
      </c>
      <c r="R239" s="590">
        <v>-278.7169037000105</v>
      </c>
      <c r="S239" s="591">
        <v>-234.36272850999998</v>
      </c>
      <c r="T239" s="591">
        <v>-44.354175190010523</v>
      </c>
      <c r="U239"/>
      <c r="V239"/>
      <c r="W239" s="312"/>
      <c r="X239" s="312"/>
      <c r="Y239" s="312"/>
      <c r="Z239" s="312"/>
      <c r="AA239" s="312"/>
    </row>
    <row r="240" spans="2:27" s="313" customFormat="1" ht="14.25" customHeight="1" x14ac:dyDescent="0.4">
      <c r="B240" s="592" t="s">
        <v>327</v>
      </c>
      <c r="C240" s="593">
        <v>190.64757438177901</v>
      </c>
      <c r="D240" s="594">
        <v>-17.036409329999998</v>
      </c>
      <c r="E240" s="594">
        <v>207.68398371177901</v>
      </c>
      <c r="F240" s="595">
        <v>-644.68525022906897</v>
      </c>
      <c r="G240" s="596">
        <v>-117.33773524999999</v>
      </c>
      <c r="H240" s="596">
        <v>-527.34751497906893</v>
      </c>
      <c r="I240"/>
      <c r="J240"/>
      <c r="N240" s="592" t="s">
        <v>343</v>
      </c>
      <c r="O240" s="593">
        <v>-99.039527823667186</v>
      </c>
      <c r="P240" s="594">
        <v>194.32593159000055</v>
      </c>
      <c r="Q240" s="594">
        <v>-293.36545941366774</v>
      </c>
      <c r="R240" s="595">
        <v>143.25589746649422</v>
      </c>
      <c r="S240" s="596">
        <v>142.32221888000018</v>
      </c>
      <c r="T240" s="596">
        <v>0.93367858649415325</v>
      </c>
      <c r="U240"/>
      <c r="V240"/>
      <c r="W240" s="312"/>
      <c r="X240" s="312"/>
      <c r="Y240" s="312"/>
      <c r="Z240" s="312"/>
      <c r="AA240" s="312"/>
    </row>
    <row r="241" spans="2:27" s="313" customFormat="1" ht="14.25" customHeight="1" thickBot="1" x14ac:dyDescent="0.45">
      <c r="B241" s="592" t="s">
        <v>328</v>
      </c>
      <c r="C241" s="593">
        <v>-118.80670874675411</v>
      </c>
      <c r="D241" s="594">
        <v>-85.264302990000601</v>
      </c>
      <c r="E241" s="594">
        <v>-33.54240575675351</v>
      </c>
      <c r="F241" s="595">
        <v>-179.92274266084164</v>
      </c>
      <c r="G241" s="596">
        <v>-139.28345646</v>
      </c>
      <c r="H241" s="596">
        <v>-40.639286200841639</v>
      </c>
      <c r="I241"/>
      <c r="J241"/>
      <c r="N241" s="592" t="s">
        <v>344</v>
      </c>
      <c r="O241" s="593">
        <v>190.64757438177901</v>
      </c>
      <c r="P241" s="594">
        <v>-17.036409329999998</v>
      </c>
      <c r="Q241" s="594">
        <v>207.68398371177901</v>
      </c>
      <c r="R241" s="595">
        <v>-644.68525022906897</v>
      </c>
      <c r="S241" s="596">
        <v>-117.33773524999999</v>
      </c>
      <c r="T241" s="596">
        <v>-527.34751497906893</v>
      </c>
      <c r="U241"/>
      <c r="V241"/>
      <c r="W241" s="312"/>
      <c r="X241" s="312"/>
      <c r="Y241" s="312"/>
      <c r="Z241" s="312"/>
      <c r="AA241" s="312"/>
    </row>
    <row r="242" spans="2:27" s="313" customFormat="1" ht="27" customHeight="1" thickBot="1" x14ac:dyDescent="0.45">
      <c r="B242" s="587" t="s">
        <v>329</v>
      </c>
      <c r="C242" s="588">
        <v>-91.246941306833833</v>
      </c>
      <c r="D242" s="589">
        <v>-85.779248090001701</v>
      </c>
      <c r="E242" s="589">
        <v>-5.4676932168321315</v>
      </c>
      <c r="F242" s="590">
        <v>3.1470471775471567</v>
      </c>
      <c r="G242" s="591">
        <v>1.4748996000005961</v>
      </c>
      <c r="H242" s="591">
        <v>1.6721475775465606</v>
      </c>
      <c r="I242"/>
      <c r="J242"/>
      <c r="N242" s="587" t="s">
        <v>345</v>
      </c>
      <c r="O242" s="588">
        <v>-118.80670874675411</v>
      </c>
      <c r="P242" s="589">
        <v>-85.264302990000601</v>
      </c>
      <c r="Q242" s="589">
        <v>-33.54240575675351</v>
      </c>
      <c r="R242" s="590">
        <v>-179.92274266084164</v>
      </c>
      <c r="S242" s="591">
        <v>-139.28345646</v>
      </c>
      <c r="T242" s="591">
        <v>-40.639286200841639</v>
      </c>
      <c r="U242"/>
      <c r="V242"/>
      <c r="W242" s="312"/>
      <c r="X242" s="312"/>
      <c r="Y242" s="312"/>
      <c r="Z242" s="312"/>
      <c r="AA242" s="312"/>
    </row>
    <row r="243" spans="2:27" s="313" customFormat="1" ht="15.65" customHeight="1" x14ac:dyDescent="0.4">
      <c r="B243" s="597" t="s">
        <v>330</v>
      </c>
      <c r="C243" s="593">
        <v>-118.44560349547612</v>
      </c>
      <c r="D243" s="594">
        <v>6.24597117999825</v>
      </c>
      <c r="E243" s="594">
        <v>-124.69157467547437</v>
      </c>
      <c r="F243" s="595">
        <v>-678.20504824586919</v>
      </c>
      <c r="G243" s="596">
        <v>-112.82407322999921</v>
      </c>
      <c r="H243" s="596">
        <v>-565.38097501586992</v>
      </c>
      <c r="I243"/>
      <c r="J243"/>
      <c r="N243" s="597" t="s">
        <v>346</v>
      </c>
      <c r="O243" s="593">
        <v>-91.246941306833833</v>
      </c>
      <c r="P243" s="594">
        <v>-85.779248090001701</v>
      </c>
      <c r="Q243" s="594">
        <v>-5.4676932168321315</v>
      </c>
      <c r="R243" s="595">
        <v>3.1470471775471567</v>
      </c>
      <c r="S243" s="596">
        <v>1.4748996000005961</v>
      </c>
      <c r="T243" s="596">
        <v>1.6721475775465606</v>
      </c>
      <c r="U243"/>
      <c r="V243"/>
      <c r="W243" s="312"/>
      <c r="X243" s="312"/>
      <c r="Y243" s="312"/>
      <c r="Z243" s="312"/>
      <c r="AA243" s="312"/>
    </row>
    <row r="244" spans="2:27" s="313" customFormat="1" ht="15.65" customHeight="1" thickBot="1" x14ac:dyDescent="0.45">
      <c r="B244" s="597" t="s">
        <v>331</v>
      </c>
      <c r="C244" s="593">
        <v>0</v>
      </c>
      <c r="D244" s="594">
        <v>0</v>
      </c>
      <c r="E244" s="594">
        <v>0</v>
      </c>
      <c r="F244" s="595">
        <v>0</v>
      </c>
      <c r="G244" s="596">
        <v>0</v>
      </c>
      <c r="H244" s="596">
        <v>0</v>
      </c>
      <c r="I244"/>
      <c r="J244"/>
      <c r="N244" s="597" t="s">
        <v>347</v>
      </c>
      <c r="O244" s="593">
        <v>-56.888591717124939</v>
      </c>
      <c r="P244" s="594">
        <v>-5.4219434500000032</v>
      </c>
      <c r="Q244" s="594">
        <v>-51.466648267124938</v>
      </c>
      <c r="R244" s="595">
        <v>-44.326565030507311</v>
      </c>
      <c r="S244" s="596">
        <v>-5.4840410500000116</v>
      </c>
      <c r="T244" s="596">
        <v>-38.842523980507302</v>
      </c>
      <c r="U244"/>
      <c r="V244"/>
      <c r="W244" s="312"/>
      <c r="X244" s="312"/>
      <c r="Y244" s="312"/>
      <c r="Z244" s="312"/>
      <c r="AA244" s="312"/>
    </row>
    <row r="245" spans="2:27" s="313" customFormat="1" ht="27" customHeight="1" thickBot="1" x14ac:dyDescent="0.45">
      <c r="B245" s="598" t="s">
        <v>332</v>
      </c>
      <c r="C245" s="588">
        <v>-363.48243151260107</v>
      </c>
      <c r="D245" s="599">
        <v>0.82402772999824681</v>
      </c>
      <c r="E245" s="599">
        <v>-364.30645924259932</v>
      </c>
      <c r="F245" s="590">
        <v>-978.70763969637642</v>
      </c>
      <c r="G245" s="600">
        <v>-118.30811427999923</v>
      </c>
      <c r="H245" s="600">
        <v>-860.39952541637717</v>
      </c>
      <c r="I245"/>
      <c r="J245"/>
      <c r="N245" s="598" t="s">
        <v>348</v>
      </c>
      <c r="O245" s="588">
        <v>-188.14823630000001</v>
      </c>
      <c r="P245" s="599">
        <v>0</v>
      </c>
      <c r="Q245" s="599">
        <v>-188.14823630000001</v>
      </c>
      <c r="R245" s="590">
        <v>-256.17602641999997</v>
      </c>
      <c r="S245" s="600">
        <v>0</v>
      </c>
      <c r="T245" s="600">
        <v>-256.17602641999997</v>
      </c>
      <c r="U245"/>
      <c r="V245"/>
      <c r="W245" s="312"/>
      <c r="X245" s="312"/>
      <c r="Y245" s="312"/>
      <c r="Z245" s="312"/>
      <c r="AA245" s="312"/>
    </row>
    <row r="246" spans="2:27" s="313" customFormat="1" ht="6" customHeight="1" x14ac:dyDescent="0.4">
      <c r="B246"/>
      <c r="C246"/>
      <c r="D246"/>
      <c r="E246"/>
      <c r="F246"/>
      <c r="G246"/>
      <c r="H246"/>
      <c r="I246"/>
      <c r="J246"/>
      <c r="N246"/>
      <c r="O246"/>
      <c r="P246"/>
      <c r="Q246"/>
      <c r="R246"/>
      <c r="S246"/>
      <c r="T246"/>
      <c r="U246"/>
      <c r="V246"/>
      <c r="W246" s="312"/>
      <c r="X246" s="312"/>
      <c r="Y246" s="312"/>
      <c r="Z246" s="312"/>
      <c r="AA246" s="312"/>
    </row>
    <row r="247" spans="2:27" s="313" customFormat="1" ht="14.7" customHeight="1" x14ac:dyDescent="0.4">
      <c r="B247" s="601" t="s">
        <v>333</v>
      </c>
      <c r="C247" s="602">
        <v>409.03113119476438</v>
      </c>
      <c r="D247" s="603">
        <v>44.257784579999679</v>
      </c>
      <c r="E247" s="603">
        <v>364.77334661476471</v>
      </c>
      <c r="F247" s="604">
        <v>201.11088847319024</v>
      </c>
      <c r="G247" s="605">
        <v>-146.59557468</v>
      </c>
      <c r="H247" s="606">
        <v>347.70646315319027</v>
      </c>
      <c r="I247"/>
      <c r="J247"/>
      <c r="N247" s="601" t="s">
        <v>349</v>
      </c>
      <c r="O247" s="602">
        <v>-1654.0921706033077</v>
      </c>
      <c r="P247" s="603">
        <v>600.65904635000015</v>
      </c>
      <c r="Q247" s="603">
        <v>-2254.7512169533079</v>
      </c>
      <c r="R247" s="604">
        <v>-58.457979051874162</v>
      </c>
      <c r="S247" s="605">
        <v>1352.6171662800004</v>
      </c>
      <c r="T247" s="606">
        <v>-1411.0751453318746</v>
      </c>
      <c r="U247"/>
      <c r="V247"/>
      <c r="W247" s="312"/>
      <c r="X247" s="312"/>
      <c r="Y247" s="312"/>
      <c r="Z247" s="312"/>
      <c r="AA247" s="312"/>
    </row>
    <row r="248" spans="2:27" s="313" customFormat="1" ht="14.7" customHeight="1" x14ac:dyDescent="0.4">
      <c r="B248" s="607" t="s">
        <v>334</v>
      </c>
      <c r="C248" s="608">
        <v>49.031229344663096</v>
      </c>
      <c r="D248" s="609">
        <v>41.689023590000005</v>
      </c>
      <c r="E248" s="609">
        <v>7.342205754663091</v>
      </c>
      <c r="F248" s="610">
        <v>49.550937675036899</v>
      </c>
      <c r="G248" s="611">
        <v>9.6021268300000013</v>
      </c>
      <c r="H248" s="612">
        <v>39.948810845036896</v>
      </c>
      <c r="I248"/>
      <c r="J248"/>
      <c r="N248" s="607" t="s">
        <v>350</v>
      </c>
      <c r="O248" s="608">
        <v>-363.48243151260107</v>
      </c>
      <c r="P248" s="609">
        <v>0.82402772999824681</v>
      </c>
      <c r="Q248" s="609">
        <v>-364.30645924259932</v>
      </c>
      <c r="R248" s="610">
        <v>-978.70763969637642</v>
      </c>
      <c r="S248" s="611">
        <v>-118.30811427999923</v>
      </c>
      <c r="T248" s="612">
        <v>-860.39952541637717</v>
      </c>
      <c r="U248"/>
      <c r="V248"/>
      <c r="W248" s="312"/>
      <c r="X248" s="312"/>
      <c r="Y248" s="312"/>
      <c r="Z248" s="312"/>
      <c r="AA248" s="312"/>
    </row>
    <row r="249" spans="2:27" s="313" customFormat="1" ht="14.7" customHeight="1" x14ac:dyDescent="0.4">
      <c r="B249" s="613" t="s">
        <v>335</v>
      </c>
      <c r="C249" s="614">
        <v>94.665639416429258</v>
      </c>
      <c r="D249" s="615">
        <v>86.770835900000293</v>
      </c>
      <c r="E249" s="615">
        <v>7.8948035164289649</v>
      </c>
      <c r="F249" s="616">
        <v>-728.04597353900601</v>
      </c>
      <c r="G249" s="617">
        <v>-255.30156213000001</v>
      </c>
      <c r="H249" s="618">
        <v>-472.74441140900603</v>
      </c>
      <c r="I249"/>
      <c r="J249"/>
      <c r="N249" s="613" t="s">
        <v>351</v>
      </c>
      <c r="O249" s="614">
        <v>409.03113119476438</v>
      </c>
      <c r="P249" s="615">
        <v>44.257784579999679</v>
      </c>
      <c r="Q249" s="615">
        <v>364.77334661476471</v>
      </c>
      <c r="R249" s="616">
        <v>201.11088847319024</v>
      </c>
      <c r="S249" s="617">
        <v>-146.59557468</v>
      </c>
      <c r="T249" s="618">
        <v>347.70646315319027</v>
      </c>
      <c r="U249"/>
      <c r="V249"/>
      <c r="W249" s="312"/>
      <c r="X249" s="312"/>
      <c r="Y249" s="312"/>
      <c r="Z249" s="312"/>
      <c r="AA249" s="312"/>
    </row>
    <row r="250" spans="2:27" s="313" customFormat="1" ht="27" customHeight="1" thickBot="1" x14ac:dyDescent="0.4">
      <c r="B250" s="51"/>
      <c r="C250" s="194"/>
      <c r="D250" s="51"/>
      <c r="E250" s="51"/>
      <c r="F250" s="194"/>
      <c r="G250" s="194"/>
      <c r="H250" s="51"/>
      <c r="I250" s="51"/>
      <c r="J250" s="51"/>
      <c r="N250" s="312"/>
      <c r="O250" s="312"/>
      <c r="P250" s="312"/>
      <c r="Q250" s="312"/>
      <c r="R250" s="312"/>
      <c r="S250" s="312"/>
      <c r="T250" s="312"/>
      <c r="U250" s="312"/>
      <c r="V250" s="312"/>
      <c r="W250" s="312"/>
      <c r="X250" s="312"/>
      <c r="Y250" s="312"/>
      <c r="Z250" s="312"/>
      <c r="AA250" s="312"/>
    </row>
    <row r="251" spans="2:27" ht="21.45" thickTop="1" thickBot="1" x14ac:dyDescent="0.45">
      <c r="B251" s="356" t="s">
        <v>0</v>
      </c>
      <c r="C251" s="357"/>
      <c r="D251" s="357"/>
      <c r="E251" s="357"/>
      <c r="F251" s="740" t="s">
        <v>15</v>
      </c>
      <c r="G251" s="740"/>
      <c r="H251" s="740"/>
      <c r="I251" s="741"/>
      <c r="N251" s="356" t="s">
        <v>0</v>
      </c>
      <c r="O251" s="357"/>
      <c r="P251" s="357"/>
      <c r="Q251" s="357"/>
      <c r="R251" s="740" t="s">
        <v>16</v>
      </c>
      <c r="S251" s="740"/>
      <c r="T251" s="740"/>
      <c r="U251" s="741"/>
    </row>
    <row r="252" spans="2:27" ht="42" customHeight="1" thickTop="1" thickBot="1" x14ac:dyDescent="0.45">
      <c r="B252" s="221" t="s">
        <v>66</v>
      </c>
      <c r="C252" s="228" t="s">
        <v>352</v>
      </c>
      <c r="D252" s="228" t="s">
        <v>353</v>
      </c>
      <c r="E252" s="280" t="s">
        <v>354</v>
      </c>
      <c r="F252" s="228" t="s">
        <v>355</v>
      </c>
      <c r="G252" s="228" t="s">
        <v>356</v>
      </c>
      <c r="H252" s="280" t="s">
        <v>357</v>
      </c>
      <c r="I252" s="281" t="s">
        <v>358</v>
      </c>
      <c r="N252" s="221" t="s">
        <v>50</v>
      </c>
      <c r="O252" s="228" t="s">
        <v>362</v>
      </c>
      <c r="P252" s="228" t="s">
        <v>363</v>
      </c>
      <c r="Q252" s="280" t="s">
        <v>364</v>
      </c>
      <c r="R252" s="228" t="s">
        <v>365</v>
      </c>
      <c r="S252" s="228" t="s">
        <v>366</v>
      </c>
      <c r="T252" s="280" t="s">
        <v>367</v>
      </c>
      <c r="U252" s="281" t="s">
        <v>368</v>
      </c>
    </row>
    <row r="253" spans="2:27" ht="16.3" thickTop="1" x14ac:dyDescent="0.4">
      <c r="B253" s="94" t="s">
        <v>113</v>
      </c>
      <c r="C253" s="95">
        <v>279.90133506150528</v>
      </c>
      <c r="D253" s="95">
        <v>-26.091794655389599</v>
      </c>
      <c r="E253" s="229">
        <v>253.80954040611567</v>
      </c>
      <c r="F253" s="95">
        <v>176.71411261866618</v>
      </c>
      <c r="G253" s="95">
        <v>-50.354356158267514</v>
      </c>
      <c r="H253" s="229">
        <v>126.35975646039867</v>
      </c>
      <c r="I253" s="96">
        <v>380.16929686651434</v>
      </c>
      <c r="N253" s="94" t="s">
        <v>184</v>
      </c>
      <c r="O253" s="95">
        <f>+C253</f>
        <v>279.90133506150528</v>
      </c>
      <c r="P253" s="95">
        <f t="shared" ref="P253:U260" si="35">+D253</f>
        <v>-26.091794655389599</v>
      </c>
      <c r="Q253" s="229">
        <f t="shared" si="35"/>
        <v>253.80954040611567</v>
      </c>
      <c r="R253" s="95">
        <f t="shared" si="35"/>
        <v>176.71411261866618</v>
      </c>
      <c r="S253" s="95">
        <f t="shared" si="35"/>
        <v>-50.354356158267514</v>
      </c>
      <c r="T253" s="229">
        <f t="shared" si="35"/>
        <v>126.35975646039867</v>
      </c>
      <c r="U253" s="96">
        <f t="shared" si="35"/>
        <v>380.16929686651434</v>
      </c>
    </row>
    <row r="254" spans="2:27" x14ac:dyDescent="0.4">
      <c r="B254" s="97" t="s">
        <v>359</v>
      </c>
      <c r="C254" s="98">
        <v>31.249466471505301</v>
      </c>
      <c r="D254" s="98">
        <v>-11.8026545753896</v>
      </c>
      <c r="E254" s="230">
        <v>19.446811896115701</v>
      </c>
      <c r="F254" s="98">
        <v>5.0533528494693059E-2</v>
      </c>
      <c r="G254" s="98">
        <v>-0.29734542461039837</v>
      </c>
      <c r="H254" s="230">
        <v>-0.24681189611570531</v>
      </c>
      <c r="I254" s="99">
        <v>19.199999999999996</v>
      </c>
      <c r="N254" s="97" t="s">
        <v>359</v>
      </c>
      <c r="O254" s="98">
        <f t="shared" ref="O254:O260" si="36">+C254</f>
        <v>31.249466471505301</v>
      </c>
      <c r="P254" s="98">
        <f t="shared" si="35"/>
        <v>-11.8026545753896</v>
      </c>
      <c r="Q254" s="230">
        <f t="shared" si="35"/>
        <v>19.446811896115701</v>
      </c>
      <c r="R254" s="98">
        <f t="shared" si="35"/>
        <v>5.0533528494693059E-2</v>
      </c>
      <c r="S254" s="98">
        <f t="shared" si="35"/>
        <v>-0.29734542461039837</v>
      </c>
      <c r="T254" s="230">
        <f t="shared" si="35"/>
        <v>-0.24681189611570531</v>
      </c>
      <c r="U254" s="99">
        <f t="shared" si="35"/>
        <v>19.199999999999996</v>
      </c>
    </row>
    <row r="255" spans="2:27" x14ac:dyDescent="0.4">
      <c r="B255" s="97" t="s">
        <v>19</v>
      </c>
      <c r="C255" s="98">
        <v>248.65186858999999</v>
      </c>
      <c r="D255" s="98">
        <v>-14.289140079999999</v>
      </c>
      <c r="E255" s="230">
        <v>234.36272850999998</v>
      </c>
      <c r="F255" s="98">
        <v>143.10387691</v>
      </c>
      <c r="G255" s="98">
        <v>-25.766141649999991</v>
      </c>
      <c r="H255" s="230">
        <v>117.33773526</v>
      </c>
      <c r="I255" s="99">
        <v>351.70046377</v>
      </c>
      <c r="N255" s="97" t="s">
        <v>369</v>
      </c>
      <c r="O255" s="98">
        <f t="shared" si="36"/>
        <v>248.65186858999999</v>
      </c>
      <c r="P255" s="98">
        <f t="shared" si="35"/>
        <v>-14.289140079999999</v>
      </c>
      <c r="Q255" s="230">
        <f t="shared" si="35"/>
        <v>234.36272850999998</v>
      </c>
      <c r="R255" s="98">
        <f t="shared" si="35"/>
        <v>143.10387691</v>
      </c>
      <c r="S255" s="98">
        <f t="shared" si="35"/>
        <v>-25.766141649999991</v>
      </c>
      <c r="T255" s="230">
        <f t="shared" si="35"/>
        <v>117.33773526</v>
      </c>
      <c r="U255" s="99">
        <f t="shared" si="35"/>
        <v>351.70046377</v>
      </c>
    </row>
    <row r="256" spans="2:27" x14ac:dyDescent="0.4">
      <c r="B256" s="97" t="s">
        <v>360</v>
      </c>
      <c r="C256" s="98">
        <v>0</v>
      </c>
      <c r="D256" s="98">
        <v>0</v>
      </c>
      <c r="E256" s="230">
        <v>0</v>
      </c>
      <c r="F256" s="98">
        <v>33.559702180171485</v>
      </c>
      <c r="G256" s="98">
        <v>-24.290869083657125</v>
      </c>
      <c r="H256" s="230">
        <v>9.2688330965143599</v>
      </c>
      <c r="I256" s="99">
        <v>9.2688330965143599</v>
      </c>
      <c r="N256" s="97" t="s">
        <v>360</v>
      </c>
      <c r="O256" s="98">
        <f t="shared" si="36"/>
        <v>0</v>
      </c>
      <c r="P256" s="98">
        <f t="shared" si="35"/>
        <v>0</v>
      </c>
      <c r="Q256" s="230">
        <f t="shared" si="35"/>
        <v>0</v>
      </c>
      <c r="R256" s="98">
        <f t="shared" si="35"/>
        <v>33.559702180171485</v>
      </c>
      <c r="S256" s="98">
        <f t="shared" si="35"/>
        <v>-24.290869083657125</v>
      </c>
      <c r="T256" s="230">
        <f t="shared" si="35"/>
        <v>9.2688330965143599</v>
      </c>
      <c r="U256" s="99">
        <f t="shared" si="35"/>
        <v>9.2688330965143599</v>
      </c>
    </row>
    <row r="257" spans="2:24" ht="15.9" x14ac:dyDescent="0.4">
      <c r="B257" s="100" t="s">
        <v>10</v>
      </c>
      <c r="C257" s="101">
        <v>34.753143643577502</v>
      </c>
      <c r="D257" s="101">
        <v>-19.5532679796829</v>
      </c>
      <c r="E257" s="231">
        <v>15.199875663894602</v>
      </c>
      <c r="F257" s="101">
        <v>608.84280481646078</v>
      </c>
      <c r="G257" s="101">
        <v>-20.357933548258316</v>
      </c>
      <c r="H257" s="231">
        <v>588.48487126820248</v>
      </c>
      <c r="I257" s="102">
        <v>603.68474693209703</v>
      </c>
      <c r="N257" s="100" t="s">
        <v>12</v>
      </c>
      <c r="O257" s="101">
        <f t="shared" si="36"/>
        <v>34.753143643577502</v>
      </c>
      <c r="P257" s="101">
        <f t="shared" si="35"/>
        <v>-19.5532679796829</v>
      </c>
      <c r="Q257" s="231">
        <f t="shared" si="35"/>
        <v>15.199875663894602</v>
      </c>
      <c r="R257" s="101">
        <f t="shared" si="35"/>
        <v>608.84280481646078</v>
      </c>
      <c r="S257" s="101">
        <f t="shared" si="35"/>
        <v>-20.357933548258316</v>
      </c>
      <c r="T257" s="231">
        <f t="shared" si="35"/>
        <v>588.48487126820248</v>
      </c>
      <c r="U257" s="102">
        <f t="shared" si="35"/>
        <v>603.68474693209703</v>
      </c>
    </row>
    <row r="258" spans="2:24" ht="15.9" x14ac:dyDescent="0.4">
      <c r="B258" s="100" t="s">
        <v>361</v>
      </c>
      <c r="C258" s="101">
        <v>10.58312883</v>
      </c>
      <c r="D258" s="101">
        <v>-1.35956871</v>
      </c>
      <c r="E258" s="231">
        <v>9.2235601200000001</v>
      </c>
      <c r="F258" s="101">
        <v>-0.3976444600000022</v>
      </c>
      <c r="G258" s="101">
        <v>-3.2590000000012331E-3</v>
      </c>
      <c r="H258" s="231">
        <v>-0.40090346000000343</v>
      </c>
      <c r="I258" s="102">
        <v>8.8226566599999963</v>
      </c>
      <c r="N258" s="100" t="s">
        <v>370</v>
      </c>
      <c r="O258" s="101">
        <f t="shared" si="36"/>
        <v>10.58312883</v>
      </c>
      <c r="P258" s="101">
        <f t="shared" si="35"/>
        <v>-1.35956871</v>
      </c>
      <c r="Q258" s="231">
        <f t="shared" si="35"/>
        <v>9.2235601200000001</v>
      </c>
      <c r="R258" s="101">
        <f t="shared" si="35"/>
        <v>-0.3976444600000022</v>
      </c>
      <c r="S258" s="101">
        <f t="shared" si="35"/>
        <v>-3.2590000000012331E-3</v>
      </c>
      <c r="T258" s="231">
        <f t="shared" si="35"/>
        <v>-0.40090346000000343</v>
      </c>
      <c r="U258" s="102">
        <f t="shared" si="35"/>
        <v>8.8226566599999963</v>
      </c>
    </row>
    <row r="259" spans="2:24" ht="16.3" thickBot="1" x14ac:dyDescent="0.45">
      <c r="B259" s="103" t="s">
        <v>27</v>
      </c>
      <c r="C259" s="104">
        <v>0.48392751000016926</v>
      </c>
      <c r="D259" s="104">
        <v>0</v>
      </c>
      <c r="E259" s="232">
        <v>0.48392751000016926</v>
      </c>
      <c r="F259" s="104">
        <v>14.463402489999831</v>
      </c>
      <c r="G259" s="104">
        <v>0</v>
      </c>
      <c r="H259" s="232">
        <v>14.463402489999831</v>
      </c>
      <c r="I259" s="105">
        <v>14.947330000000001</v>
      </c>
      <c r="N259" s="103" t="s">
        <v>111</v>
      </c>
      <c r="O259" s="104">
        <f t="shared" si="36"/>
        <v>0.48392751000016926</v>
      </c>
      <c r="P259" s="104">
        <f t="shared" si="35"/>
        <v>0</v>
      </c>
      <c r="Q259" s="232">
        <f t="shared" si="35"/>
        <v>0.48392751000016926</v>
      </c>
      <c r="R259" s="104">
        <f t="shared" si="35"/>
        <v>14.463402489999831</v>
      </c>
      <c r="S259" s="104">
        <f t="shared" si="35"/>
        <v>0</v>
      </c>
      <c r="T259" s="232">
        <f t="shared" si="35"/>
        <v>14.463402489999831</v>
      </c>
      <c r="U259" s="105">
        <f t="shared" si="35"/>
        <v>14.947330000000001</v>
      </c>
    </row>
    <row r="260" spans="2:24" ht="19.3" thickTop="1" thickBot="1" x14ac:dyDescent="0.45">
      <c r="B260" s="106" t="s">
        <v>191</v>
      </c>
      <c r="C260" s="107">
        <v>325.72153504508299</v>
      </c>
      <c r="D260" s="107">
        <v>-47.004631345072497</v>
      </c>
      <c r="E260" s="233">
        <v>278.7169037000105</v>
      </c>
      <c r="F260" s="107">
        <v>799.62267546512669</v>
      </c>
      <c r="G260" s="107">
        <v>-70.715548706525837</v>
      </c>
      <c r="H260" s="233">
        <v>728.90712675860084</v>
      </c>
      <c r="I260" s="108">
        <v>1007.6240304586114</v>
      </c>
      <c r="N260" s="106" t="s">
        <v>191</v>
      </c>
      <c r="O260" s="107">
        <f t="shared" si="36"/>
        <v>325.72153504508299</v>
      </c>
      <c r="P260" s="107">
        <f t="shared" si="35"/>
        <v>-47.004631345072497</v>
      </c>
      <c r="Q260" s="233">
        <f t="shared" si="35"/>
        <v>278.7169037000105</v>
      </c>
      <c r="R260" s="107">
        <f t="shared" si="35"/>
        <v>799.62267546512669</v>
      </c>
      <c r="S260" s="107">
        <f t="shared" si="35"/>
        <v>-70.715548706525837</v>
      </c>
      <c r="T260" s="233">
        <f t="shared" si="35"/>
        <v>728.90712675860084</v>
      </c>
      <c r="U260" s="108">
        <f t="shared" si="35"/>
        <v>1007.6240304586114</v>
      </c>
    </row>
    <row r="261" spans="2:24" ht="15.45" thickTop="1" thickBot="1" x14ac:dyDescent="0.45"/>
    <row r="262" spans="2:24" ht="16.75" outlineLevel="1" thickTop="1" thickBot="1" x14ac:dyDescent="0.45">
      <c r="B262" s="367" t="s">
        <v>371</v>
      </c>
      <c r="C262" s="368"/>
      <c r="D262" s="368"/>
      <c r="E262" s="368"/>
      <c r="F262" s="368"/>
      <c r="G262" s="369"/>
      <c r="H262" s="234"/>
      <c r="I262" s="234"/>
      <c r="J262" s="234"/>
      <c r="K262" s="234"/>
      <c r="L262" s="235"/>
      <c r="N262" s="367" t="s">
        <v>381</v>
      </c>
      <c r="O262" s="368"/>
      <c r="P262" s="368"/>
      <c r="Q262" s="368"/>
      <c r="R262" s="368"/>
      <c r="S262" s="369"/>
      <c r="T262" s="234"/>
      <c r="U262" s="234"/>
      <c r="V262" s="234"/>
      <c r="W262" s="234"/>
      <c r="X262" s="235"/>
    </row>
    <row r="263" spans="2:24" ht="17.25" customHeight="1" outlineLevel="1" thickTop="1" thickBot="1" x14ac:dyDescent="0.45">
      <c r="B263" s="4" t="s">
        <v>66</v>
      </c>
      <c r="C263" s="723" t="s">
        <v>51</v>
      </c>
      <c r="D263" s="724"/>
      <c r="E263" s="725" t="s">
        <v>52</v>
      </c>
      <c r="F263" s="726"/>
      <c r="G263" s="150" t="s">
        <v>25</v>
      </c>
      <c r="H263" s="729"/>
      <c r="I263" s="729"/>
      <c r="J263" s="729"/>
      <c r="K263" s="729"/>
      <c r="L263" s="236"/>
      <c r="N263" s="4" t="s">
        <v>50</v>
      </c>
      <c r="O263" s="723" t="s">
        <v>51</v>
      </c>
      <c r="P263" s="724"/>
      <c r="Q263" s="725" t="s">
        <v>52</v>
      </c>
      <c r="R263" s="726"/>
      <c r="S263" s="150" t="s">
        <v>25</v>
      </c>
      <c r="T263" s="739"/>
      <c r="U263" s="729"/>
      <c r="V263" s="729"/>
      <c r="W263" s="729"/>
      <c r="X263" s="333"/>
    </row>
    <row r="264" spans="2:24" ht="15" outlineLevel="1" thickTop="1" x14ac:dyDescent="0.4">
      <c r="B264" s="151" t="s">
        <v>113</v>
      </c>
      <c r="C264" s="152">
        <v>13352.846</v>
      </c>
      <c r="D264" s="153">
        <v>0.75075644377195005</v>
      </c>
      <c r="E264" s="154">
        <v>14235.182000000001</v>
      </c>
      <c r="F264" s="155">
        <v>0.75618966662369158</v>
      </c>
      <c r="G264" s="156">
        <v>6.6078497422946469E-2</v>
      </c>
      <c r="H264" s="196"/>
      <c r="I264" s="197"/>
      <c r="J264" s="196"/>
      <c r="K264" s="197"/>
      <c r="L264" s="237"/>
      <c r="N264" s="151" t="s">
        <v>184</v>
      </c>
      <c r="O264" s="152">
        <f>+C264</f>
        <v>13352.846</v>
      </c>
      <c r="P264" s="153">
        <f t="shared" ref="P264:S268" si="37">+D264</f>
        <v>0.75075644377195005</v>
      </c>
      <c r="Q264" s="154">
        <f t="shared" si="37"/>
        <v>14235.182000000001</v>
      </c>
      <c r="R264" s="155">
        <f t="shared" si="37"/>
        <v>0.75618966662369158</v>
      </c>
      <c r="S264" s="156">
        <f t="shared" si="37"/>
        <v>6.6078497422946469E-2</v>
      </c>
      <c r="T264" s="196"/>
      <c r="U264" s="197"/>
      <c r="V264" s="196"/>
      <c r="W264" s="197"/>
      <c r="X264" s="237"/>
    </row>
    <row r="265" spans="2:24" outlineLevel="1" x14ac:dyDescent="0.4">
      <c r="B265" s="74" t="s">
        <v>10</v>
      </c>
      <c r="C265" s="152">
        <v>3679.0100000000007</v>
      </c>
      <c r="D265" s="153">
        <v>0.20685031971472168</v>
      </c>
      <c r="E265" s="154">
        <v>3804.0970000000002</v>
      </c>
      <c r="F265" s="157">
        <v>0.20207812181355922</v>
      </c>
      <c r="G265" s="156">
        <v>3.4000179396087349E-2</v>
      </c>
      <c r="H265" s="196"/>
      <c r="I265" s="197"/>
      <c r="J265" s="196"/>
      <c r="K265" s="197"/>
      <c r="L265" s="237"/>
      <c r="N265" s="74" t="s">
        <v>12</v>
      </c>
      <c r="O265" s="152">
        <f t="shared" ref="O265:O268" si="38">+C265</f>
        <v>3679.0100000000007</v>
      </c>
      <c r="P265" s="153">
        <f t="shared" si="37"/>
        <v>0.20685031971472168</v>
      </c>
      <c r="Q265" s="154">
        <f t="shared" si="37"/>
        <v>3804.0970000000002</v>
      </c>
      <c r="R265" s="157">
        <f t="shared" si="37"/>
        <v>0.20207812181355922</v>
      </c>
      <c r="S265" s="156">
        <f t="shared" si="37"/>
        <v>3.4000179396087349E-2</v>
      </c>
      <c r="T265" s="196"/>
      <c r="U265" s="197"/>
      <c r="V265" s="196"/>
      <c r="W265" s="197"/>
      <c r="X265" s="237"/>
    </row>
    <row r="266" spans="2:24" outlineLevel="1" x14ac:dyDescent="0.4">
      <c r="B266" s="74" t="s">
        <v>372</v>
      </c>
      <c r="C266" s="152">
        <v>754</v>
      </c>
      <c r="D266" s="153">
        <v>4.2393236513328346E-2</v>
      </c>
      <c r="E266" s="154">
        <v>785.60400000000004</v>
      </c>
      <c r="F266" s="157">
        <v>4.1732211562749151E-2</v>
      </c>
      <c r="G266" s="156">
        <v>4.1915119363395315E-2</v>
      </c>
      <c r="H266" s="196"/>
      <c r="I266" s="197"/>
      <c r="J266" s="196"/>
      <c r="K266" s="197"/>
      <c r="L266" s="237"/>
      <c r="N266" s="74" t="s">
        <v>370</v>
      </c>
      <c r="O266" s="152">
        <f t="shared" si="38"/>
        <v>754</v>
      </c>
      <c r="P266" s="153">
        <f t="shared" si="37"/>
        <v>4.2393236513328346E-2</v>
      </c>
      <c r="Q266" s="154">
        <f t="shared" si="37"/>
        <v>785.60400000000004</v>
      </c>
      <c r="R266" s="157">
        <f t="shared" si="37"/>
        <v>4.1732211562749151E-2</v>
      </c>
      <c r="S266" s="156">
        <f t="shared" si="37"/>
        <v>4.1915119363395315E-2</v>
      </c>
      <c r="T266" s="196"/>
      <c r="U266" s="197"/>
      <c r="V266" s="196"/>
      <c r="W266" s="197"/>
      <c r="X266" s="237"/>
    </row>
    <row r="267" spans="2:24" ht="16.3" outlineLevel="1" thickBot="1" x14ac:dyDescent="0.45">
      <c r="B267" s="74" t="s">
        <v>373</v>
      </c>
      <c r="C267" s="152">
        <v>-9.035051730003488</v>
      </c>
      <c r="D267" s="158"/>
      <c r="E267" s="154">
        <v>-8.1358338700006243</v>
      </c>
      <c r="F267" s="159"/>
      <c r="G267" s="156"/>
      <c r="H267" s="196"/>
      <c r="I267" s="198"/>
      <c r="J267" s="196"/>
      <c r="K267" s="238"/>
      <c r="L267" s="237"/>
      <c r="N267" s="74" t="s">
        <v>382</v>
      </c>
      <c r="O267" s="152">
        <f t="shared" si="38"/>
        <v>-9.035051730003488</v>
      </c>
      <c r="P267" s="158"/>
      <c r="Q267" s="154">
        <f t="shared" si="37"/>
        <v>-8.1358338700006243</v>
      </c>
      <c r="R267" s="159"/>
      <c r="S267" s="156"/>
      <c r="T267" s="196"/>
      <c r="U267" s="198"/>
      <c r="V267" s="196"/>
      <c r="W267" s="238"/>
      <c r="X267" s="237"/>
    </row>
    <row r="268" spans="2:24" ht="16.75" outlineLevel="1" thickTop="1" thickBot="1" x14ac:dyDescent="0.45">
      <c r="B268" s="28" t="s">
        <v>191</v>
      </c>
      <c r="C268" s="160">
        <v>17776.820948269997</v>
      </c>
      <c r="D268" s="161"/>
      <c r="E268" s="162">
        <v>18816.747166130001</v>
      </c>
      <c r="F268" s="163"/>
      <c r="G268" s="92">
        <v>5.8498998267809466E-2</v>
      </c>
      <c r="H268" s="239"/>
      <c r="I268" s="240"/>
      <c r="J268" s="239"/>
      <c r="K268" s="240"/>
      <c r="L268" s="241"/>
      <c r="N268" s="28" t="s">
        <v>191</v>
      </c>
      <c r="O268" s="160">
        <f t="shared" si="38"/>
        <v>17776.820948269997</v>
      </c>
      <c r="P268" s="161"/>
      <c r="Q268" s="162">
        <f t="shared" si="37"/>
        <v>18816.747166130001</v>
      </c>
      <c r="R268" s="163"/>
      <c r="S268" s="92">
        <f t="shared" si="37"/>
        <v>5.8498998267809466E-2</v>
      </c>
      <c r="T268" s="239"/>
      <c r="U268" s="240"/>
      <c r="V268" s="239"/>
      <c r="W268" s="240"/>
      <c r="X268" s="241"/>
    </row>
    <row r="269" spans="2:24" ht="15.45" outlineLevel="1" thickTop="1" thickBot="1" x14ac:dyDescent="0.45">
      <c r="B269" s="93"/>
      <c r="C269" s="164"/>
      <c r="D269" s="165"/>
      <c r="E269" s="166"/>
      <c r="F269" s="165"/>
      <c r="G269" s="253"/>
      <c r="H269" s="242"/>
      <c r="I269" s="243"/>
      <c r="J269" s="242"/>
      <c r="K269" s="243"/>
      <c r="L269" s="244"/>
      <c r="N269" s="93"/>
      <c r="O269" s="164"/>
      <c r="P269" s="165"/>
      <c r="Q269" s="166"/>
      <c r="R269" s="165"/>
      <c r="S269" s="253"/>
      <c r="T269" s="242"/>
      <c r="U269" s="243"/>
      <c r="V269" s="242"/>
      <c r="W269" s="243"/>
      <c r="X269" s="244"/>
    </row>
    <row r="270" spans="2:24" ht="16.75" outlineLevel="1" thickTop="1" thickBot="1" x14ac:dyDescent="0.45">
      <c r="B270" s="367" t="s">
        <v>374</v>
      </c>
      <c r="C270" s="368"/>
      <c r="D270" s="368"/>
      <c r="E270" s="368"/>
      <c r="F270" s="368"/>
      <c r="G270" s="369"/>
      <c r="H270" s="245"/>
      <c r="I270" s="245"/>
      <c r="J270" s="245"/>
      <c r="K270" s="245"/>
      <c r="L270" s="246"/>
      <c r="N270" s="367" t="s">
        <v>84</v>
      </c>
      <c r="O270" s="368"/>
      <c r="P270" s="368"/>
      <c r="Q270" s="368"/>
      <c r="R270" s="368"/>
      <c r="S270" s="369"/>
      <c r="T270" s="245"/>
      <c r="U270" s="245"/>
      <c r="V270" s="245"/>
      <c r="W270" s="245"/>
      <c r="X270" s="246"/>
    </row>
    <row r="271" spans="2:24" ht="17.25" customHeight="1" outlineLevel="1" thickTop="1" thickBot="1" x14ac:dyDescent="0.45">
      <c r="B271" s="4" t="s">
        <v>66</v>
      </c>
      <c r="C271" s="723" t="s">
        <v>51</v>
      </c>
      <c r="D271" s="724"/>
      <c r="E271" s="725" t="s">
        <v>52</v>
      </c>
      <c r="F271" s="726"/>
      <c r="G271" s="150" t="s">
        <v>25</v>
      </c>
      <c r="H271" s="729"/>
      <c r="I271" s="729"/>
      <c r="J271" s="729"/>
      <c r="K271" s="729"/>
      <c r="L271" s="236"/>
      <c r="N271" s="4" t="s">
        <v>50</v>
      </c>
      <c r="O271" s="723" t="s">
        <v>51</v>
      </c>
      <c r="P271" s="724"/>
      <c r="Q271" s="725" t="s">
        <v>52</v>
      </c>
      <c r="R271" s="726"/>
      <c r="S271" s="150" t="s">
        <v>25</v>
      </c>
      <c r="T271" s="739"/>
      <c r="U271" s="729"/>
      <c r="V271" s="729"/>
      <c r="W271" s="729"/>
      <c r="X271" s="333"/>
    </row>
    <row r="272" spans="2:24" ht="15" outlineLevel="1" thickTop="1" x14ac:dyDescent="0.4">
      <c r="B272" s="151" t="s">
        <v>113</v>
      </c>
      <c r="C272" s="152">
        <v>996.74108860500019</v>
      </c>
      <c r="D272" s="153">
        <v>0.69263878502118692</v>
      </c>
      <c r="E272" s="154">
        <v>1193.3960843834793</v>
      </c>
      <c r="F272" s="155">
        <v>0.72219401602754973</v>
      </c>
      <c r="G272" s="156">
        <v>0.19729797238890767</v>
      </c>
      <c r="H272" s="196"/>
      <c r="I272" s="197"/>
      <c r="J272" s="196"/>
      <c r="K272" s="197"/>
      <c r="L272" s="237"/>
      <c r="N272" s="151" t="s">
        <v>184</v>
      </c>
      <c r="O272" s="152">
        <f>+C272</f>
        <v>996.74108860500019</v>
      </c>
      <c r="P272" s="153">
        <f t="shared" ref="P272:S276" si="39">+D272</f>
        <v>0.69263878502118692</v>
      </c>
      <c r="Q272" s="154">
        <f t="shared" si="39"/>
        <v>1193.3960843834793</v>
      </c>
      <c r="R272" s="155">
        <f t="shared" si="39"/>
        <v>0.72219401602754973</v>
      </c>
      <c r="S272" s="156">
        <f t="shared" si="39"/>
        <v>0.19729797238890767</v>
      </c>
      <c r="T272" s="196"/>
      <c r="U272" s="197"/>
      <c r="V272" s="196"/>
      <c r="W272" s="197"/>
      <c r="X272" s="237"/>
    </row>
    <row r="273" spans="2:24" outlineLevel="1" x14ac:dyDescent="0.4">
      <c r="B273" s="74" t="s">
        <v>10</v>
      </c>
      <c r="C273" s="152">
        <v>398.88099999999986</v>
      </c>
      <c r="D273" s="153">
        <v>0.27718376854987214</v>
      </c>
      <c r="E273" s="154">
        <v>412.55600000000032</v>
      </c>
      <c r="F273" s="157">
        <v>0.24966185022316689</v>
      </c>
      <c r="G273" s="156">
        <v>3.4283407833415103E-2</v>
      </c>
      <c r="H273" s="196"/>
      <c r="I273" s="197"/>
      <c r="J273" s="196"/>
      <c r="K273" s="197"/>
      <c r="L273" s="237"/>
      <c r="N273" s="74" t="s">
        <v>12</v>
      </c>
      <c r="O273" s="152">
        <f t="shared" ref="O273:O276" si="40">+C273</f>
        <v>398.88099999999986</v>
      </c>
      <c r="P273" s="153">
        <f t="shared" si="39"/>
        <v>0.27718376854987214</v>
      </c>
      <c r="Q273" s="154">
        <f t="shared" si="39"/>
        <v>412.55600000000032</v>
      </c>
      <c r="R273" s="157">
        <f t="shared" si="39"/>
        <v>0.24966185022316689</v>
      </c>
      <c r="S273" s="156">
        <f t="shared" si="39"/>
        <v>3.4283407833415103E-2</v>
      </c>
      <c r="T273" s="196"/>
      <c r="U273" s="197"/>
      <c r="V273" s="196"/>
      <c r="W273" s="197"/>
      <c r="X273" s="237"/>
    </row>
    <row r="274" spans="2:24" outlineLevel="1" x14ac:dyDescent="0.4">
      <c r="B274" s="74" t="s">
        <v>372</v>
      </c>
      <c r="C274" s="152">
        <v>43.426821390000072</v>
      </c>
      <c r="D274" s="153">
        <v>3.0177446428941015E-2</v>
      </c>
      <c r="E274" s="154">
        <v>46.507030340000036</v>
      </c>
      <c r="F274" s="157">
        <v>2.8144133749283391E-2</v>
      </c>
      <c r="G274" s="156">
        <v>7.0928722190780613E-2</v>
      </c>
      <c r="H274" s="196"/>
      <c r="I274" s="197"/>
      <c r="J274" s="196"/>
      <c r="K274" s="197"/>
      <c r="L274" s="237"/>
      <c r="N274" s="74" t="s">
        <v>370</v>
      </c>
      <c r="O274" s="152">
        <f t="shared" si="40"/>
        <v>43.426821390000072</v>
      </c>
      <c r="P274" s="153">
        <f t="shared" si="39"/>
        <v>3.0177446428941015E-2</v>
      </c>
      <c r="Q274" s="154">
        <f t="shared" si="39"/>
        <v>46.507030340000036</v>
      </c>
      <c r="R274" s="157">
        <f t="shared" si="39"/>
        <v>2.8144133749283391E-2</v>
      </c>
      <c r="S274" s="156">
        <f t="shared" si="39"/>
        <v>7.0928722190780613E-2</v>
      </c>
      <c r="T274" s="196"/>
      <c r="U274" s="197"/>
      <c r="V274" s="196"/>
      <c r="W274" s="197"/>
      <c r="X274" s="237"/>
    </row>
    <row r="275" spans="2:24" ht="16.3" outlineLevel="1" thickBot="1" x14ac:dyDescent="0.45">
      <c r="B275" s="74" t="s">
        <v>373</v>
      </c>
      <c r="C275" s="152">
        <v>-30.318829040004289</v>
      </c>
      <c r="D275" s="168"/>
      <c r="E275" s="154">
        <v>-31.160547098477366</v>
      </c>
      <c r="F275" s="169"/>
      <c r="G275" s="156"/>
      <c r="H275" s="196"/>
      <c r="I275" s="198"/>
      <c r="J275" s="196"/>
      <c r="K275" s="238"/>
      <c r="L275" s="237"/>
      <c r="N275" s="74" t="s">
        <v>382</v>
      </c>
      <c r="O275" s="152">
        <f t="shared" si="40"/>
        <v>-30.318829040004289</v>
      </c>
      <c r="P275" s="332"/>
      <c r="Q275" s="154">
        <f t="shared" si="39"/>
        <v>-31.160547098477366</v>
      </c>
      <c r="R275" s="169"/>
      <c r="S275" s="156"/>
      <c r="T275" s="196"/>
      <c r="U275" s="198"/>
      <c r="V275" s="196"/>
      <c r="W275" s="238"/>
      <c r="X275" s="237"/>
    </row>
    <row r="276" spans="2:24" ht="16.75" outlineLevel="1" thickTop="1" thickBot="1" x14ac:dyDescent="0.45">
      <c r="B276" s="28" t="s">
        <v>191</v>
      </c>
      <c r="C276" s="160">
        <v>1408.7300809549959</v>
      </c>
      <c r="D276" s="161"/>
      <c r="E276" s="162">
        <v>1621.2985676250023</v>
      </c>
      <c r="F276" s="163"/>
      <c r="G276" s="92">
        <v>0.15089369464298197</v>
      </c>
      <c r="H276" s="239"/>
      <c r="I276" s="240"/>
      <c r="J276" s="239"/>
      <c r="K276" s="240"/>
      <c r="L276" s="241"/>
      <c r="N276" s="28" t="s">
        <v>191</v>
      </c>
      <c r="O276" s="160">
        <f t="shared" si="40"/>
        <v>1408.7300809549959</v>
      </c>
      <c r="P276" s="161"/>
      <c r="Q276" s="162">
        <f t="shared" si="39"/>
        <v>1621.2985676250023</v>
      </c>
      <c r="R276" s="163"/>
      <c r="S276" s="92">
        <f t="shared" si="39"/>
        <v>0.15089369464298197</v>
      </c>
      <c r="T276" s="239"/>
      <c r="U276" s="240"/>
      <c r="V276" s="239"/>
      <c r="W276" s="240"/>
      <c r="X276" s="241"/>
    </row>
    <row r="277" spans="2:24" ht="15.45" outlineLevel="1" thickTop="1" thickBot="1" x14ac:dyDescent="0.45">
      <c r="B277" s="93"/>
      <c r="C277" s="164"/>
      <c r="D277" s="165"/>
      <c r="E277" s="170"/>
      <c r="F277" s="165"/>
      <c r="G277" s="253"/>
      <c r="H277" s="242"/>
      <c r="I277" s="243"/>
      <c r="J277" s="247"/>
      <c r="K277" s="243"/>
      <c r="L277" s="244"/>
      <c r="N277" s="93"/>
      <c r="O277" s="164"/>
      <c r="P277" s="165"/>
      <c r="Q277" s="170"/>
      <c r="R277" s="165"/>
      <c r="S277" s="253"/>
      <c r="T277" s="242"/>
      <c r="U277" s="243"/>
      <c r="V277" s="247"/>
      <c r="W277" s="243"/>
      <c r="X277" s="244"/>
    </row>
    <row r="278" spans="2:24" ht="16.75" outlineLevel="1" thickTop="1" thickBot="1" x14ac:dyDescent="0.45">
      <c r="B278" s="367" t="s">
        <v>375</v>
      </c>
      <c r="C278" s="368"/>
      <c r="D278" s="368"/>
      <c r="E278" s="368"/>
      <c r="F278" s="368"/>
      <c r="G278" s="369"/>
      <c r="H278" s="245"/>
      <c r="I278" s="245"/>
      <c r="J278" s="245"/>
      <c r="K278" s="245"/>
      <c r="L278" s="246"/>
      <c r="N278" s="367" t="s">
        <v>87</v>
      </c>
      <c r="O278" s="368"/>
      <c r="P278" s="368"/>
      <c r="Q278" s="368"/>
      <c r="R278" s="368"/>
      <c r="S278" s="369"/>
      <c r="T278" s="245"/>
      <c r="U278" s="245"/>
      <c r="V278" s="245"/>
      <c r="W278" s="245"/>
      <c r="X278" s="246"/>
    </row>
    <row r="279" spans="2:24" ht="17.25" customHeight="1" outlineLevel="1" thickTop="1" thickBot="1" x14ac:dyDescent="0.45">
      <c r="B279" s="4" t="s">
        <v>66</v>
      </c>
      <c r="C279" s="723" t="s">
        <v>51</v>
      </c>
      <c r="D279" s="724"/>
      <c r="E279" s="725" t="s">
        <v>52</v>
      </c>
      <c r="F279" s="726"/>
      <c r="G279" s="150" t="s">
        <v>25</v>
      </c>
      <c r="H279" s="729"/>
      <c r="I279" s="729"/>
      <c r="J279" s="729"/>
      <c r="K279" s="729"/>
      <c r="L279" s="236"/>
      <c r="N279" s="4" t="s">
        <v>50</v>
      </c>
      <c r="O279" s="723" t="s">
        <v>51</v>
      </c>
      <c r="P279" s="724"/>
      <c r="Q279" s="725" t="s">
        <v>52</v>
      </c>
      <c r="R279" s="726"/>
      <c r="S279" s="150" t="s">
        <v>25</v>
      </c>
      <c r="T279" s="739"/>
      <c r="U279" s="729"/>
      <c r="V279" s="729"/>
      <c r="W279" s="729"/>
      <c r="X279" s="333"/>
    </row>
    <row r="280" spans="2:24" ht="15" outlineLevel="1" thickTop="1" x14ac:dyDescent="0.4">
      <c r="B280" s="151" t="s">
        <v>113</v>
      </c>
      <c r="C280" s="152">
        <v>649.62922599000012</v>
      </c>
      <c r="D280" s="153">
        <v>0.62918935092486361</v>
      </c>
      <c r="E280" s="154">
        <v>746.20875000347928</v>
      </c>
      <c r="F280" s="155">
        <v>0.65894019304802209</v>
      </c>
      <c r="G280" s="156">
        <v>0.14866868692106205</v>
      </c>
      <c r="H280" s="196"/>
      <c r="I280" s="197"/>
      <c r="J280" s="196"/>
      <c r="K280" s="197"/>
      <c r="L280" s="237"/>
      <c r="N280" s="151" t="s">
        <v>184</v>
      </c>
      <c r="O280" s="152">
        <f>+C280</f>
        <v>649.62922599000012</v>
      </c>
      <c r="P280" s="153">
        <f t="shared" ref="P280:S284" si="41">+D280</f>
        <v>0.62918935092486361</v>
      </c>
      <c r="Q280" s="154">
        <f t="shared" si="41"/>
        <v>746.20875000347928</v>
      </c>
      <c r="R280" s="155">
        <f t="shared" si="41"/>
        <v>0.65894019304802209</v>
      </c>
      <c r="S280" s="156">
        <f t="shared" si="41"/>
        <v>0.14866868692106205</v>
      </c>
      <c r="T280" s="196"/>
      <c r="U280" s="197"/>
      <c r="V280" s="196"/>
      <c r="W280" s="197"/>
      <c r="X280" s="237"/>
    </row>
    <row r="281" spans="2:24" outlineLevel="1" x14ac:dyDescent="0.4">
      <c r="B281" s="74" t="s">
        <v>10</v>
      </c>
      <c r="C281" s="152">
        <v>355.32299999999987</v>
      </c>
      <c r="D281" s="153">
        <v>0.33914314934487971</v>
      </c>
      <c r="E281" s="154">
        <v>356.08600000000035</v>
      </c>
      <c r="F281" s="157">
        <v>0.31491920133689472</v>
      </c>
      <c r="G281" s="156">
        <v>2.147341995875518E-3</v>
      </c>
      <c r="H281" s="196"/>
      <c r="I281" s="197"/>
      <c r="J281" s="196"/>
      <c r="K281" s="197"/>
      <c r="L281" s="237"/>
      <c r="N281" s="74" t="s">
        <v>12</v>
      </c>
      <c r="O281" s="152">
        <f t="shared" ref="O281:O284" si="42">+C281</f>
        <v>355.32299999999987</v>
      </c>
      <c r="P281" s="153">
        <f t="shared" si="41"/>
        <v>0.33914314934487971</v>
      </c>
      <c r="Q281" s="154">
        <f t="shared" si="41"/>
        <v>356.08600000000035</v>
      </c>
      <c r="R281" s="157">
        <f t="shared" si="41"/>
        <v>0.31491920133689472</v>
      </c>
      <c r="S281" s="156">
        <f t="shared" si="41"/>
        <v>2.147341995875518E-3</v>
      </c>
      <c r="T281" s="196"/>
      <c r="U281" s="197"/>
      <c r="V281" s="196"/>
      <c r="W281" s="197"/>
      <c r="X281" s="237"/>
    </row>
    <row r="282" spans="2:24" outlineLevel="1" x14ac:dyDescent="0.4">
      <c r="B282" s="74" t="s">
        <v>372</v>
      </c>
      <c r="C282" s="152">
        <v>27.533821390000071</v>
      </c>
      <c r="D282" s="153">
        <v>2.6667499730256814E-2</v>
      </c>
      <c r="E282" s="154">
        <v>28.427030340000037</v>
      </c>
      <c r="F282" s="157">
        <v>2.5140605615083089E-2</v>
      </c>
      <c r="G282" s="156">
        <v>3.2440427986663911E-2</v>
      </c>
      <c r="H282" s="196"/>
      <c r="I282" s="197"/>
      <c r="J282" s="196"/>
      <c r="K282" s="197"/>
      <c r="L282" s="237"/>
      <c r="N282" s="74" t="s">
        <v>370</v>
      </c>
      <c r="O282" s="152">
        <f t="shared" si="42"/>
        <v>27.533821390000071</v>
      </c>
      <c r="P282" s="153">
        <f t="shared" si="41"/>
        <v>2.6667499730256814E-2</v>
      </c>
      <c r="Q282" s="154">
        <f t="shared" si="41"/>
        <v>28.427030340000037</v>
      </c>
      <c r="R282" s="157">
        <f t="shared" si="41"/>
        <v>2.5140605615083089E-2</v>
      </c>
      <c r="S282" s="156">
        <f t="shared" si="41"/>
        <v>3.2440427986663911E-2</v>
      </c>
      <c r="T282" s="196"/>
      <c r="U282" s="197"/>
      <c r="V282" s="196"/>
      <c r="W282" s="197"/>
      <c r="X282" s="237"/>
    </row>
    <row r="283" spans="2:24" ht="16.3" outlineLevel="1" thickBot="1" x14ac:dyDescent="0.45">
      <c r="B283" s="74" t="s">
        <v>373</v>
      </c>
      <c r="C283" s="152">
        <v>-31.720829040004219</v>
      </c>
      <c r="D283" s="158"/>
      <c r="E283" s="154">
        <v>-32.570547098477448</v>
      </c>
      <c r="F283" s="169"/>
      <c r="G283" s="156"/>
      <c r="H283" s="196"/>
      <c r="I283" s="198"/>
      <c r="J283" s="196"/>
      <c r="K283" s="238"/>
      <c r="L283" s="237"/>
      <c r="N283" s="74" t="s">
        <v>382</v>
      </c>
      <c r="O283" s="152">
        <f t="shared" si="42"/>
        <v>-31.720829040004219</v>
      </c>
      <c r="P283" s="158"/>
      <c r="Q283" s="154">
        <f t="shared" si="41"/>
        <v>-32.570547098477448</v>
      </c>
      <c r="R283" s="169"/>
      <c r="S283" s="156"/>
      <c r="T283" s="196"/>
      <c r="U283" s="198"/>
      <c r="V283" s="196"/>
      <c r="W283" s="238"/>
      <c r="X283" s="237"/>
    </row>
    <row r="284" spans="2:24" ht="16.75" outlineLevel="1" thickTop="1" thickBot="1" x14ac:dyDescent="0.45">
      <c r="B284" s="28" t="s">
        <v>191</v>
      </c>
      <c r="C284" s="160">
        <v>1000.7652183399958</v>
      </c>
      <c r="D284" s="161"/>
      <c r="E284" s="162">
        <v>1098.1512332450022</v>
      </c>
      <c r="F284" s="163"/>
      <c r="G284" s="92">
        <v>9.7311550322006557E-2</v>
      </c>
      <c r="H284" s="239"/>
      <c r="I284" s="240"/>
      <c r="J284" s="239"/>
      <c r="K284" s="240"/>
      <c r="L284" s="241"/>
      <c r="N284" s="28" t="s">
        <v>191</v>
      </c>
      <c r="O284" s="160">
        <f t="shared" si="42"/>
        <v>1000.7652183399958</v>
      </c>
      <c r="P284" s="161"/>
      <c r="Q284" s="162">
        <f t="shared" si="41"/>
        <v>1098.1512332450022</v>
      </c>
      <c r="R284" s="163"/>
      <c r="S284" s="92">
        <f t="shared" si="41"/>
        <v>9.7311550322006557E-2</v>
      </c>
      <c r="T284" s="239"/>
      <c r="U284" s="240"/>
      <c r="V284" s="239"/>
      <c r="W284" s="240"/>
      <c r="X284" s="241"/>
    </row>
    <row r="285" spans="2:24" ht="15.45" outlineLevel="1" thickTop="1" thickBot="1" x14ac:dyDescent="0.45">
      <c r="B285" s="93"/>
      <c r="C285" s="164"/>
      <c r="D285" s="165"/>
      <c r="E285" s="166"/>
      <c r="F285" s="165"/>
      <c r="G285" s="167"/>
      <c r="H285" s="242"/>
      <c r="I285" s="243"/>
      <c r="J285" s="242"/>
      <c r="K285" s="243"/>
      <c r="L285" s="244"/>
      <c r="N285" s="93"/>
      <c r="O285" s="164"/>
      <c r="P285" s="165"/>
      <c r="Q285" s="166"/>
      <c r="R285" s="165"/>
      <c r="S285" s="167"/>
      <c r="T285" s="242"/>
      <c r="U285" s="243"/>
      <c r="V285" s="242"/>
      <c r="W285" s="243"/>
      <c r="X285" s="244"/>
    </row>
    <row r="286" spans="2:24" ht="16.75" outlineLevel="1" thickTop="1" thickBot="1" x14ac:dyDescent="0.45">
      <c r="B286" s="367" t="s">
        <v>376</v>
      </c>
      <c r="C286" s="368"/>
      <c r="D286" s="368"/>
      <c r="E286" s="368"/>
      <c r="F286" s="368"/>
      <c r="G286" s="369"/>
      <c r="H286" s="245"/>
      <c r="I286" s="245"/>
      <c r="J286" s="245"/>
      <c r="K286" s="245"/>
      <c r="L286" s="246"/>
      <c r="N286" s="367" t="s">
        <v>383</v>
      </c>
      <c r="O286" s="368"/>
      <c r="P286" s="368"/>
      <c r="Q286" s="368"/>
      <c r="R286" s="368"/>
      <c r="S286" s="369"/>
      <c r="T286" s="245"/>
      <c r="U286" s="245"/>
      <c r="V286" s="245"/>
      <c r="W286" s="245"/>
      <c r="X286" s="246"/>
    </row>
    <row r="287" spans="2:24" ht="17.25" customHeight="1" outlineLevel="1" thickTop="1" thickBot="1" x14ac:dyDescent="0.45">
      <c r="B287" s="4" t="s">
        <v>66</v>
      </c>
      <c r="C287" s="723" t="s">
        <v>51</v>
      </c>
      <c r="D287" s="724"/>
      <c r="E287" s="725" t="s">
        <v>52</v>
      </c>
      <c r="F287" s="726"/>
      <c r="G287" s="150" t="s">
        <v>25</v>
      </c>
      <c r="H287" s="729"/>
      <c r="I287" s="729"/>
      <c r="J287" s="729"/>
      <c r="K287" s="729"/>
      <c r="L287" s="236"/>
      <c r="N287" s="4" t="s">
        <v>50</v>
      </c>
      <c r="O287" s="723" t="s">
        <v>51</v>
      </c>
      <c r="P287" s="724"/>
      <c r="Q287" s="725" t="s">
        <v>52</v>
      </c>
      <c r="R287" s="726"/>
      <c r="S287" s="150" t="s">
        <v>25</v>
      </c>
      <c r="T287" s="739"/>
      <c r="U287" s="729"/>
      <c r="V287" s="729"/>
      <c r="W287" s="729"/>
      <c r="X287" s="333"/>
    </row>
    <row r="288" spans="2:24" ht="15" outlineLevel="1" thickTop="1" x14ac:dyDescent="0.4">
      <c r="B288" s="151" t="s">
        <v>113</v>
      </c>
      <c r="C288" s="152">
        <v>248.253775044468</v>
      </c>
      <c r="D288" s="153">
        <v>0.51805134621783688</v>
      </c>
      <c r="E288" s="154">
        <v>294.18330801627508</v>
      </c>
      <c r="F288" s="155">
        <v>0.55008809686169757</v>
      </c>
      <c r="G288" s="156">
        <v>0.18501041107463534</v>
      </c>
      <c r="H288" s="196"/>
      <c r="I288" s="197"/>
      <c r="J288" s="196"/>
      <c r="K288" s="197"/>
      <c r="L288" s="237"/>
      <c r="N288" s="151" t="s">
        <v>184</v>
      </c>
      <c r="O288" s="152">
        <f>+C288</f>
        <v>248.253775044468</v>
      </c>
      <c r="P288" s="153">
        <f t="shared" ref="P288:S292" si="43">+D288</f>
        <v>0.51805134621783688</v>
      </c>
      <c r="Q288" s="154">
        <f t="shared" si="43"/>
        <v>294.18330801627508</v>
      </c>
      <c r="R288" s="155">
        <f t="shared" si="43"/>
        <v>0.55008809686169757</v>
      </c>
      <c r="S288" s="156">
        <f t="shared" si="43"/>
        <v>0.18501041107463534</v>
      </c>
      <c r="T288" s="196"/>
      <c r="U288" s="197"/>
      <c r="V288" s="196"/>
      <c r="W288" s="197"/>
      <c r="X288" s="237"/>
    </row>
    <row r="289" spans="2:24" outlineLevel="1" x14ac:dyDescent="0.4">
      <c r="B289" s="74" t="s">
        <v>10</v>
      </c>
      <c r="C289" s="152">
        <v>213.88799999999978</v>
      </c>
      <c r="D289" s="153">
        <v>0.44633748799990186</v>
      </c>
      <c r="E289" s="154">
        <v>221.45400000000038</v>
      </c>
      <c r="F289" s="157">
        <v>0.41409286687221286</v>
      </c>
      <c r="G289" s="156">
        <v>3.5373653500900604E-2</v>
      </c>
      <c r="H289" s="196"/>
      <c r="I289" s="197"/>
      <c r="J289" s="196"/>
      <c r="K289" s="197"/>
      <c r="L289" s="237"/>
      <c r="N289" s="74" t="s">
        <v>12</v>
      </c>
      <c r="O289" s="152">
        <f t="shared" ref="O289:O292" si="44">+C289</f>
        <v>213.88799999999978</v>
      </c>
      <c r="P289" s="153">
        <f t="shared" si="43"/>
        <v>0.44633748799990186</v>
      </c>
      <c r="Q289" s="154">
        <f t="shared" si="43"/>
        <v>221.45400000000038</v>
      </c>
      <c r="R289" s="157">
        <f t="shared" si="43"/>
        <v>0.41409286687221286</v>
      </c>
      <c r="S289" s="156">
        <f t="shared" si="43"/>
        <v>3.5373653500900604E-2</v>
      </c>
      <c r="T289" s="196"/>
      <c r="U289" s="197"/>
      <c r="V289" s="196"/>
      <c r="W289" s="197"/>
      <c r="X289" s="237"/>
    </row>
    <row r="290" spans="2:24" outlineLevel="1" x14ac:dyDescent="0.4">
      <c r="B290" s="74" t="s">
        <v>372</v>
      </c>
      <c r="C290" s="152">
        <v>17.065116042500069</v>
      </c>
      <c r="D290" s="153">
        <v>3.5611165782261346E-2</v>
      </c>
      <c r="E290" s="154">
        <v>19.155772755000037</v>
      </c>
      <c r="F290" s="157">
        <v>3.5819036266089475E-2</v>
      </c>
      <c r="G290" s="156">
        <v>0.12251054767475722</v>
      </c>
      <c r="H290" s="196"/>
      <c r="I290" s="197"/>
      <c r="J290" s="196"/>
      <c r="K290" s="197"/>
      <c r="L290" s="237"/>
      <c r="N290" s="74" t="s">
        <v>370</v>
      </c>
      <c r="O290" s="152">
        <f t="shared" si="44"/>
        <v>17.065116042500069</v>
      </c>
      <c r="P290" s="153">
        <f t="shared" si="43"/>
        <v>3.5611165782261346E-2</v>
      </c>
      <c r="Q290" s="154">
        <f t="shared" si="43"/>
        <v>19.155772755000037</v>
      </c>
      <c r="R290" s="157">
        <f t="shared" si="43"/>
        <v>3.5819036266089475E-2</v>
      </c>
      <c r="S290" s="156">
        <f t="shared" si="43"/>
        <v>0.12251054767475722</v>
      </c>
      <c r="T290" s="196"/>
      <c r="U290" s="197"/>
      <c r="V290" s="196"/>
      <c r="W290" s="197"/>
      <c r="X290" s="237"/>
    </row>
    <row r="291" spans="2:24" ht="15" outlineLevel="1" thickBot="1" x14ac:dyDescent="0.45">
      <c r="B291" s="74" t="s">
        <v>373</v>
      </c>
      <c r="C291" s="152">
        <v>-32.644829040004126</v>
      </c>
      <c r="D291" s="153"/>
      <c r="E291" s="154">
        <v>-12.016547098477304</v>
      </c>
      <c r="F291" s="157"/>
      <c r="G291" s="156"/>
      <c r="H291" s="196"/>
      <c r="I291" s="197"/>
      <c r="J291" s="196"/>
      <c r="K291" s="197"/>
      <c r="L291" s="237"/>
      <c r="N291" s="74" t="s">
        <v>382</v>
      </c>
      <c r="O291" s="152">
        <f t="shared" si="44"/>
        <v>-32.644829040004126</v>
      </c>
      <c r="P291" s="153"/>
      <c r="Q291" s="154">
        <f t="shared" si="43"/>
        <v>-12.016547098477304</v>
      </c>
      <c r="R291" s="157"/>
      <c r="S291" s="156"/>
      <c r="T291" s="196"/>
      <c r="U291" s="197"/>
      <c r="V291" s="196"/>
      <c r="W291" s="197"/>
      <c r="X291" s="237"/>
    </row>
    <row r="292" spans="2:24" ht="16.75" outlineLevel="1" thickTop="1" thickBot="1" x14ac:dyDescent="0.45">
      <c r="B292" s="28" t="s">
        <v>191</v>
      </c>
      <c r="C292" s="160">
        <v>446.56206204696372</v>
      </c>
      <c r="D292" s="161"/>
      <c r="E292" s="162">
        <v>522.77653367279822</v>
      </c>
      <c r="F292" s="163"/>
      <c r="G292" s="92">
        <v>0.17066938305614343</v>
      </c>
      <c r="H292" s="239"/>
      <c r="I292" s="240"/>
      <c r="J292" s="239"/>
      <c r="K292" s="240"/>
      <c r="L292" s="241"/>
      <c r="N292" s="28" t="s">
        <v>191</v>
      </c>
      <c r="O292" s="160">
        <f t="shared" si="44"/>
        <v>446.56206204696372</v>
      </c>
      <c r="P292" s="161"/>
      <c r="Q292" s="162">
        <f t="shared" si="43"/>
        <v>522.77653367279822</v>
      </c>
      <c r="R292" s="163"/>
      <c r="S292" s="92">
        <f t="shared" si="43"/>
        <v>0.17066938305614343</v>
      </c>
      <c r="T292" s="239"/>
      <c r="U292" s="240"/>
      <c r="V292" s="239"/>
      <c r="W292" s="240"/>
      <c r="X292" s="241"/>
    </row>
    <row r="293" spans="2:24" ht="15.45" outlineLevel="1" thickTop="1" thickBot="1" x14ac:dyDescent="0.45">
      <c r="B293" s="93"/>
      <c r="C293" s="164"/>
      <c r="D293" s="165"/>
      <c r="E293" s="166"/>
      <c r="F293" s="165"/>
      <c r="G293" s="253"/>
      <c r="H293" s="248"/>
      <c r="I293" s="249"/>
      <c r="J293" s="248"/>
      <c r="K293" s="249"/>
      <c r="L293" s="250"/>
      <c r="N293" s="93"/>
      <c r="O293" s="164"/>
      <c r="P293" s="165"/>
      <c r="Q293" s="166"/>
      <c r="R293" s="165"/>
      <c r="S293" s="253"/>
      <c r="T293" s="248"/>
      <c r="U293" s="249"/>
      <c r="V293" s="248"/>
      <c r="W293" s="249"/>
      <c r="X293" s="250"/>
    </row>
    <row r="294" spans="2:24" ht="16.75" outlineLevel="1" thickTop="1" thickBot="1" x14ac:dyDescent="0.45">
      <c r="B294" s="367" t="s">
        <v>377</v>
      </c>
      <c r="C294" s="374"/>
      <c r="D294" s="368"/>
      <c r="E294" s="374"/>
      <c r="F294" s="368"/>
      <c r="G294" s="369"/>
      <c r="H294" s="245"/>
      <c r="I294" s="245"/>
      <c r="J294" s="245"/>
      <c r="K294" s="245"/>
      <c r="L294" s="251"/>
      <c r="N294" s="367" t="s">
        <v>384</v>
      </c>
      <c r="O294" s="374"/>
      <c r="P294" s="368"/>
      <c r="Q294" s="374"/>
      <c r="R294" s="368"/>
      <c r="S294" s="369"/>
      <c r="T294" s="245"/>
      <c r="U294" s="245"/>
      <c r="V294" s="245"/>
      <c r="W294" s="245"/>
      <c r="X294" s="251"/>
    </row>
    <row r="295" spans="2:24" ht="17.25" customHeight="1" outlineLevel="1" thickTop="1" thickBot="1" x14ac:dyDescent="0.45">
      <c r="B295" s="4" t="s">
        <v>66</v>
      </c>
      <c r="C295" s="733" t="s">
        <v>51</v>
      </c>
      <c r="D295" s="734"/>
      <c r="E295" s="710" t="s">
        <v>52</v>
      </c>
      <c r="F295" s="711"/>
      <c r="G295" s="150" t="s">
        <v>25</v>
      </c>
      <c r="H295" s="729"/>
      <c r="I295" s="729"/>
      <c r="J295" s="729"/>
      <c r="K295" s="729"/>
      <c r="L295" s="236"/>
      <c r="N295" s="4" t="s">
        <v>50</v>
      </c>
      <c r="O295" s="733" t="str">
        <f>+O287</f>
        <v>6M18</v>
      </c>
      <c r="P295" s="734"/>
      <c r="Q295" s="710" t="s">
        <v>52</v>
      </c>
      <c r="R295" s="711"/>
      <c r="S295" s="150" t="s">
        <v>25</v>
      </c>
      <c r="T295" s="739"/>
      <c r="U295" s="729"/>
      <c r="V295" s="729"/>
      <c r="W295" s="729"/>
      <c r="X295" s="333"/>
    </row>
    <row r="296" spans="2:24" ht="15" outlineLevel="1" thickTop="1" x14ac:dyDescent="0.4">
      <c r="B296" s="151" t="s">
        <v>113</v>
      </c>
      <c r="C296" s="704">
        <v>16330.963</v>
      </c>
      <c r="D296" s="705"/>
      <c r="E296" s="712">
        <v>19091.178</v>
      </c>
      <c r="F296" s="713"/>
      <c r="G296" s="156">
        <v>0.1690172833041137</v>
      </c>
      <c r="H296" s="196"/>
      <c r="I296" s="203"/>
      <c r="J296" s="196"/>
      <c r="K296" s="203"/>
      <c r="L296" s="237"/>
      <c r="N296" s="151" t="s">
        <v>184</v>
      </c>
      <c r="O296" s="704">
        <f>+C296</f>
        <v>16330.963</v>
      </c>
      <c r="P296" s="705"/>
      <c r="Q296" s="712">
        <f>+E296</f>
        <v>19091.178</v>
      </c>
      <c r="R296" s="713"/>
      <c r="S296" s="156">
        <f>+G296</f>
        <v>0.1690172833041137</v>
      </c>
      <c r="T296" s="196"/>
      <c r="U296" s="203"/>
      <c r="V296" s="196"/>
      <c r="W296" s="203"/>
      <c r="X296" s="237"/>
    </row>
    <row r="297" spans="2:24" outlineLevel="1" x14ac:dyDescent="0.4">
      <c r="B297" s="74" t="s">
        <v>10</v>
      </c>
      <c r="C297" s="706">
        <v>3957.2748939799017</v>
      </c>
      <c r="D297" s="707"/>
      <c r="E297" s="714">
        <v>3528.1277026544776</v>
      </c>
      <c r="F297" s="715"/>
      <c r="G297" s="156">
        <v>-0.10844513025321401</v>
      </c>
      <c r="H297" s="196"/>
      <c r="I297" s="203"/>
      <c r="J297" s="196"/>
      <c r="K297" s="203"/>
      <c r="L297" s="237"/>
      <c r="N297" s="74" t="s">
        <v>12</v>
      </c>
      <c r="O297" s="706">
        <f t="shared" ref="O297:O299" si="45">+C297</f>
        <v>3957.2748939799017</v>
      </c>
      <c r="P297" s="707"/>
      <c r="Q297" s="714">
        <f t="shared" ref="Q297:Q299" si="46">+E297</f>
        <v>3528.1277026544776</v>
      </c>
      <c r="R297" s="715"/>
      <c r="S297" s="156">
        <f t="shared" ref="S297:S299" si="47">+G297</f>
        <v>-0.10844513025321401</v>
      </c>
      <c r="T297" s="196"/>
      <c r="U297" s="203"/>
      <c r="V297" s="196"/>
      <c r="W297" s="203"/>
      <c r="X297" s="237"/>
    </row>
    <row r="298" spans="2:24" ht="15" outlineLevel="1" thickBot="1" x14ac:dyDescent="0.45">
      <c r="B298" s="74" t="s">
        <v>372</v>
      </c>
      <c r="C298" s="708">
        <v>894.14478574999998</v>
      </c>
      <c r="D298" s="709"/>
      <c r="E298" s="716">
        <v>484.53518388999987</v>
      </c>
      <c r="F298" s="717"/>
      <c r="G298" s="156">
        <v>-0.4581020975438822</v>
      </c>
      <c r="H298" s="196"/>
      <c r="I298" s="203"/>
      <c r="J298" s="196"/>
      <c r="K298" s="203"/>
      <c r="L298" s="237"/>
      <c r="N298" s="74" t="s">
        <v>370</v>
      </c>
      <c r="O298" s="708">
        <f t="shared" si="45"/>
        <v>894.14478574999998</v>
      </c>
      <c r="P298" s="709"/>
      <c r="Q298" s="716">
        <f t="shared" si="46"/>
        <v>484.53518388999987</v>
      </c>
      <c r="R298" s="717"/>
      <c r="S298" s="156">
        <f t="shared" si="47"/>
        <v>-0.4581020975438822</v>
      </c>
      <c r="T298" s="196"/>
      <c r="U298" s="203"/>
      <c r="V298" s="196"/>
      <c r="W298" s="203"/>
      <c r="X298" s="237"/>
    </row>
    <row r="299" spans="2:24" ht="16.75" outlineLevel="1" thickTop="1" thickBot="1" x14ac:dyDescent="0.45">
      <c r="B299" s="28" t="s">
        <v>191</v>
      </c>
      <c r="C299" s="721">
        <v>21182.382679729904</v>
      </c>
      <c r="D299" s="722"/>
      <c r="E299" s="718">
        <v>23103.84088654448</v>
      </c>
      <c r="F299" s="719"/>
      <c r="G299" s="92">
        <v>9.071020176843847E-2</v>
      </c>
      <c r="H299" s="239"/>
      <c r="I299" s="252"/>
      <c r="J299" s="239"/>
      <c r="K299" s="252"/>
      <c r="L299" s="241"/>
      <c r="N299" s="28" t="s">
        <v>191</v>
      </c>
      <c r="O299" s="721">
        <f t="shared" si="45"/>
        <v>21182.382679729904</v>
      </c>
      <c r="P299" s="722"/>
      <c r="Q299" s="718">
        <f t="shared" si="46"/>
        <v>23103.84088654448</v>
      </c>
      <c r="R299" s="719"/>
      <c r="S299" s="92">
        <f t="shared" si="47"/>
        <v>9.071020176843847E-2</v>
      </c>
      <c r="T299" s="239"/>
      <c r="U299" s="252"/>
      <c r="V299" s="239"/>
      <c r="W299" s="252"/>
      <c r="X299" s="241"/>
    </row>
    <row r="300" spans="2:24" ht="15.45" outlineLevel="1" thickTop="1" thickBot="1" x14ac:dyDescent="0.45">
      <c r="B300" s="93"/>
      <c r="C300" s="164"/>
      <c r="D300" s="165"/>
      <c r="E300" s="166"/>
      <c r="F300" s="165"/>
      <c r="G300" s="253"/>
      <c r="H300" s="242"/>
      <c r="I300" s="243"/>
      <c r="J300" s="242"/>
      <c r="K300" s="243"/>
      <c r="L300" s="244"/>
      <c r="N300" s="93"/>
      <c r="O300" s="164"/>
      <c r="P300" s="165"/>
      <c r="Q300" s="166"/>
      <c r="R300" s="165"/>
      <c r="S300" s="375"/>
      <c r="T300" s="201"/>
      <c r="U300" s="200"/>
      <c r="V300" s="201"/>
      <c r="W300" s="200"/>
      <c r="X300" s="202"/>
    </row>
    <row r="301" spans="2:24" ht="16.75" outlineLevel="1" thickTop="1" thickBot="1" x14ac:dyDescent="0.45">
      <c r="B301" s="367" t="s">
        <v>378</v>
      </c>
      <c r="C301" s="368"/>
      <c r="D301" s="368"/>
      <c r="E301" s="368"/>
      <c r="F301" s="368"/>
      <c r="G301" s="369"/>
      <c r="H301" s="245"/>
      <c r="I301" s="245"/>
      <c r="J301" s="245"/>
      <c r="K301" s="245"/>
      <c r="L301" s="246"/>
      <c r="N301" s="367" t="s">
        <v>385</v>
      </c>
      <c r="O301" s="368"/>
      <c r="P301" s="368"/>
      <c r="Q301" s="368"/>
      <c r="R301" s="368"/>
      <c r="S301" s="369"/>
      <c r="T301" s="245"/>
      <c r="U301" s="245"/>
      <c r="V301" s="245"/>
      <c r="W301" s="245"/>
      <c r="X301" s="246"/>
    </row>
    <row r="302" spans="2:24" ht="16.75" outlineLevel="1" thickTop="1" thickBot="1" x14ac:dyDescent="0.45">
      <c r="B302" s="4" t="s">
        <v>66</v>
      </c>
      <c r="C302" s="254">
        <v>43280</v>
      </c>
      <c r="D302" s="171" t="s">
        <v>379</v>
      </c>
      <c r="E302" s="255">
        <v>43646</v>
      </c>
      <c r="F302" s="172" t="s">
        <v>379</v>
      </c>
      <c r="G302" s="150" t="s">
        <v>25</v>
      </c>
      <c r="H302" s="729"/>
      <c r="I302" s="729"/>
      <c r="J302" s="729"/>
      <c r="K302" s="729"/>
      <c r="L302" s="236"/>
      <c r="N302" s="4" t="s">
        <v>50</v>
      </c>
      <c r="O302" s="254">
        <v>43280</v>
      </c>
      <c r="P302" s="171" t="s">
        <v>386</v>
      </c>
      <c r="Q302" s="255">
        <v>43646</v>
      </c>
      <c r="R302" s="172" t="s">
        <v>386</v>
      </c>
      <c r="S302" s="150" t="s">
        <v>25</v>
      </c>
      <c r="T302" s="739"/>
      <c r="U302" s="729"/>
      <c r="V302" s="729"/>
      <c r="W302" s="729"/>
      <c r="X302" s="333"/>
    </row>
    <row r="303" spans="2:24" ht="15" outlineLevel="1" thickTop="1" x14ac:dyDescent="0.4">
      <c r="B303" s="151" t="s">
        <v>113</v>
      </c>
      <c r="C303" s="152">
        <v>57913.342641159994</v>
      </c>
      <c r="D303" s="173">
        <v>23.852688906157617</v>
      </c>
      <c r="E303" s="154">
        <v>63980.759346900006</v>
      </c>
      <c r="F303" s="174">
        <v>24.853669822924822</v>
      </c>
      <c r="G303" s="156">
        <v>0.1047671646814563</v>
      </c>
      <c r="H303" s="196"/>
      <c r="I303" s="197"/>
      <c r="J303" s="196"/>
      <c r="K303" s="197"/>
      <c r="L303" s="237"/>
      <c r="N303" s="151" t="s">
        <v>184</v>
      </c>
      <c r="O303" s="152">
        <f>+C303</f>
        <v>57913.342641159994</v>
      </c>
      <c r="P303" s="173">
        <f t="shared" ref="P303:S306" si="48">+D303</f>
        <v>23.852688906157617</v>
      </c>
      <c r="Q303" s="154">
        <f t="shared" si="48"/>
        <v>63980.759346900006</v>
      </c>
      <c r="R303" s="174">
        <f t="shared" si="48"/>
        <v>24.853669822924822</v>
      </c>
      <c r="S303" s="156">
        <f t="shared" si="48"/>
        <v>0.1047671646814563</v>
      </c>
      <c r="T303" s="196"/>
      <c r="U303" s="197"/>
      <c r="V303" s="196"/>
      <c r="W303" s="197"/>
      <c r="X303" s="237"/>
    </row>
    <row r="304" spans="2:24" outlineLevel="1" x14ac:dyDescent="0.4">
      <c r="B304" s="74" t="s">
        <v>10</v>
      </c>
      <c r="C304" s="152">
        <v>9461.9160762210977</v>
      </c>
      <c r="D304" s="173">
        <v>17.884055413773723</v>
      </c>
      <c r="E304" s="154">
        <v>9794.3257206353865</v>
      </c>
      <c r="F304" s="175">
        <v>18.053665380471106</v>
      </c>
      <c r="G304" s="156">
        <v>3.5131324536863406E-2</v>
      </c>
      <c r="H304" s="196"/>
      <c r="I304" s="197"/>
      <c r="J304" s="196"/>
      <c r="K304" s="197"/>
      <c r="L304" s="237"/>
      <c r="N304" s="74" t="s">
        <v>12</v>
      </c>
      <c r="O304" s="152">
        <f t="shared" ref="O304:O306" si="49">+C304</f>
        <v>9461.9160762210977</v>
      </c>
      <c r="P304" s="173">
        <f t="shared" si="48"/>
        <v>17.884055413773723</v>
      </c>
      <c r="Q304" s="154">
        <f t="shared" si="48"/>
        <v>9794.3257206353865</v>
      </c>
      <c r="R304" s="175">
        <f t="shared" si="48"/>
        <v>18.053665380471106</v>
      </c>
      <c r="S304" s="156">
        <f t="shared" si="48"/>
        <v>3.5131324536863406E-2</v>
      </c>
      <c r="T304" s="196"/>
      <c r="U304" s="197"/>
      <c r="V304" s="196"/>
      <c r="W304" s="197"/>
      <c r="X304" s="237"/>
    </row>
    <row r="305" spans="2:24" ht="15" outlineLevel="1" thickBot="1" x14ac:dyDescent="0.45">
      <c r="B305" s="74" t="s">
        <v>372</v>
      </c>
      <c r="C305" s="152">
        <v>2406.5791699900001</v>
      </c>
      <c r="D305" s="173">
        <v>19.329087832765605</v>
      </c>
      <c r="E305" s="154">
        <v>2726.8346244300001</v>
      </c>
      <c r="F305" s="175">
        <v>21.304771806043146</v>
      </c>
      <c r="G305" s="156">
        <v>0.13307497149214109</v>
      </c>
      <c r="H305" s="196"/>
      <c r="I305" s="197"/>
      <c r="J305" s="196"/>
      <c r="K305" s="197"/>
      <c r="L305" s="237"/>
      <c r="N305" s="74" t="s">
        <v>370</v>
      </c>
      <c r="O305" s="152">
        <f t="shared" si="49"/>
        <v>2406.5791699900001</v>
      </c>
      <c r="P305" s="173">
        <f t="shared" si="48"/>
        <v>19.329087832765605</v>
      </c>
      <c r="Q305" s="154">
        <f t="shared" si="48"/>
        <v>2726.8346244300001</v>
      </c>
      <c r="R305" s="175">
        <f t="shared" si="48"/>
        <v>21.304771806043146</v>
      </c>
      <c r="S305" s="156">
        <f t="shared" si="48"/>
        <v>0.13307497149214109</v>
      </c>
      <c r="T305" s="196"/>
      <c r="U305" s="197"/>
      <c r="V305" s="196"/>
      <c r="W305" s="197"/>
      <c r="X305" s="237"/>
    </row>
    <row r="306" spans="2:24" ht="16.75" outlineLevel="1" thickTop="1" thickBot="1" x14ac:dyDescent="0.45">
      <c r="B306" s="28" t="s">
        <v>191</v>
      </c>
      <c r="C306" s="160">
        <v>69781.83788737109</v>
      </c>
      <c r="D306" s="176">
        <v>22.645161134103262</v>
      </c>
      <c r="E306" s="162">
        <v>76501.919691965377</v>
      </c>
      <c r="F306" s="177">
        <v>23.576762245948608</v>
      </c>
      <c r="G306" s="92">
        <v>9.6301301428039165E-2</v>
      </c>
      <c r="H306" s="196"/>
      <c r="I306" s="197"/>
      <c r="J306" s="196"/>
      <c r="K306" s="197"/>
      <c r="L306" s="237"/>
      <c r="N306" s="28" t="s">
        <v>191</v>
      </c>
      <c r="O306" s="160">
        <f t="shared" si="49"/>
        <v>69781.83788737109</v>
      </c>
      <c r="P306" s="176">
        <f t="shared" si="48"/>
        <v>22.645161134103262</v>
      </c>
      <c r="Q306" s="162">
        <f t="shared" si="48"/>
        <v>76501.919691965377</v>
      </c>
      <c r="R306" s="177">
        <f t="shared" si="48"/>
        <v>23.576762245948608</v>
      </c>
      <c r="S306" s="92">
        <f t="shared" si="48"/>
        <v>9.6301301428039165E-2</v>
      </c>
      <c r="T306" s="239"/>
      <c r="U306" s="252"/>
      <c r="V306" s="239"/>
      <c r="W306" s="252"/>
      <c r="X306" s="241"/>
    </row>
    <row r="307" spans="2:24" ht="15.45" outlineLevel="1" thickTop="1" thickBot="1" x14ac:dyDescent="0.45">
      <c r="B307" s="93"/>
      <c r="C307" s="164"/>
      <c r="D307" s="165"/>
      <c r="E307" s="166"/>
      <c r="F307" s="165"/>
      <c r="G307" s="167"/>
      <c r="H307" s="199"/>
      <c r="I307" s="200"/>
      <c r="J307" s="201"/>
      <c r="K307" s="200"/>
      <c r="L307" s="202"/>
      <c r="N307" s="93"/>
      <c r="O307" s="164"/>
      <c r="P307" s="165"/>
      <c r="Q307" s="166"/>
      <c r="R307" s="165"/>
      <c r="S307" s="167"/>
      <c r="T307" s="199"/>
      <c r="U307" s="200"/>
      <c r="V307" s="201"/>
      <c r="W307" s="200"/>
      <c r="X307" s="202"/>
    </row>
    <row r="308" spans="2:24" ht="16.75" outlineLevel="1" thickTop="1" thickBot="1" x14ac:dyDescent="0.45">
      <c r="B308" s="367" t="s">
        <v>380</v>
      </c>
      <c r="C308" s="368"/>
      <c r="D308" s="368"/>
      <c r="E308" s="368"/>
      <c r="F308" s="368"/>
      <c r="G308" s="370"/>
      <c r="N308" s="367" t="s">
        <v>387</v>
      </c>
      <c r="O308" s="368"/>
      <c r="P308" s="368"/>
      <c r="Q308" s="368"/>
      <c r="R308" s="368"/>
      <c r="S308" s="370"/>
    </row>
    <row r="309" spans="2:24" ht="17.25" customHeight="1" outlineLevel="1" thickTop="1" thickBot="1" x14ac:dyDescent="0.45">
      <c r="B309" s="4" t="s">
        <v>66</v>
      </c>
      <c r="C309" s="254">
        <v>43280</v>
      </c>
      <c r="D309" s="254"/>
      <c r="E309" s="710">
        <v>43646</v>
      </c>
      <c r="F309" s="711"/>
      <c r="G309" s="150" t="str">
        <f>+G302</f>
        <v>Var.</v>
      </c>
      <c r="N309" s="4" t="s">
        <v>50</v>
      </c>
      <c r="O309" s="254">
        <v>43280</v>
      </c>
      <c r="P309" s="254"/>
      <c r="Q309" s="710">
        <v>43646</v>
      </c>
      <c r="R309" s="711"/>
      <c r="S309" s="150" t="s">
        <v>25</v>
      </c>
    </row>
    <row r="310" spans="2:24" ht="15" outlineLevel="1" thickTop="1" x14ac:dyDescent="0.4">
      <c r="B310" s="151" t="s">
        <v>113</v>
      </c>
      <c r="C310" s="152">
        <v>1696.7340396651532</v>
      </c>
      <c r="D310" s="153"/>
      <c r="E310" s="154">
        <v>1630.0309440953959</v>
      </c>
      <c r="F310" s="155"/>
      <c r="G310" s="156">
        <v>-3.931264064397566E-2</v>
      </c>
      <c r="N310" s="151" t="s">
        <v>184</v>
      </c>
      <c r="O310" s="152">
        <f>+C310</f>
        <v>1696.7340396651532</v>
      </c>
      <c r="P310" s="153"/>
      <c r="Q310" s="154">
        <f t="shared" ref="Q310:S314" si="50">+E310</f>
        <v>1630.0309440953959</v>
      </c>
      <c r="R310" s="155"/>
      <c r="S310" s="156">
        <f t="shared" si="50"/>
        <v>-3.931264064397566E-2</v>
      </c>
    </row>
    <row r="311" spans="2:24" outlineLevel="1" x14ac:dyDescent="0.4">
      <c r="B311" s="74" t="s">
        <v>10</v>
      </c>
      <c r="C311" s="152">
        <v>610.07137681405254</v>
      </c>
      <c r="D311" s="153"/>
      <c r="E311" s="154">
        <v>613.53547480328746</v>
      </c>
      <c r="F311" s="157"/>
      <c r="G311" s="156">
        <v>5.6781847516356176E-3</v>
      </c>
      <c r="N311" s="74" t="s">
        <v>12</v>
      </c>
      <c r="O311" s="152">
        <f t="shared" ref="O311:O314" si="51">+C311</f>
        <v>610.07137681405254</v>
      </c>
      <c r="P311" s="153"/>
      <c r="Q311" s="154">
        <f t="shared" si="50"/>
        <v>613.53547480328746</v>
      </c>
      <c r="R311" s="157"/>
      <c r="S311" s="156">
        <f t="shared" si="50"/>
        <v>5.6781847516356176E-3</v>
      </c>
    </row>
    <row r="312" spans="2:24" outlineLevel="1" x14ac:dyDescent="0.4">
      <c r="B312" s="74" t="s">
        <v>372</v>
      </c>
      <c r="C312" s="152">
        <v>-145.67423694108098</v>
      </c>
      <c r="D312" s="153"/>
      <c r="E312" s="154">
        <v>-63.32505319831909</v>
      </c>
      <c r="F312" s="157"/>
      <c r="G312" s="156">
        <v>-0.5652968257940395</v>
      </c>
      <c r="N312" s="74" t="s">
        <v>370</v>
      </c>
      <c r="O312" s="152">
        <f t="shared" si="51"/>
        <v>-145.67423694108098</v>
      </c>
      <c r="P312" s="153"/>
      <c r="Q312" s="154">
        <f t="shared" si="50"/>
        <v>-63.32505319831909</v>
      </c>
      <c r="R312" s="157"/>
      <c r="S312" s="156">
        <f t="shared" si="50"/>
        <v>-0.5652968257940395</v>
      </c>
    </row>
    <row r="313" spans="2:24" ht="15" outlineLevel="1" thickBot="1" x14ac:dyDescent="0.45">
      <c r="B313" s="74" t="s">
        <v>373</v>
      </c>
      <c r="C313" s="152">
        <v>-2219.5891585900008</v>
      </c>
      <c r="D313" s="153"/>
      <c r="E313" s="154">
        <v>-2905.0032921499997</v>
      </c>
      <c r="F313" s="157"/>
      <c r="G313" s="156">
        <v>0.30880225329421318</v>
      </c>
      <c r="N313" s="74" t="s">
        <v>382</v>
      </c>
      <c r="O313" s="152">
        <f t="shared" si="51"/>
        <v>-2219.5891585900008</v>
      </c>
      <c r="P313" s="153"/>
      <c r="Q313" s="154">
        <f t="shared" si="50"/>
        <v>-2905.0032921499997</v>
      </c>
      <c r="R313" s="157"/>
      <c r="S313" s="156">
        <f t="shared" si="50"/>
        <v>0.30880225329421318</v>
      </c>
    </row>
    <row r="314" spans="2:24" ht="16.75" outlineLevel="1" thickTop="1" thickBot="1" x14ac:dyDescent="0.45">
      <c r="B314" s="28" t="s">
        <v>191</v>
      </c>
      <c r="C314" s="160">
        <v>-58.457979051876066</v>
      </c>
      <c r="D314" s="161"/>
      <c r="E314" s="162">
        <v>-724.76192644963498</v>
      </c>
      <c r="F314" s="163"/>
      <c r="G314" s="92" t="s">
        <v>136</v>
      </c>
      <c r="N314" s="28" t="s">
        <v>191</v>
      </c>
      <c r="O314" s="160">
        <f t="shared" si="51"/>
        <v>-58.457979051876066</v>
      </c>
      <c r="P314" s="161"/>
      <c r="Q314" s="162">
        <f t="shared" si="50"/>
        <v>-724.76192644963498</v>
      </c>
      <c r="R314" s="163"/>
      <c r="S314" s="92" t="str">
        <f t="shared" si="50"/>
        <v>n.a.</v>
      </c>
    </row>
    <row r="315" spans="2:24" ht="15.45" thickTop="1" thickBot="1" x14ac:dyDescent="0.45"/>
    <row r="316" spans="2:24" ht="21" thickBot="1" x14ac:dyDescent="0.45">
      <c r="B316" s="376" t="s">
        <v>388</v>
      </c>
      <c r="C316" s="377" t="s">
        <v>51</v>
      </c>
      <c r="D316" s="378" t="s">
        <v>52</v>
      </c>
      <c r="E316" s="216"/>
      <c r="N316" s="376" t="s">
        <v>402</v>
      </c>
      <c r="O316" s="377" t="s">
        <v>51</v>
      </c>
      <c r="P316" s="378" t="s">
        <v>52</v>
      </c>
    </row>
    <row r="317" spans="2:24" ht="15.9" x14ac:dyDescent="0.4">
      <c r="B317" s="379" t="s">
        <v>389</v>
      </c>
      <c r="C317" s="380">
        <v>34.700000000000003</v>
      </c>
      <c r="D317" s="381">
        <v>35.11</v>
      </c>
      <c r="E317" s="217"/>
      <c r="N317" s="379" t="s">
        <v>403</v>
      </c>
      <c r="O317" s="380">
        <f>+C317</f>
        <v>34.700000000000003</v>
      </c>
      <c r="P317" s="381">
        <f>+D317</f>
        <v>35.11</v>
      </c>
    </row>
    <row r="318" spans="2:24" ht="15.9" x14ac:dyDescent="0.4">
      <c r="B318" s="379" t="s">
        <v>390</v>
      </c>
      <c r="C318" s="382">
        <v>2.7235050325636445E-2</v>
      </c>
      <c r="D318" s="383">
        <v>1.1815561959654053E-2</v>
      </c>
      <c r="E318" s="218"/>
      <c r="N318" s="379" t="s">
        <v>404</v>
      </c>
      <c r="O318" s="382">
        <f t="shared" ref="O318:O329" si="52">+C318</f>
        <v>2.7235050325636445E-2</v>
      </c>
      <c r="P318" s="383">
        <f t="shared" ref="P318:P329" si="53">+D318</f>
        <v>1.1815561959654053E-2</v>
      </c>
    </row>
    <row r="319" spans="2:24" ht="15.9" x14ac:dyDescent="0.4">
      <c r="B319" s="379" t="s">
        <v>391</v>
      </c>
      <c r="C319" s="384">
        <v>37.549999999999997</v>
      </c>
      <c r="D319" s="381">
        <v>40.97</v>
      </c>
      <c r="E319" s="216"/>
      <c r="N319" s="379" t="s">
        <v>405</v>
      </c>
      <c r="O319" s="384">
        <f t="shared" si="52"/>
        <v>37.549999999999997</v>
      </c>
      <c r="P319" s="381">
        <f t="shared" si="53"/>
        <v>40.97</v>
      </c>
    </row>
    <row r="320" spans="2:24" ht="15.9" x14ac:dyDescent="0.4">
      <c r="B320" s="385" t="s">
        <v>392</v>
      </c>
      <c r="C320" s="386">
        <v>43263</v>
      </c>
      <c r="D320" s="387">
        <v>43585</v>
      </c>
      <c r="E320" s="216"/>
      <c r="N320" s="385" t="s">
        <v>406</v>
      </c>
      <c r="O320" s="386">
        <f t="shared" si="52"/>
        <v>43263</v>
      </c>
      <c r="P320" s="387">
        <f t="shared" si="53"/>
        <v>43585</v>
      </c>
    </row>
    <row r="321" spans="2:16" ht="15.9" x14ac:dyDescent="0.4">
      <c r="B321" s="379" t="s">
        <v>393</v>
      </c>
      <c r="C321" s="384">
        <v>26.67</v>
      </c>
      <c r="D321" s="381">
        <v>32.619999999999997</v>
      </c>
      <c r="E321" s="216"/>
      <c r="N321" s="379" t="s">
        <v>407</v>
      </c>
      <c r="O321" s="384">
        <f t="shared" si="52"/>
        <v>26.67</v>
      </c>
      <c r="P321" s="381">
        <f t="shared" si="53"/>
        <v>32.619999999999997</v>
      </c>
    </row>
    <row r="322" spans="2:16" ht="15.9" x14ac:dyDescent="0.4">
      <c r="B322" s="385" t="s">
        <v>394</v>
      </c>
      <c r="C322" s="386">
        <v>43166</v>
      </c>
      <c r="D322" s="387">
        <v>43467</v>
      </c>
      <c r="E322" s="216"/>
      <c r="N322" s="385" t="s">
        <v>408</v>
      </c>
      <c r="O322" s="386">
        <f t="shared" si="52"/>
        <v>43166</v>
      </c>
      <c r="P322" s="387">
        <f t="shared" si="53"/>
        <v>43467</v>
      </c>
    </row>
    <row r="323" spans="2:16" ht="16.3" thickBot="1" x14ac:dyDescent="0.45">
      <c r="B323" s="379" t="s">
        <v>395</v>
      </c>
      <c r="C323" s="384">
        <v>32.882450811196371</v>
      </c>
      <c r="D323" s="381">
        <v>37.647959427517883</v>
      </c>
      <c r="E323" s="216"/>
      <c r="N323" s="379" t="s">
        <v>409</v>
      </c>
      <c r="O323" s="384">
        <f t="shared" si="52"/>
        <v>32.882450811196371</v>
      </c>
      <c r="P323" s="381">
        <f t="shared" si="53"/>
        <v>37.647959427517883</v>
      </c>
    </row>
    <row r="324" spans="2:16" ht="15.9" x14ac:dyDescent="0.4">
      <c r="B324" s="388" t="s">
        <v>396</v>
      </c>
      <c r="C324" s="389">
        <v>97356.759000000005</v>
      </c>
      <c r="D324" s="390">
        <v>81116.456999999995</v>
      </c>
      <c r="E324" s="216"/>
      <c r="N324" s="388" t="s">
        <v>410</v>
      </c>
      <c r="O324" s="389">
        <f t="shared" si="52"/>
        <v>97356.759000000005</v>
      </c>
      <c r="P324" s="390">
        <f t="shared" si="53"/>
        <v>81116.456999999995</v>
      </c>
    </row>
    <row r="325" spans="2:16" ht="15.9" x14ac:dyDescent="0.4">
      <c r="B325" s="379" t="s">
        <v>397</v>
      </c>
      <c r="C325" s="391">
        <v>772.6726904761905</v>
      </c>
      <c r="D325" s="392">
        <v>648.93165599999998</v>
      </c>
      <c r="E325" s="216"/>
      <c r="N325" s="379" t="s">
        <v>411</v>
      </c>
      <c r="O325" s="391">
        <f t="shared" si="52"/>
        <v>772.6726904761905</v>
      </c>
      <c r="P325" s="392">
        <f t="shared" si="53"/>
        <v>648.93165599999998</v>
      </c>
    </row>
    <row r="326" spans="2:16" ht="15.9" x14ac:dyDescent="0.4">
      <c r="B326" s="379" t="s">
        <v>398</v>
      </c>
      <c r="C326" s="391">
        <v>3201.3288389549989</v>
      </c>
      <c r="D326" s="392">
        <v>3053.8690820399988</v>
      </c>
      <c r="E326" s="216"/>
      <c r="N326" s="379" t="s">
        <v>412</v>
      </c>
      <c r="O326" s="391">
        <f t="shared" si="52"/>
        <v>3201.3288389549989</v>
      </c>
      <c r="P326" s="392">
        <f t="shared" si="53"/>
        <v>3053.8690820399988</v>
      </c>
    </row>
    <row r="327" spans="2:16" ht="16.3" thickBot="1" x14ac:dyDescent="0.45">
      <c r="B327" s="393" t="s">
        <v>399</v>
      </c>
      <c r="C327" s="394">
        <v>25.407371737738085</v>
      </c>
      <c r="D327" s="395">
        <v>24.430952656319992</v>
      </c>
      <c r="E327" s="216"/>
      <c r="N327" s="393" t="s">
        <v>413</v>
      </c>
      <c r="O327" s="394">
        <f t="shared" si="52"/>
        <v>25.407371737738085</v>
      </c>
      <c r="P327" s="395">
        <f t="shared" si="53"/>
        <v>24.430952656319992</v>
      </c>
    </row>
    <row r="328" spans="2:16" ht="15.9" x14ac:dyDescent="0.45">
      <c r="B328" s="379" t="s">
        <v>400</v>
      </c>
      <c r="C328" s="396">
        <v>314.66000000000003</v>
      </c>
      <c r="D328" s="397">
        <v>314.66000000000003</v>
      </c>
      <c r="E328" s="219"/>
      <c r="N328" s="379" t="s">
        <v>414</v>
      </c>
      <c r="O328" s="396">
        <f t="shared" si="52"/>
        <v>314.66000000000003</v>
      </c>
      <c r="P328" s="397">
        <f t="shared" si="53"/>
        <v>314.66000000000003</v>
      </c>
    </row>
    <row r="329" spans="2:16" ht="16.3" thickBot="1" x14ac:dyDescent="0.45">
      <c r="B329" s="393" t="s">
        <v>401</v>
      </c>
      <c r="C329" s="398">
        <v>10918.702000000001</v>
      </c>
      <c r="D329" s="399">
        <v>11047.712600000001</v>
      </c>
      <c r="E329" s="220"/>
      <c r="N329" s="393" t="s">
        <v>415</v>
      </c>
      <c r="O329" s="398">
        <f t="shared" si="52"/>
        <v>10918.702000000001</v>
      </c>
      <c r="P329" s="399">
        <f t="shared" si="53"/>
        <v>11047.712600000001</v>
      </c>
    </row>
  </sheetData>
  <mergeCells count="103">
    <mergeCell ref="T302:U302"/>
    <mergeCell ref="V302:W302"/>
    <mergeCell ref="T287:U287"/>
    <mergeCell ref="V287:W287"/>
    <mergeCell ref="T295:U295"/>
    <mergeCell ref="V295:W295"/>
    <mergeCell ref="V263:W263"/>
    <mergeCell ref="V271:W271"/>
    <mergeCell ref="V279:W279"/>
    <mergeCell ref="T271:U271"/>
    <mergeCell ref="E309:F309"/>
    <mergeCell ref="O296:P296"/>
    <mergeCell ref="O297:P297"/>
    <mergeCell ref="O298:P298"/>
    <mergeCell ref="O299:P299"/>
    <mergeCell ref="Q296:R296"/>
    <mergeCell ref="Q297:R297"/>
    <mergeCell ref="Q298:R298"/>
    <mergeCell ref="Q299:R299"/>
    <mergeCell ref="Q309:R309"/>
    <mergeCell ref="H302:I302"/>
    <mergeCell ref="J302:K302"/>
    <mergeCell ref="T279:U279"/>
    <mergeCell ref="T263:U263"/>
    <mergeCell ref="R251:U251"/>
    <mergeCell ref="O263:P263"/>
    <mergeCell ref="F251:I251"/>
    <mergeCell ref="E271:F271"/>
    <mergeCell ref="E279:F279"/>
    <mergeCell ref="H271:I271"/>
    <mergeCell ref="H279:I279"/>
    <mergeCell ref="J271:K271"/>
    <mergeCell ref="J279:K279"/>
    <mergeCell ref="Q271:R271"/>
    <mergeCell ref="Q279:R279"/>
    <mergeCell ref="O279:P279"/>
    <mergeCell ref="O271:P271"/>
    <mergeCell ref="H263:I263"/>
    <mergeCell ref="J263:K263"/>
    <mergeCell ref="Q263:R263"/>
    <mergeCell ref="C155:D155"/>
    <mergeCell ref="O155:P155"/>
    <mergeCell ref="Q155:R155"/>
    <mergeCell ref="H295:I295"/>
    <mergeCell ref="J295:K295"/>
    <mergeCell ref="O295:P295"/>
    <mergeCell ref="C295:D295"/>
    <mergeCell ref="O287:P287"/>
    <mergeCell ref="C271:D271"/>
    <mergeCell ref="C279:D279"/>
    <mergeCell ref="C234:E234"/>
    <mergeCell ref="F234:H234"/>
    <mergeCell ref="N234:N235"/>
    <mergeCell ref="O234:Q234"/>
    <mergeCell ref="R234:T234"/>
    <mergeCell ref="T216:T217"/>
    <mergeCell ref="Q287:R287"/>
    <mergeCell ref="Q295:R295"/>
    <mergeCell ref="C287:D287"/>
    <mergeCell ref="E287:F287"/>
    <mergeCell ref="H287:I287"/>
    <mergeCell ref="J287:K287"/>
    <mergeCell ref="C296:D296"/>
    <mergeCell ref="C297:D297"/>
    <mergeCell ref="C298:D298"/>
    <mergeCell ref="E295:F295"/>
    <mergeCell ref="E296:F296"/>
    <mergeCell ref="E297:F297"/>
    <mergeCell ref="E298:F298"/>
    <mergeCell ref="E299:F299"/>
    <mergeCell ref="B45:E45"/>
    <mergeCell ref="C299:D299"/>
    <mergeCell ref="C263:D263"/>
    <mergeCell ref="E263:F263"/>
    <mergeCell ref="C142:E142"/>
    <mergeCell ref="B234:B235"/>
    <mergeCell ref="E155:F155"/>
    <mergeCell ref="E201:G201"/>
    <mergeCell ref="B200:G200"/>
    <mergeCell ref="C2:E2"/>
    <mergeCell ref="R216:R217"/>
    <mergeCell ref="C49:D49"/>
    <mergeCell ref="E49:F49"/>
    <mergeCell ref="O49:P49"/>
    <mergeCell ref="Q49:R49"/>
    <mergeCell ref="E216:E217"/>
    <mergeCell ref="F216:F217"/>
    <mergeCell ref="G216:G217"/>
    <mergeCell ref="I216:I217"/>
    <mergeCell ref="P216:P217"/>
    <mergeCell ref="Q216:Q217"/>
    <mergeCell ref="B78:G78"/>
    <mergeCell ref="N78:S78"/>
    <mergeCell ref="S216:S217"/>
    <mergeCell ref="D216:D217"/>
    <mergeCell ref="C38:E38"/>
    <mergeCell ref="O38:Q38"/>
    <mergeCell ref="O142:Q142"/>
    <mergeCell ref="O2:Q2"/>
    <mergeCell ref="N45:Q45"/>
    <mergeCell ref="Q201:S201"/>
    <mergeCell ref="H216:H217"/>
    <mergeCell ref="O216:O21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66"/>
  <sheetViews>
    <sheetView showGridLines="0" topLeftCell="A88" zoomScale="70" zoomScaleNormal="70" workbookViewId="0">
      <selection activeCell="I123" sqref="I123"/>
    </sheetView>
  </sheetViews>
  <sheetFormatPr baseColWidth="10" defaultRowHeight="14.6" x14ac:dyDescent="0.4"/>
  <cols>
    <col min="1" max="1" width="2.53515625" customWidth="1"/>
    <col min="2" max="2" width="43" customWidth="1"/>
    <col min="3" max="3" width="15.3046875" customWidth="1"/>
    <col min="4" max="4" width="14.53515625" customWidth="1"/>
    <col min="5" max="5" width="13.69140625" customWidth="1"/>
    <col min="22" max="22" width="42.84375" customWidth="1"/>
    <col min="23" max="24" width="13.15234375" customWidth="1"/>
    <col min="25" max="25" width="11.3046875" customWidth="1"/>
  </cols>
  <sheetData>
    <row r="1" spans="2:25" ht="15" thickBot="1" x14ac:dyDescent="0.45"/>
    <row r="2" spans="2:25" ht="23.6" thickBot="1" x14ac:dyDescent="0.45">
      <c r="B2" s="400" t="s">
        <v>113</v>
      </c>
      <c r="C2" s="753" t="s">
        <v>416</v>
      </c>
      <c r="D2" s="753"/>
      <c r="E2" s="754"/>
      <c r="J2" s="191"/>
      <c r="V2" s="400" t="s">
        <v>421</v>
      </c>
      <c r="W2" s="753" t="s">
        <v>422</v>
      </c>
      <c r="X2" s="753"/>
      <c r="Y2" s="754" t="s">
        <v>3</v>
      </c>
    </row>
    <row r="3" spans="2:25" ht="15" thickBot="1" x14ac:dyDescent="0.45">
      <c r="B3" s="401" t="s">
        <v>66</v>
      </c>
      <c r="C3" s="402" t="s">
        <v>51</v>
      </c>
      <c r="D3" s="403" t="s">
        <v>52</v>
      </c>
      <c r="E3" s="404" t="s">
        <v>25</v>
      </c>
      <c r="I3" s="204"/>
      <c r="J3" s="195"/>
      <c r="V3" s="401" t="s">
        <v>50</v>
      </c>
      <c r="W3" s="402" t="s">
        <v>51</v>
      </c>
      <c r="X3" s="403" t="s">
        <v>52</v>
      </c>
      <c r="Y3" s="404" t="s">
        <v>25</v>
      </c>
    </row>
    <row r="4" spans="2:25" ht="15.9" x14ac:dyDescent="0.4">
      <c r="B4" s="405" t="s">
        <v>67</v>
      </c>
      <c r="C4" s="44">
        <v>13352.846</v>
      </c>
      <c r="D4" s="111">
        <v>14235.182000000001</v>
      </c>
      <c r="E4" s="406">
        <v>6.6078497422946469E-2</v>
      </c>
      <c r="I4" s="205"/>
      <c r="J4" s="206"/>
      <c r="V4" s="405" t="s">
        <v>53</v>
      </c>
      <c r="W4" s="44">
        <f>+C4</f>
        <v>13352.846</v>
      </c>
      <c r="X4" s="111">
        <f t="shared" ref="X4:Y12" si="0">+D4</f>
        <v>14235.182000000001</v>
      </c>
      <c r="Y4" s="406">
        <f t="shared" si="0"/>
        <v>6.6078497422946469E-2</v>
      </c>
    </row>
    <row r="5" spans="2:25" ht="15.9" x14ac:dyDescent="0.4">
      <c r="B5" s="405" t="s">
        <v>84</v>
      </c>
      <c r="C5" s="44">
        <v>996.74108860500019</v>
      </c>
      <c r="D5" s="111">
        <v>1193.3960843834793</v>
      </c>
      <c r="E5" s="406">
        <v>0.19729797238890767</v>
      </c>
      <c r="I5" s="205"/>
      <c r="J5" s="206"/>
      <c r="V5" s="405" t="s">
        <v>84</v>
      </c>
      <c r="W5" s="44">
        <f t="shared" ref="W5:W12" si="1">+C5</f>
        <v>996.74108860500019</v>
      </c>
      <c r="X5" s="111">
        <f t="shared" si="0"/>
        <v>1193.3960843834793</v>
      </c>
      <c r="Y5" s="406">
        <f t="shared" si="0"/>
        <v>0.19729797238890767</v>
      </c>
    </row>
    <row r="6" spans="2:25" x14ac:dyDescent="0.4">
      <c r="B6" s="407" t="s">
        <v>417</v>
      </c>
      <c r="C6" s="113">
        <v>7.4646340458431132E-2</v>
      </c>
      <c r="D6" s="114">
        <v>8.3834269515028273E-2</v>
      </c>
      <c r="E6" s="408"/>
      <c r="I6" s="205"/>
      <c r="J6" s="207"/>
      <c r="V6" s="407" t="s">
        <v>57</v>
      </c>
      <c r="W6" s="113">
        <f t="shared" si="1"/>
        <v>7.4646340458431132E-2</v>
      </c>
      <c r="X6" s="114">
        <f t="shared" si="0"/>
        <v>8.3834269515028273E-2</v>
      </c>
      <c r="Y6" s="408"/>
    </row>
    <row r="7" spans="2:25" ht="15.9" x14ac:dyDescent="0.4">
      <c r="B7" s="405" t="s">
        <v>87</v>
      </c>
      <c r="C7" s="44">
        <v>649.62922599000012</v>
      </c>
      <c r="D7" s="111">
        <v>746.20875000347928</v>
      </c>
      <c r="E7" s="406">
        <v>0.14866868692106205</v>
      </c>
      <c r="I7" s="205"/>
      <c r="J7" s="206"/>
      <c r="V7" s="405" t="s">
        <v>87</v>
      </c>
      <c r="W7" s="44">
        <f t="shared" si="1"/>
        <v>649.62922599000012</v>
      </c>
      <c r="X7" s="111">
        <f t="shared" si="0"/>
        <v>746.20875000347928</v>
      </c>
      <c r="Y7" s="406">
        <f t="shared" si="0"/>
        <v>0.14866868692106205</v>
      </c>
    </row>
    <row r="8" spans="2:25" x14ac:dyDescent="0.4">
      <c r="B8" s="407" t="s">
        <v>70</v>
      </c>
      <c r="C8" s="113">
        <v>4.8650993652589132E-2</v>
      </c>
      <c r="D8" s="114">
        <v>5.2420035796063531E-2</v>
      </c>
      <c r="E8" s="408"/>
      <c r="J8" s="207"/>
      <c r="V8" s="407" t="s">
        <v>57</v>
      </c>
      <c r="W8" s="113">
        <f t="shared" si="1"/>
        <v>4.8650993652589132E-2</v>
      </c>
      <c r="X8" s="114">
        <f t="shared" si="0"/>
        <v>5.2420035796063531E-2</v>
      </c>
      <c r="Y8" s="408"/>
    </row>
    <row r="9" spans="2:25" ht="15.9" x14ac:dyDescent="0.4">
      <c r="B9" s="405" t="s">
        <v>418</v>
      </c>
      <c r="C9" s="44">
        <v>248.253775044468</v>
      </c>
      <c r="D9" s="111">
        <v>294.18330801627536</v>
      </c>
      <c r="E9" s="406">
        <v>0.18501041107463645</v>
      </c>
      <c r="J9" s="206"/>
      <c r="V9" s="405" t="s">
        <v>105</v>
      </c>
      <c r="W9" s="44">
        <f t="shared" si="1"/>
        <v>248.253775044468</v>
      </c>
      <c r="X9" s="111">
        <f t="shared" si="0"/>
        <v>294.18330801627536</v>
      </c>
      <c r="Y9" s="406">
        <f t="shared" si="0"/>
        <v>0.18501041107463645</v>
      </c>
    </row>
    <row r="10" spans="2:25" x14ac:dyDescent="0.4">
      <c r="B10" s="407" t="s">
        <v>70</v>
      </c>
      <c r="C10" s="113">
        <v>1.8591824922152778E-2</v>
      </c>
      <c r="D10" s="114">
        <v>2.0665932336957502E-2</v>
      </c>
      <c r="E10" s="408"/>
      <c r="J10" s="206"/>
      <c r="V10" s="407" t="s">
        <v>57</v>
      </c>
      <c r="W10" s="113">
        <f t="shared" si="1"/>
        <v>1.8591824922152778E-2</v>
      </c>
      <c r="X10" s="114">
        <f t="shared" si="0"/>
        <v>2.0665932336957502E-2</v>
      </c>
      <c r="Y10" s="408"/>
    </row>
    <row r="11" spans="2:25" ht="15.9" x14ac:dyDescent="0.4">
      <c r="B11" s="405" t="s">
        <v>68</v>
      </c>
      <c r="C11" s="44">
        <v>57913.342641159994</v>
      </c>
      <c r="D11" s="111">
        <v>63980.759346900006</v>
      </c>
      <c r="E11" s="406">
        <v>0.1047671646814563</v>
      </c>
      <c r="J11" s="206"/>
      <c r="V11" s="405" t="s">
        <v>423</v>
      </c>
      <c r="W11" s="44">
        <f t="shared" si="1"/>
        <v>57913.342641159994</v>
      </c>
      <c r="X11" s="111">
        <f t="shared" si="0"/>
        <v>63980.759346900006</v>
      </c>
      <c r="Y11" s="406">
        <f t="shared" si="0"/>
        <v>0.1047671646814563</v>
      </c>
    </row>
    <row r="12" spans="2:25" ht="15" thickBot="1" x14ac:dyDescent="0.45">
      <c r="B12" s="409" t="s">
        <v>69</v>
      </c>
      <c r="C12" s="621">
        <v>23.852688906157617</v>
      </c>
      <c r="D12" s="622">
        <v>24.853669822924822</v>
      </c>
      <c r="E12" s="623"/>
      <c r="J12" s="206"/>
      <c r="V12" s="409" t="s">
        <v>55</v>
      </c>
      <c r="W12" s="621">
        <f t="shared" si="1"/>
        <v>23.852688906157617</v>
      </c>
      <c r="X12" s="622">
        <f t="shared" si="0"/>
        <v>24.853669822924822</v>
      </c>
      <c r="Y12" s="623"/>
    </row>
    <row r="13" spans="2:25" ht="15" thickBot="1" x14ac:dyDescent="0.45"/>
    <row r="14" spans="2:25" ht="21" thickBot="1" x14ac:dyDescent="0.45">
      <c r="B14" s="410" t="s">
        <v>113</v>
      </c>
      <c r="C14" s="411"/>
      <c r="D14" s="411"/>
      <c r="E14" s="526" t="s">
        <v>6</v>
      </c>
      <c r="F14" s="51"/>
      <c r="G14" s="51"/>
      <c r="H14" s="51"/>
      <c r="I14" s="51"/>
      <c r="V14" s="410" t="s">
        <v>421</v>
      </c>
      <c r="W14" s="411"/>
      <c r="X14" s="411"/>
      <c r="Y14" s="526" t="s">
        <v>17</v>
      </c>
    </row>
    <row r="15" spans="2:25" ht="15" thickBot="1" x14ac:dyDescent="0.45">
      <c r="B15" s="401" t="s">
        <v>66</v>
      </c>
      <c r="C15" s="412" t="s">
        <v>51</v>
      </c>
      <c r="D15" s="413" t="s">
        <v>52</v>
      </c>
      <c r="E15" s="404" t="s">
        <v>25</v>
      </c>
      <c r="V15" s="401" t="s">
        <v>50</v>
      </c>
      <c r="W15" s="412" t="s">
        <v>51</v>
      </c>
      <c r="X15" s="413" t="s">
        <v>52</v>
      </c>
      <c r="Y15" s="404" t="s">
        <v>25</v>
      </c>
    </row>
    <row r="16" spans="2:25" ht="15.9" x14ac:dyDescent="0.4">
      <c r="B16" s="414" t="s">
        <v>194</v>
      </c>
      <c r="C16" s="415">
        <v>575.10846810999999</v>
      </c>
      <c r="D16" s="416">
        <v>596.53455429999997</v>
      </c>
      <c r="E16" s="417">
        <v>3.7255730663144915E-2</v>
      </c>
      <c r="F16" s="208"/>
      <c r="G16" s="209"/>
      <c r="H16" s="211"/>
      <c r="V16" s="414" t="s">
        <v>204</v>
      </c>
      <c r="W16" s="415">
        <f>+C16</f>
        <v>575.10846810999999</v>
      </c>
      <c r="X16" s="416">
        <f t="shared" ref="X16:Y21" si="2">+D16</f>
        <v>596.53455429999997</v>
      </c>
      <c r="Y16" s="417">
        <f t="shared" si="2"/>
        <v>3.7255730663144915E-2</v>
      </c>
    </row>
    <row r="17" spans="2:25" ht="15.9" x14ac:dyDescent="0.4">
      <c r="B17" s="414" t="s">
        <v>419</v>
      </c>
      <c r="C17" s="415">
        <v>894.7824956799999</v>
      </c>
      <c r="D17" s="416">
        <v>784.54452370000001</v>
      </c>
      <c r="E17" s="417">
        <v>-0.12320085888160259</v>
      </c>
      <c r="F17" s="208"/>
      <c r="G17" s="209"/>
      <c r="H17" s="211"/>
      <c r="V17" s="414" t="s">
        <v>424</v>
      </c>
      <c r="W17" s="415">
        <f t="shared" ref="W17:W21" si="3">+C17</f>
        <v>894.7824956799999</v>
      </c>
      <c r="X17" s="416">
        <f t="shared" si="2"/>
        <v>784.54452370000001</v>
      </c>
      <c r="Y17" s="417">
        <f t="shared" si="2"/>
        <v>-0.12320085888160259</v>
      </c>
    </row>
    <row r="18" spans="2:25" ht="15.9" x14ac:dyDescent="0.4">
      <c r="B18" s="414" t="s">
        <v>188</v>
      </c>
      <c r="C18" s="415">
        <v>7188.9022039969632</v>
      </c>
      <c r="D18" s="416">
        <v>8263.2911045479832</v>
      </c>
      <c r="E18" s="417">
        <v>0.14945103856798458</v>
      </c>
      <c r="F18" s="208"/>
      <c r="G18" s="209"/>
      <c r="H18" s="211"/>
      <c r="V18" s="414" t="s">
        <v>200</v>
      </c>
      <c r="W18" s="415">
        <f t="shared" si="3"/>
        <v>7188.9022039969632</v>
      </c>
      <c r="X18" s="416">
        <f t="shared" si="2"/>
        <v>8263.2911045479832</v>
      </c>
      <c r="Y18" s="417">
        <f t="shared" si="2"/>
        <v>0.14945103856798458</v>
      </c>
    </row>
    <row r="19" spans="2:25" ht="15.9" x14ac:dyDescent="0.4">
      <c r="B19" s="414" t="s">
        <v>189</v>
      </c>
      <c r="C19" s="415">
        <v>187.97140983773261</v>
      </c>
      <c r="D19" s="416">
        <v>170.43776030458321</v>
      </c>
      <c r="E19" s="417">
        <v>-9.3278278586543695E-2</v>
      </c>
      <c r="F19" s="208"/>
      <c r="G19" s="209"/>
      <c r="H19" s="211"/>
      <c r="V19" s="414" t="s">
        <v>201</v>
      </c>
      <c r="W19" s="415">
        <f t="shared" si="3"/>
        <v>187.97140983773261</v>
      </c>
      <c r="X19" s="416">
        <f t="shared" si="2"/>
        <v>170.43776030458321</v>
      </c>
      <c r="Y19" s="417">
        <f t="shared" si="2"/>
        <v>-9.3278278586543695E-2</v>
      </c>
    </row>
    <row r="20" spans="2:25" ht="16.3" thickBot="1" x14ac:dyDescent="0.45">
      <c r="B20" s="414" t="s">
        <v>29</v>
      </c>
      <c r="C20" s="415">
        <v>4505.9939599999998</v>
      </c>
      <c r="D20" s="416">
        <v>4403.3980460000002</v>
      </c>
      <c r="E20" s="417">
        <v>-2.2768764208463188E-2</v>
      </c>
      <c r="F20" s="208"/>
      <c r="G20" s="209"/>
      <c r="V20" s="414" t="s">
        <v>8</v>
      </c>
      <c r="W20" s="415">
        <f t="shared" si="3"/>
        <v>4505.9939599999998</v>
      </c>
      <c r="X20" s="416">
        <f t="shared" si="2"/>
        <v>4403.3980460000002</v>
      </c>
      <c r="Y20" s="417">
        <f t="shared" si="2"/>
        <v>-2.2768764208463188E-2</v>
      </c>
    </row>
    <row r="21" spans="2:25" ht="16.3" thickBot="1" x14ac:dyDescent="0.45">
      <c r="B21" s="418" t="s">
        <v>191</v>
      </c>
      <c r="C21" s="419">
        <v>13352.845537624697</v>
      </c>
      <c r="D21" s="420">
        <v>14235.182318852567</v>
      </c>
      <c r="E21" s="421">
        <v>6.6078558217548711E-2</v>
      </c>
      <c r="F21" s="208"/>
      <c r="G21" s="209"/>
      <c r="V21" s="418" t="s">
        <v>191</v>
      </c>
      <c r="W21" s="419">
        <f t="shared" si="3"/>
        <v>13352.845537624697</v>
      </c>
      <c r="X21" s="420">
        <f t="shared" si="2"/>
        <v>14235.182318852567</v>
      </c>
      <c r="Y21" s="421">
        <f t="shared" si="2"/>
        <v>6.6078558217548711E-2</v>
      </c>
    </row>
    <row r="22" spans="2:25" ht="15" thickBot="1" x14ac:dyDescent="0.45">
      <c r="B22" s="51"/>
      <c r="C22" s="51"/>
      <c r="D22" s="51"/>
      <c r="E22" s="51"/>
      <c r="V22" s="51"/>
      <c r="W22" s="51"/>
      <c r="X22" s="51"/>
      <c r="Y22" s="51"/>
    </row>
    <row r="23" spans="2:25" ht="21" thickBot="1" x14ac:dyDescent="0.45">
      <c r="B23" s="410" t="s">
        <v>113</v>
      </c>
      <c r="C23" s="411"/>
      <c r="D23" s="411"/>
      <c r="E23" s="527" t="s">
        <v>7</v>
      </c>
      <c r="F23" s="51"/>
      <c r="G23" s="51"/>
      <c r="H23" s="51"/>
      <c r="I23" s="51"/>
      <c r="V23" s="410" t="s">
        <v>421</v>
      </c>
      <c r="W23" s="411"/>
      <c r="X23" s="411"/>
      <c r="Y23" s="527" t="s">
        <v>18</v>
      </c>
    </row>
    <row r="24" spans="2:25" ht="15" thickBot="1" x14ac:dyDescent="0.45">
      <c r="B24" s="401" t="s">
        <v>420</v>
      </c>
      <c r="C24" s="422">
        <v>43280</v>
      </c>
      <c r="D24" s="422">
        <v>43646</v>
      </c>
      <c r="E24" s="404" t="s">
        <v>25</v>
      </c>
      <c r="V24" s="401" t="s">
        <v>50</v>
      </c>
      <c r="W24" s="422">
        <f>+C24</f>
        <v>43280</v>
      </c>
      <c r="X24" s="422">
        <f>+D24</f>
        <v>43646</v>
      </c>
      <c r="Y24" s="404" t="str">
        <f>+E24</f>
        <v>Var.</v>
      </c>
    </row>
    <row r="25" spans="2:25" ht="15.9" x14ac:dyDescent="0.4">
      <c r="B25" s="414" t="s">
        <v>194</v>
      </c>
      <c r="C25" s="415">
        <v>2797.44</v>
      </c>
      <c r="D25" s="416">
        <v>2591.654</v>
      </c>
      <c r="E25" s="417">
        <v>-7.3562256920613134E-2</v>
      </c>
      <c r="F25" s="210"/>
      <c r="G25" s="210"/>
      <c r="V25" s="414" t="s">
        <v>204</v>
      </c>
      <c r="W25" s="415">
        <v>2797.44</v>
      </c>
      <c r="X25" s="416">
        <v>2591.654</v>
      </c>
      <c r="Y25" s="417">
        <v>-7.3562256920613134E-2</v>
      </c>
    </row>
    <row r="26" spans="2:25" ht="15.9" x14ac:dyDescent="0.4">
      <c r="B26" s="414" t="s">
        <v>419</v>
      </c>
      <c r="C26" s="415">
        <v>4828.04</v>
      </c>
      <c r="D26" s="416">
        <v>5552.7259999999997</v>
      </c>
      <c r="E26" s="417">
        <v>0.15009941922602121</v>
      </c>
      <c r="F26" s="210"/>
      <c r="G26" s="210"/>
      <c r="V26" s="414" t="s">
        <v>424</v>
      </c>
      <c r="W26" s="415">
        <v>4828.04</v>
      </c>
      <c r="X26" s="416">
        <v>5552.7259999999997</v>
      </c>
      <c r="Y26" s="417">
        <v>0.15009941922602121</v>
      </c>
    </row>
    <row r="27" spans="2:25" ht="15.9" x14ac:dyDescent="0.4">
      <c r="B27" s="414" t="s">
        <v>188</v>
      </c>
      <c r="C27" s="415">
        <v>26753.96624116</v>
      </c>
      <c r="D27" s="416">
        <v>31885.117246900005</v>
      </c>
      <c r="E27" s="417">
        <v>0.19179029230611477</v>
      </c>
      <c r="F27" s="210"/>
      <c r="G27" s="210"/>
      <c r="V27" s="414" t="s">
        <v>200</v>
      </c>
      <c r="W27" s="415">
        <v>26753.96624116</v>
      </c>
      <c r="X27" s="416">
        <v>31885.117246900005</v>
      </c>
      <c r="Y27" s="417">
        <v>0.19179029230611477</v>
      </c>
    </row>
    <row r="28" spans="2:25" ht="15.9" x14ac:dyDescent="0.4">
      <c r="B28" s="414" t="s">
        <v>189</v>
      </c>
      <c r="C28" s="415">
        <v>1247.6059999999998</v>
      </c>
      <c r="D28" s="416">
        <v>1389.6479999999974</v>
      </c>
      <c r="E28" s="417">
        <v>0.11385164867754538</v>
      </c>
      <c r="F28" s="210"/>
      <c r="G28" s="210"/>
      <c r="V28" s="414" t="s">
        <v>201</v>
      </c>
      <c r="W28" s="415">
        <v>1247.6059999999998</v>
      </c>
      <c r="X28" s="416">
        <v>1389.6479999999974</v>
      </c>
      <c r="Y28" s="417">
        <v>0.11385164867754538</v>
      </c>
    </row>
    <row r="29" spans="2:25" ht="15.9" x14ac:dyDescent="0.4">
      <c r="B29" s="414" t="s">
        <v>29</v>
      </c>
      <c r="C29" s="415">
        <v>22258.169399999999</v>
      </c>
      <c r="D29" s="416">
        <v>21523.1901</v>
      </c>
      <c r="E29" s="417">
        <v>-3.3020653531372623E-2</v>
      </c>
      <c r="F29" s="210"/>
      <c r="G29" s="210"/>
      <c r="H29" s="211"/>
      <c r="V29" s="414" t="s">
        <v>8</v>
      </c>
      <c r="W29" s="415">
        <v>22258.169399999999</v>
      </c>
      <c r="X29" s="416">
        <v>21523.1901</v>
      </c>
      <c r="Y29" s="417">
        <v>-3.3020653531372623E-2</v>
      </c>
    </row>
    <row r="30" spans="2:25" ht="16.3" thickBot="1" x14ac:dyDescent="0.45">
      <c r="B30" s="414" t="s">
        <v>190</v>
      </c>
      <c r="C30" s="415">
        <v>28.120999999999999</v>
      </c>
      <c r="D30" s="416">
        <v>1038.424</v>
      </c>
      <c r="E30" s="417" t="s">
        <v>78</v>
      </c>
      <c r="F30" s="210"/>
      <c r="G30" s="210"/>
      <c r="H30" s="190"/>
      <c r="I30" s="190"/>
      <c r="J30" s="190"/>
      <c r="V30" s="414" t="s">
        <v>202</v>
      </c>
      <c r="W30" s="415">
        <v>28.120999999999999</v>
      </c>
      <c r="X30" s="416">
        <v>1038.424</v>
      </c>
      <c r="Y30" s="417" t="s">
        <v>78</v>
      </c>
    </row>
    <row r="31" spans="2:25" ht="16.3" thickBot="1" x14ac:dyDescent="0.45">
      <c r="B31" s="418" t="s">
        <v>191</v>
      </c>
      <c r="C31" s="419">
        <v>57913.342641159994</v>
      </c>
      <c r="D31" s="420">
        <v>63980.759346900006</v>
      </c>
      <c r="E31" s="421">
        <v>0.1047671646814563</v>
      </c>
      <c r="F31" s="210"/>
      <c r="G31" s="210"/>
      <c r="V31" s="418" t="s">
        <v>191</v>
      </c>
      <c r="W31" s="419">
        <v>57913.342641159994</v>
      </c>
      <c r="X31" s="420">
        <v>63980.759346900006</v>
      </c>
      <c r="Y31" s="421">
        <v>0.1047671646814563</v>
      </c>
    </row>
    <row r="32" spans="2:25" ht="15" thickBot="1" x14ac:dyDescent="0.45"/>
    <row r="33" spans="2:34" ht="21.45" thickTop="1" thickBot="1" x14ac:dyDescent="0.45">
      <c r="B33" s="266" t="s">
        <v>9</v>
      </c>
      <c r="C33" s="267"/>
      <c r="D33" s="267"/>
      <c r="E33" s="267"/>
      <c r="F33" s="267"/>
      <c r="G33" s="267"/>
      <c r="H33" s="267"/>
      <c r="I33" s="267"/>
      <c r="J33" s="267"/>
      <c r="K33" s="267"/>
      <c r="L33" s="267"/>
      <c r="M33" s="267"/>
      <c r="N33" s="268"/>
      <c r="V33" s="109" t="s">
        <v>107</v>
      </c>
      <c r="W33" s="115"/>
      <c r="X33" s="115"/>
      <c r="Y33" s="116"/>
      <c r="Z33" s="115"/>
      <c r="AA33" s="115"/>
      <c r="AB33" s="116"/>
      <c r="AC33" s="115"/>
      <c r="AD33" s="115"/>
      <c r="AE33" s="116"/>
      <c r="AF33" s="115"/>
      <c r="AG33" s="115"/>
      <c r="AH33" s="271"/>
    </row>
    <row r="34" spans="2:34" ht="18.899999999999999" thickTop="1" x14ac:dyDescent="0.4">
      <c r="B34" s="272" t="s">
        <v>66</v>
      </c>
      <c r="C34" s="744" t="s">
        <v>359</v>
      </c>
      <c r="D34" s="746"/>
      <c r="E34" s="745"/>
      <c r="F34" s="744" t="s">
        <v>435</v>
      </c>
      <c r="G34" s="746"/>
      <c r="H34" s="745"/>
      <c r="I34" s="744" t="s">
        <v>30</v>
      </c>
      <c r="J34" s="746"/>
      <c r="K34" s="745"/>
      <c r="L34" s="755" t="s">
        <v>31</v>
      </c>
      <c r="M34" s="749"/>
      <c r="N34" s="750"/>
      <c r="V34" s="272" t="s">
        <v>50</v>
      </c>
      <c r="W34" s="744" t="s">
        <v>359</v>
      </c>
      <c r="X34" s="746"/>
      <c r="Y34" s="747"/>
      <c r="Z34" s="744" t="s">
        <v>425</v>
      </c>
      <c r="AA34" s="746"/>
      <c r="AB34" s="747"/>
      <c r="AC34" s="744" t="s">
        <v>426</v>
      </c>
      <c r="AD34" s="746"/>
      <c r="AE34" s="747"/>
      <c r="AF34" s="748" t="s">
        <v>31</v>
      </c>
      <c r="AG34" s="749"/>
      <c r="AH34" s="750"/>
    </row>
    <row r="35" spans="2:34" ht="15.75" customHeight="1" thickBot="1" x14ac:dyDescent="0.45">
      <c r="B35" s="273"/>
      <c r="C35" s="117" t="s">
        <v>51</v>
      </c>
      <c r="D35" s="118" t="s">
        <v>52</v>
      </c>
      <c r="E35" s="119" t="s">
        <v>25</v>
      </c>
      <c r="F35" s="117" t="s">
        <v>51</v>
      </c>
      <c r="G35" s="118" t="s">
        <v>52</v>
      </c>
      <c r="H35" s="119" t="s">
        <v>25</v>
      </c>
      <c r="I35" s="117" t="s">
        <v>51</v>
      </c>
      <c r="J35" s="118" t="s">
        <v>52</v>
      </c>
      <c r="K35" s="119"/>
      <c r="L35" s="117" t="s">
        <v>51</v>
      </c>
      <c r="M35" s="118" t="s">
        <v>52</v>
      </c>
      <c r="N35" s="119" t="s">
        <v>25</v>
      </c>
      <c r="V35" s="117"/>
      <c r="W35" s="117" t="str">
        <f>+C35</f>
        <v>6M18</v>
      </c>
      <c r="X35" s="118" t="str">
        <f t="shared" ref="X35:AH35" si="4">+D35</f>
        <v>6M19</v>
      </c>
      <c r="Y35" s="119" t="str">
        <f t="shared" si="4"/>
        <v>Var.</v>
      </c>
      <c r="Z35" s="117" t="str">
        <f t="shared" si="4"/>
        <v>6M18</v>
      </c>
      <c r="AA35" s="118" t="str">
        <f t="shared" si="4"/>
        <v>6M19</v>
      </c>
      <c r="AB35" s="119" t="str">
        <f t="shared" si="4"/>
        <v>Var.</v>
      </c>
      <c r="AC35" s="117" t="str">
        <f t="shared" si="4"/>
        <v>6M18</v>
      </c>
      <c r="AD35" s="118" t="str">
        <f t="shared" si="4"/>
        <v>6M19</v>
      </c>
      <c r="AE35" s="119"/>
      <c r="AF35" s="117" t="str">
        <f t="shared" si="4"/>
        <v>6M18</v>
      </c>
      <c r="AG35" s="118" t="str">
        <f t="shared" si="4"/>
        <v>6M19</v>
      </c>
      <c r="AH35" s="119" t="str">
        <f t="shared" si="4"/>
        <v>Var.</v>
      </c>
    </row>
    <row r="36" spans="2:34" ht="16.3" thickTop="1" x14ac:dyDescent="0.4">
      <c r="B36" s="110" t="s">
        <v>67</v>
      </c>
      <c r="C36" s="120">
        <v>2096.3180000000002</v>
      </c>
      <c r="D36" s="121">
        <v>2189.145</v>
      </c>
      <c r="E36" s="122">
        <v>4.4280972638693059E-2</v>
      </c>
      <c r="F36" s="120">
        <v>11203.019</v>
      </c>
      <c r="G36" s="121">
        <v>12009.37</v>
      </c>
      <c r="H36" s="122">
        <v>7.1976223551883697E-2</v>
      </c>
      <c r="I36" s="123">
        <v>0</v>
      </c>
      <c r="J36" s="121">
        <v>0</v>
      </c>
      <c r="K36" s="122"/>
      <c r="L36" s="120">
        <v>13299.337</v>
      </c>
      <c r="M36" s="121">
        <v>14198.515000000001</v>
      </c>
      <c r="N36" s="122">
        <v>6.7610738790963923E-2</v>
      </c>
      <c r="V36" s="110" t="s">
        <v>427</v>
      </c>
      <c r="W36" s="120">
        <f t="shared" ref="W36:W50" si="5">+C36</f>
        <v>2096.3180000000002</v>
      </c>
      <c r="X36" s="121">
        <f t="shared" ref="X36:X50" si="6">+D36</f>
        <v>2189.145</v>
      </c>
      <c r="Y36" s="122">
        <f t="shared" ref="Y36:Y49" si="7">+E36</f>
        <v>4.4280972638693059E-2</v>
      </c>
      <c r="Z36" s="120">
        <f t="shared" ref="Z36:Z50" si="8">+F36</f>
        <v>11203.019</v>
      </c>
      <c r="AA36" s="121">
        <f t="shared" ref="AA36:AA50" si="9">+G36</f>
        <v>12009.37</v>
      </c>
      <c r="AB36" s="122">
        <f t="shared" ref="AB36:AB49" si="10">+H36</f>
        <v>7.1976223551883697E-2</v>
      </c>
      <c r="AC36" s="123">
        <f t="shared" ref="AC36:AC49" si="11">+I36</f>
        <v>0</v>
      </c>
      <c r="AD36" s="121">
        <f t="shared" ref="AD36:AD49" si="12">+J36</f>
        <v>0</v>
      </c>
      <c r="AE36" s="122"/>
      <c r="AF36" s="120">
        <f t="shared" ref="AF36:AF50" si="13">+L36</f>
        <v>13299.337</v>
      </c>
      <c r="AG36" s="121">
        <f t="shared" ref="AG36:AG50" si="14">+M36</f>
        <v>14198.515000000001</v>
      </c>
      <c r="AH36" s="122">
        <f t="shared" ref="AH36:AH49" si="15">+N36</f>
        <v>6.7610738790963923E-2</v>
      </c>
    </row>
    <row r="37" spans="2:34" ht="15.9" x14ac:dyDescent="0.4">
      <c r="B37" s="110" t="s">
        <v>84</v>
      </c>
      <c r="C37" s="124">
        <v>183.70800000000014</v>
      </c>
      <c r="D37" s="111">
        <v>192.83200000000005</v>
      </c>
      <c r="E37" s="125"/>
      <c r="F37" s="126">
        <v>777.57020766999926</v>
      </c>
      <c r="G37" s="111">
        <v>908.95696007000117</v>
      </c>
      <c r="H37" s="125">
        <v>0.16897091877234374</v>
      </c>
      <c r="I37" s="124">
        <v>-12.038685085000054</v>
      </c>
      <c r="J37" s="111">
        <v>-52.309156019659497</v>
      </c>
      <c r="K37" s="125"/>
      <c r="L37" s="126">
        <v>949.23952258499935</v>
      </c>
      <c r="M37" s="111">
        <v>1049.4798040503417</v>
      </c>
      <c r="N37" s="125">
        <v>0.10560061931720335</v>
      </c>
      <c r="V37" s="110" t="s">
        <v>84</v>
      </c>
      <c r="W37" s="124">
        <f t="shared" si="5"/>
        <v>183.70800000000014</v>
      </c>
      <c r="X37" s="111">
        <f t="shared" si="6"/>
        <v>192.83200000000005</v>
      </c>
      <c r="Y37" s="125"/>
      <c r="Z37" s="126">
        <f t="shared" si="8"/>
        <v>777.57020766999926</v>
      </c>
      <c r="AA37" s="111">
        <f t="shared" si="9"/>
        <v>908.95696007000117</v>
      </c>
      <c r="AB37" s="125">
        <f t="shared" si="10"/>
        <v>0.16897091877234374</v>
      </c>
      <c r="AC37" s="124">
        <f t="shared" si="11"/>
        <v>-12.038685085000054</v>
      </c>
      <c r="AD37" s="111">
        <f t="shared" si="12"/>
        <v>-52.309156019659497</v>
      </c>
      <c r="AE37" s="125"/>
      <c r="AF37" s="126">
        <f t="shared" si="13"/>
        <v>949.23952258499935</v>
      </c>
      <c r="AG37" s="111">
        <f t="shared" si="14"/>
        <v>1049.4798040503417</v>
      </c>
      <c r="AH37" s="125">
        <f t="shared" si="15"/>
        <v>0.10560061931720335</v>
      </c>
    </row>
    <row r="38" spans="2:34" x14ac:dyDescent="0.4">
      <c r="B38" s="112" t="s">
        <v>70</v>
      </c>
      <c r="C38" s="127">
        <v>8.7633651001422549E-2</v>
      </c>
      <c r="D38" s="128">
        <v>8.8085531109177356E-2</v>
      </c>
      <c r="E38" s="125"/>
      <c r="F38" s="127">
        <v>6.9407202439806553E-2</v>
      </c>
      <c r="G38" s="128">
        <v>7.5687314161359098E-2</v>
      </c>
      <c r="H38" s="125"/>
      <c r="I38" s="127" t="s">
        <v>78</v>
      </c>
      <c r="J38" s="128" t="s">
        <v>78</v>
      </c>
      <c r="K38" s="125"/>
      <c r="L38" s="127">
        <v>7.1374950690023073E-2</v>
      </c>
      <c r="M38" s="128">
        <v>7.3914758272280001E-2</v>
      </c>
      <c r="N38" s="125"/>
      <c r="V38" s="112" t="s">
        <v>428</v>
      </c>
      <c r="W38" s="127">
        <f t="shared" si="5"/>
        <v>8.7633651001422549E-2</v>
      </c>
      <c r="X38" s="128">
        <f t="shared" si="6"/>
        <v>8.8085531109177356E-2</v>
      </c>
      <c r="Y38" s="125"/>
      <c r="Z38" s="127">
        <f t="shared" si="8"/>
        <v>6.9407202439806553E-2</v>
      </c>
      <c r="AA38" s="128">
        <f t="shared" si="9"/>
        <v>7.5687314161359098E-2</v>
      </c>
      <c r="AB38" s="125"/>
      <c r="AC38" s="127" t="str">
        <f t="shared" si="11"/>
        <v>n.a</v>
      </c>
      <c r="AD38" s="128" t="str">
        <f t="shared" si="12"/>
        <v>n.a</v>
      </c>
      <c r="AE38" s="125"/>
      <c r="AF38" s="127">
        <f t="shared" si="13"/>
        <v>7.1374950690023073E-2</v>
      </c>
      <c r="AG38" s="128">
        <f t="shared" si="14"/>
        <v>7.3914758272280001E-2</v>
      </c>
      <c r="AH38" s="125"/>
    </row>
    <row r="39" spans="2:34" ht="15.9" x14ac:dyDescent="0.4">
      <c r="B39" s="110" t="s">
        <v>87</v>
      </c>
      <c r="C39" s="124">
        <v>132.77200000000016</v>
      </c>
      <c r="D39" s="111">
        <v>137.82000000000005</v>
      </c>
      <c r="E39" s="125">
        <v>3.8020064471423809E-2</v>
      </c>
      <c r="F39" s="126">
        <v>515.79320766999922</v>
      </c>
      <c r="G39" s="111">
        <v>546.70896007000113</v>
      </c>
      <c r="H39" s="125">
        <v>5.9938269717932348E-2</v>
      </c>
      <c r="I39" s="124">
        <v>-38.370547700000088</v>
      </c>
      <c r="J39" s="111">
        <v>-74.882490399659446</v>
      </c>
      <c r="K39" s="125"/>
      <c r="L39" s="126">
        <v>610.19465996999929</v>
      </c>
      <c r="M39" s="111">
        <v>609.64646967034173</v>
      </c>
      <c r="N39" s="125">
        <v>-8.9838593422714467E-4</v>
      </c>
      <c r="V39" s="110" t="s">
        <v>87</v>
      </c>
      <c r="W39" s="124">
        <f t="shared" si="5"/>
        <v>132.77200000000016</v>
      </c>
      <c r="X39" s="111">
        <f t="shared" si="6"/>
        <v>137.82000000000005</v>
      </c>
      <c r="Y39" s="125">
        <f t="shared" si="7"/>
        <v>3.8020064471423809E-2</v>
      </c>
      <c r="Z39" s="126">
        <f t="shared" si="8"/>
        <v>515.79320766999922</v>
      </c>
      <c r="AA39" s="111">
        <f t="shared" si="9"/>
        <v>546.70896007000113</v>
      </c>
      <c r="AB39" s="125">
        <f t="shared" si="10"/>
        <v>5.9938269717932348E-2</v>
      </c>
      <c r="AC39" s="124">
        <f t="shared" si="11"/>
        <v>-38.370547700000088</v>
      </c>
      <c r="AD39" s="111">
        <f t="shared" si="12"/>
        <v>-74.882490399659446</v>
      </c>
      <c r="AE39" s="125"/>
      <c r="AF39" s="126">
        <f t="shared" si="13"/>
        <v>610.19465996999929</v>
      </c>
      <c r="AG39" s="111">
        <f t="shared" si="14"/>
        <v>609.64646967034173</v>
      </c>
      <c r="AH39" s="125">
        <f t="shared" si="15"/>
        <v>-8.9838593422714467E-4</v>
      </c>
    </row>
    <row r="40" spans="2:34" x14ac:dyDescent="0.4">
      <c r="B40" s="112" t="s">
        <v>70</v>
      </c>
      <c r="C40" s="127">
        <v>6.3335810692843428E-2</v>
      </c>
      <c r="D40" s="128">
        <v>6.2956085595061106E-2</v>
      </c>
      <c r="E40" s="125"/>
      <c r="F40" s="127">
        <v>4.6040554574619502E-2</v>
      </c>
      <c r="G40" s="128">
        <v>4.5523533713258985E-2</v>
      </c>
      <c r="H40" s="125"/>
      <c r="I40" s="127">
        <v>0</v>
      </c>
      <c r="J40" s="128">
        <v>0</v>
      </c>
      <c r="K40" s="125"/>
      <c r="L40" s="127">
        <v>4.5881584921864851E-2</v>
      </c>
      <c r="M40" s="128">
        <v>4.2937340254973262E-2</v>
      </c>
      <c r="N40" s="125"/>
      <c r="V40" s="112" t="s">
        <v>428</v>
      </c>
      <c r="W40" s="127">
        <f t="shared" si="5"/>
        <v>6.3335810692843428E-2</v>
      </c>
      <c r="X40" s="128">
        <f t="shared" si="6"/>
        <v>6.2956085595061106E-2</v>
      </c>
      <c r="Y40" s="125"/>
      <c r="Z40" s="127">
        <f t="shared" si="8"/>
        <v>4.6040554574619502E-2</v>
      </c>
      <c r="AA40" s="128">
        <f t="shared" si="9"/>
        <v>4.5523533713258985E-2</v>
      </c>
      <c r="AB40" s="125"/>
      <c r="AC40" s="127">
        <f t="shared" si="11"/>
        <v>0</v>
      </c>
      <c r="AD40" s="128">
        <f t="shared" si="12"/>
        <v>0</v>
      </c>
      <c r="AE40" s="125"/>
      <c r="AF40" s="127">
        <f t="shared" si="13"/>
        <v>4.5881584921864851E-2</v>
      </c>
      <c r="AG40" s="128">
        <f t="shared" si="14"/>
        <v>4.2937340254973262E-2</v>
      </c>
      <c r="AH40" s="125"/>
    </row>
    <row r="41" spans="2:34" ht="15.9" x14ac:dyDescent="0.4">
      <c r="B41" s="129" t="s">
        <v>436</v>
      </c>
      <c r="C41" s="130">
        <v>-23.756999999999994</v>
      </c>
      <c r="D41" s="131">
        <v>-24.325000000000003</v>
      </c>
      <c r="E41" s="132"/>
      <c r="F41" s="133">
        <v>-62.120000000000012</v>
      </c>
      <c r="G41" s="131">
        <v>-61.819381230000005</v>
      </c>
      <c r="H41" s="132"/>
      <c r="I41" s="130">
        <v>0</v>
      </c>
      <c r="J41" s="131">
        <v>0</v>
      </c>
      <c r="K41" s="132"/>
      <c r="L41" s="133">
        <v>-85.876999999999995</v>
      </c>
      <c r="M41" s="131">
        <v>-86.144381229999993</v>
      </c>
      <c r="N41" s="132"/>
      <c r="V41" s="129" t="s">
        <v>429</v>
      </c>
      <c r="W41" s="130">
        <f t="shared" si="5"/>
        <v>-23.756999999999994</v>
      </c>
      <c r="X41" s="131">
        <f t="shared" si="6"/>
        <v>-24.325000000000003</v>
      </c>
      <c r="Y41" s="132"/>
      <c r="Z41" s="133">
        <f t="shared" si="8"/>
        <v>-62.120000000000012</v>
      </c>
      <c r="AA41" s="131">
        <f t="shared" si="9"/>
        <v>-61.819381230000005</v>
      </c>
      <c r="AB41" s="132"/>
      <c r="AC41" s="130">
        <f t="shared" si="11"/>
        <v>0</v>
      </c>
      <c r="AD41" s="131">
        <f t="shared" si="12"/>
        <v>0</v>
      </c>
      <c r="AE41" s="132"/>
      <c r="AF41" s="133">
        <f t="shared" si="13"/>
        <v>-85.876999999999995</v>
      </c>
      <c r="AG41" s="131">
        <f t="shared" si="14"/>
        <v>-86.144381229999993</v>
      </c>
      <c r="AH41" s="132"/>
    </row>
    <row r="42" spans="2:34" ht="15.9" x14ac:dyDescent="0.4">
      <c r="B42" s="129" t="s">
        <v>437</v>
      </c>
      <c r="C42" s="130">
        <v>0</v>
      </c>
      <c r="D42" s="131">
        <v>0</v>
      </c>
      <c r="E42" s="132"/>
      <c r="F42" s="130">
        <v>0</v>
      </c>
      <c r="G42" s="131">
        <v>0</v>
      </c>
      <c r="H42" s="132"/>
      <c r="I42" s="130">
        <v>0</v>
      </c>
      <c r="J42" s="131">
        <v>0</v>
      </c>
      <c r="K42" s="132"/>
      <c r="L42" s="130">
        <v>0</v>
      </c>
      <c r="M42" s="131">
        <v>0</v>
      </c>
      <c r="N42" s="132"/>
      <c r="V42" s="129" t="s">
        <v>430</v>
      </c>
      <c r="W42" s="130">
        <f t="shared" si="5"/>
        <v>0</v>
      </c>
      <c r="X42" s="131">
        <f t="shared" si="6"/>
        <v>0</v>
      </c>
      <c r="Y42" s="132"/>
      <c r="Z42" s="130">
        <f t="shared" si="8"/>
        <v>0</v>
      </c>
      <c r="AA42" s="131">
        <f t="shared" si="9"/>
        <v>0</v>
      </c>
      <c r="AB42" s="132"/>
      <c r="AC42" s="130">
        <f t="shared" si="11"/>
        <v>0</v>
      </c>
      <c r="AD42" s="131">
        <f t="shared" si="12"/>
        <v>0</v>
      </c>
      <c r="AE42" s="132"/>
      <c r="AF42" s="130">
        <f t="shared" si="13"/>
        <v>0</v>
      </c>
      <c r="AG42" s="131">
        <f t="shared" si="14"/>
        <v>0</v>
      </c>
      <c r="AH42" s="132"/>
    </row>
    <row r="43" spans="2:34" ht="15.9" x14ac:dyDescent="0.4">
      <c r="B43" s="129" t="s">
        <v>438</v>
      </c>
      <c r="C43" s="130">
        <v>-5.5430000000000028</v>
      </c>
      <c r="D43" s="131">
        <v>-7.2750000000000057</v>
      </c>
      <c r="E43" s="132"/>
      <c r="F43" s="133">
        <v>-7.2832076700000172</v>
      </c>
      <c r="G43" s="131">
        <v>4.6104211600001292</v>
      </c>
      <c r="H43" s="132"/>
      <c r="I43" s="130">
        <v>-2.4868995751603507E-14</v>
      </c>
      <c r="J43" s="131">
        <v>-4.324000001645345E-4</v>
      </c>
      <c r="K43" s="132"/>
      <c r="L43" s="133">
        <v>-12.826207670000045</v>
      </c>
      <c r="M43" s="131">
        <v>-2.665011240000041</v>
      </c>
      <c r="N43" s="132"/>
      <c r="Q43" s="275"/>
      <c r="R43" s="275"/>
      <c r="S43" s="275"/>
      <c r="T43" s="275"/>
      <c r="U43" s="275"/>
      <c r="V43" s="129" t="s">
        <v>431</v>
      </c>
      <c r="W43" s="130">
        <f t="shared" si="5"/>
        <v>-5.5430000000000028</v>
      </c>
      <c r="X43" s="131">
        <f t="shared" si="6"/>
        <v>-7.2750000000000057</v>
      </c>
      <c r="Y43" s="132"/>
      <c r="Z43" s="133">
        <f t="shared" si="8"/>
        <v>-7.2832076700000172</v>
      </c>
      <c r="AA43" s="131">
        <f t="shared" si="9"/>
        <v>4.6104211600001292</v>
      </c>
      <c r="AB43" s="132"/>
      <c r="AC43" s="130">
        <f t="shared" si="11"/>
        <v>-2.4868995751603507E-14</v>
      </c>
      <c r="AD43" s="131">
        <f t="shared" si="12"/>
        <v>-4.324000001645345E-4</v>
      </c>
      <c r="AE43" s="132"/>
      <c r="AF43" s="133">
        <f t="shared" si="13"/>
        <v>-12.826207670000045</v>
      </c>
      <c r="AG43" s="131">
        <f t="shared" si="14"/>
        <v>-2.665011240000041</v>
      </c>
      <c r="AH43" s="132"/>
    </row>
    <row r="44" spans="2:34" s="274" customFormat="1" ht="15.9" x14ac:dyDescent="0.4">
      <c r="B44" s="110" t="s">
        <v>439</v>
      </c>
      <c r="C44" s="124">
        <v>103.47200000000016</v>
      </c>
      <c r="D44" s="111">
        <v>106.22000000000004</v>
      </c>
      <c r="E44" s="125">
        <v>2.6557909386112886E-2</v>
      </c>
      <c r="F44" s="126">
        <v>446.38999999999919</v>
      </c>
      <c r="G44" s="111">
        <v>489.50000000000125</v>
      </c>
      <c r="H44" s="125">
        <v>9.657474405789139E-2</v>
      </c>
      <c r="I44" s="124">
        <v>-38.370547700000103</v>
      </c>
      <c r="J44" s="111">
        <v>-74.882922799659596</v>
      </c>
      <c r="K44" s="125"/>
      <c r="L44" s="126">
        <v>511.49145229999925</v>
      </c>
      <c r="M44" s="111">
        <v>520.8370772003417</v>
      </c>
      <c r="N44" s="125">
        <v>1.8271321755854213E-2</v>
      </c>
      <c r="V44" s="110" t="s">
        <v>432</v>
      </c>
      <c r="W44" s="124">
        <f t="shared" si="5"/>
        <v>103.47200000000016</v>
      </c>
      <c r="X44" s="111">
        <f t="shared" si="6"/>
        <v>106.22000000000004</v>
      </c>
      <c r="Y44" s="125">
        <f t="shared" si="7"/>
        <v>2.6557909386112886E-2</v>
      </c>
      <c r="Z44" s="126">
        <f t="shared" si="8"/>
        <v>446.38999999999919</v>
      </c>
      <c r="AA44" s="111">
        <f t="shared" si="9"/>
        <v>489.50000000000125</v>
      </c>
      <c r="AB44" s="125">
        <f t="shared" si="10"/>
        <v>9.657474405789139E-2</v>
      </c>
      <c r="AC44" s="124">
        <f t="shared" si="11"/>
        <v>-38.370547700000103</v>
      </c>
      <c r="AD44" s="111">
        <f t="shared" si="12"/>
        <v>-74.882922799659596</v>
      </c>
      <c r="AE44" s="125"/>
      <c r="AF44" s="126">
        <f t="shared" si="13"/>
        <v>511.49145229999925</v>
      </c>
      <c r="AG44" s="111">
        <f t="shared" si="14"/>
        <v>520.8370772003417</v>
      </c>
      <c r="AH44" s="125">
        <f t="shared" si="15"/>
        <v>1.8271321755854213E-2</v>
      </c>
    </row>
    <row r="45" spans="2:34" ht="15.9" x14ac:dyDescent="0.4">
      <c r="B45" s="129" t="s">
        <v>440</v>
      </c>
      <c r="C45" s="130">
        <v>-27.209</v>
      </c>
      <c r="D45" s="131">
        <v>-29.716999999999999</v>
      </c>
      <c r="E45" s="132"/>
      <c r="F45" s="133">
        <v>-137.93899999999999</v>
      </c>
      <c r="G45" s="131">
        <v>-133.86000000000001</v>
      </c>
      <c r="H45" s="132"/>
      <c r="I45" s="130">
        <v>8.2122561600000061</v>
      </c>
      <c r="J45" s="131">
        <v>7.0846046900000061</v>
      </c>
      <c r="K45" s="132"/>
      <c r="L45" s="133">
        <v>-156.93574383999999</v>
      </c>
      <c r="M45" s="131">
        <v>-156.49239531000001</v>
      </c>
      <c r="N45" s="132"/>
      <c r="V45" s="129" t="s">
        <v>433</v>
      </c>
      <c r="W45" s="130">
        <f t="shared" si="5"/>
        <v>-27.209</v>
      </c>
      <c r="X45" s="131">
        <f t="shared" si="6"/>
        <v>-29.716999999999999</v>
      </c>
      <c r="Y45" s="132"/>
      <c r="Z45" s="133">
        <f t="shared" si="8"/>
        <v>-137.93899999999999</v>
      </c>
      <c r="AA45" s="131">
        <f t="shared" si="9"/>
        <v>-133.86000000000001</v>
      </c>
      <c r="AB45" s="132"/>
      <c r="AC45" s="130">
        <f t="shared" si="11"/>
        <v>8.2122561600000061</v>
      </c>
      <c r="AD45" s="131">
        <f t="shared" si="12"/>
        <v>7.0846046900000061</v>
      </c>
      <c r="AE45" s="132"/>
      <c r="AF45" s="133">
        <f t="shared" si="13"/>
        <v>-156.93574383999999</v>
      </c>
      <c r="AG45" s="131">
        <f t="shared" si="14"/>
        <v>-156.49239531000001</v>
      </c>
      <c r="AH45" s="132"/>
    </row>
    <row r="46" spans="2:34" ht="15.9" x14ac:dyDescent="0.4">
      <c r="B46" s="129" t="s">
        <v>441</v>
      </c>
      <c r="C46" s="130">
        <v>-2.6120000000000001</v>
      </c>
      <c r="D46" s="131">
        <v>-0.48899999999999999</v>
      </c>
      <c r="E46" s="132"/>
      <c r="F46" s="133">
        <v>-143.57400000000001</v>
      </c>
      <c r="G46" s="131">
        <v>-215.078</v>
      </c>
      <c r="H46" s="132"/>
      <c r="I46" s="130">
        <v>11.208232439467883</v>
      </c>
      <c r="J46" s="131">
        <v>35.141140797795991</v>
      </c>
      <c r="K46" s="132"/>
      <c r="L46" s="133">
        <v>-134.97776756053213</v>
      </c>
      <c r="M46" s="131">
        <v>-180.42585920220401</v>
      </c>
      <c r="N46" s="132"/>
      <c r="V46" s="129" t="s">
        <v>434</v>
      </c>
      <c r="W46" s="130">
        <f t="shared" si="5"/>
        <v>-2.6120000000000001</v>
      </c>
      <c r="X46" s="131">
        <f t="shared" si="6"/>
        <v>-0.48899999999999999</v>
      </c>
      <c r="Y46" s="132"/>
      <c r="Z46" s="133">
        <f t="shared" si="8"/>
        <v>-143.57400000000001</v>
      </c>
      <c r="AA46" s="131">
        <f t="shared" si="9"/>
        <v>-215.078</v>
      </c>
      <c r="AB46" s="132"/>
      <c r="AC46" s="130">
        <f t="shared" si="11"/>
        <v>11.208232439467883</v>
      </c>
      <c r="AD46" s="131">
        <f t="shared" si="12"/>
        <v>35.141140797795991</v>
      </c>
      <c r="AE46" s="132"/>
      <c r="AF46" s="133">
        <f t="shared" si="13"/>
        <v>-134.97776756053213</v>
      </c>
      <c r="AG46" s="131">
        <f t="shared" si="14"/>
        <v>-180.42585920220401</v>
      </c>
      <c r="AH46" s="132"/>
    </row>
    <row r="47" spans="2:34" ht="15.9" x14ac:dyDescent="0.4">
      <c r="B47" s="110" t="s">
        <v>442</v>
      </c>
      <c r="C47" s="124">
        <v>73.651000000000167</v>
      </c>
      <c r="D47" s="111">
        <v>76.014000000000038</v>
      </c>
      <c r="E47" s="125">
        <v>3.2083746317088248E-2</v>
      </c>
      <c r="F47" s="126">
        <v>164.87699999999921</v>
      </c>
      <c r="G47" s="111">
        <v>140.56200000000123</v>
      </c>
      <c r="H47" s="125">
        <v>-0.14747357120761595</v>
      </c>
      <c r="I47" s="124">
        <v>-18.950059100532215</v>
      </c>
      <c r="J47" s="111">
        <v>-32.657177311863599</v>
      </c>
      <c r="K47" s="125"/>
      <c r="L47" s="126">
        <v>219.57794089946714</v>
      </c>
      <c r="M47" s="111">
        <v>183.91882268813768</v>
      </c>
      <c r="N47" s="125">
        <v>-0.16239845434954614</v>
      </c>
      <c r="Q47" s="51"/>
      <c r="R47" s="51"/>
      <c r="V47" s="110" t="s">
        <v>105</v>
      </c>
      <c r="W47" s="124">
        <f t="shared" si="5"/>
        <v>73.651000000000167</v>
      </c>
      <c r="X47" s="111">
        <f t="shared" si="6"/>
        <v>76.014000000000038</v>
      </c>
      <c r="Y47" s="125">
        <f t="shared" si="7"/>
        <v>3.2083746317088248E-2</v>
      </c>
      <c r="Z47" s="126">
        <f t="shared" si="8"/>
        <v>164.87699999999921</v>
      </c>
      <c r="AA47" s="111">
        <f t="shared" si="9"/>
        <v>140.56200000000123</v>
      </c>
      <c r="AB47" s="125">
        <f t="shared" si="10"/>
        <v>-0.14747357120761595</v>
      </c>
      <c r="AC47" s="124">
        <f t="shared" si="11"/>
        <v>-18.950059100532215</v>
      </c>
      <c r="AD47" s="111">
        <f t="shared" si="12"/>
        <v>-32.657177311863599</v>
      </c>
      <c r="AE47" s="125"/>
      <c r="AF47" s="126">
        <f t="shared" si="13"/>
        <v>219.57794089946714</v>
      </c>
      <c r="AG47" s="111">
        <f t="shared" si="14"/>
        <v>183.91882268813768</v>
      </c>
      <c r="AH47" s="125">
        <f t="shared" si="15"/>
        <v>-0.16239845434954614</v>
      </c>
    </row>
    <row r="48" spans="2:34" x14ac:dyDescent="0.4">
      <c r="B48" s="112" t="s">
        <v>70</v>
      </c>
      <c r="C48" s="127">
        <v>3.5133505508229267E-2</v>
      </c>
      <c r="D48" s="128">
        <v>3.4723145337563315E-2</v>
      </c>
      <c r="E48" s="125"/>
      <c r="F48" s="127">
        <v>1.471719364217799E-2</v>
      </c>
      <c r="G48" s="128">
        <v>1.1704360844907037E-2</v>
      </c>
      <c r="H48" s="125"/>
      <c r="I48" s="127"/>
      <c r="J48" s="128"/>
      <c r="K48" s="125"/>
      <c r="L48" s="127">
        <v>1.6510442655860751E-2</v>
      </c>
      <c r="M48" s="128">
        <v>1.2953384398871125E-2</v>
      </c>
      <c r="N48" s="222"/>
      <c r="Q48" s="52"/>
      <c r="R48" s="52"/>
      <c r="V48" s="112" t="s">
        <v>428</v>
      </c>
      <c r="W48" s="127">
        <f t="shared" si="5"/>
        <v>3.5133505508229267E-2</v>
      </c>
      <c r="X48" s="128">
        <f t="shared" si="6"/>
        <v>3.4723145337563315E-2</v>
      </c>
      <c r="Y48" s="125"/>
      <c r="Z48" s="127">
        <f t="shared" si="8"/>
        <v>1.471719364217799E-2</v>
      </c>
      <c r="AA48" s="128">
        <f t="shared" si="9"/>
        <v>1.1704360844907037E-2</v>
      </c>
      <c r="AB48" s="125"/>
      <c r="AC48" s="127"/>
      <c r="AD48" s="128"/>
      <c r="AE48" s="125"/>
      <c r="AF48" s="127">
        <f t="shared" si="13"/>
        <v>1.6510442655860751E-2</v>
      </c>
      <c r="AG48" s="128">
        <f t="shared" si="14"/>
        <v>1.2953384398871125E-2</v>
      </c>
      <c r="AH48" s="222"/>
    </row>
    <row r="49" spans="2:36" ht="15.9" x14ac:dyDescent="0.4">
      <c r="B49" s="110" t="s">
        <v>68</v>
      </c>
      <c r="C49" s="124">
        <v>12329.003641159999</v>
      </c>
      <c r="D49" s="111">
        <v>14555.9013469</v>
      </c>
      <c r="E49" s="125">
        <v>0.18062268213674382</v>
      </c>
      <c r="F49" s="137">
        <v>45584.339</v>
      </c>
      <c r="G49" s="138">
        <v>49424.858</v>
      </c>
      <c r="H49" s="125">
        <v>8.4250843255619046E-2</v>
      </c>
      <c r="I49" s="423" t="s">
        <v>78</v>
      </c>
      <c r="J49" s="138" t="s">
        <v>78</v>
      </c>
      <c r="K49" s="125"/>
      <c r="L49" s="126">
        <v>57913.342641160001</v>
      </c>
      <c r="M49" s="111">
        <v>63980.759346899998</v>
      </c>
      <c r="N49" s="125">
        <v>0.10476716468145608</v>
      </c>
      <c r="Q49" s="52"/>
      <c r="R49" s="52"/>
      <c r="V49" s="110" t="s">
        <v>54</v>
      </c>
      <c r="W49" s="124">
        <f t="shared" si="5"/>
        <v>12329.003641159999</v>
      </c>
      <c r="X49" s="111">
        <f t="shared" si="6"/>
        <v>14555.9013469</v>
      </c>
      <c r="Y49" s="125">
        <f t="shared" si="7"/>
        <v>0.18062268213674382</v>
      </c>
      <c r="Z49" s="137">
        <f t="shared" si="8"/>
        <v>45584.339</v>
      </c>
      <c r="AA49" s="138">
        <f t="shared" si="9"/>
        <v>49424.858</v>
      </c>
      <c r="AB49" s="125">
        <f t="shared" si="10"/>
        <v>8.4250843255619046E-2</v>
      </c>
      <c r="AC49" s="638" t="str">
        <f t="shared" si="11"/>
        <v>n.a</v>
      </c>
      <c r="AD49" s="639" t="str">
        <f t="shared" si="12"/>
        <v>n.a</v>
      </c>
      <c r="AE49" s="125"/>
      <c r="AF49" s="126">
        <f t="shared" si="13"/>
        <v>57913.342641160001</v>
      </c>
      <c r="AG49" s="111">
        <f t="shared" si="14"/>
        <v>63980.759346899998</v>
      </c>
      <c r="AH49" s="125">
        <f t="shared" si="15"/>
        <v>0.10476716468145608</v>
      </c>
    </row>
    <row r="50" spans="2:36" ht="16.3" thickBot="1" x14ac:dyDescent="0.45">
      <c r="B50" s="134" t="s">
        <v>69</v>
      </c>
      <c r="C50" s="258">
        <v>32.521421832823478</v>
      </c>
      <c r="D50" s="259">
        <v>35.759116800836395</v>
      </c>
      <c r="E50" s="135"/>
      <c r="F50" s="260">
        <v>22.248694152251293</v>
      </c>
      <c r="G50" s="261">
        <v>22.805396159499647</v>
      </c>
      <c r="H50" s="135"/>
      <c r="I50" s="258"/>
      <c r="J50" s="259"/>
      <c r="K50" s="135"/>
      <c r="L50" s="258">
        <v>23.852688906157617</v>
      </c>
      <c r="M50" s="259">
        <v>24.853669822924822</v>
      </c>
      <c r="N50" s="135"/>
      <c r="Q50" s="52"/>
      <c r="R50" s="52"/>
      <c r="V50" s="134" t="s">
        <v>55</v>
      </c>
      <c r="W50" s="258">
        <f t="shared" si="5"/>
        <v>32.521421832823478</v>
      </c>
      <c r="X50" s="259">
        <f t="shared" si="6"/>
        <v>35.759116800836395</v>
      </c>
      <c r="Y50" s="135"/>
      <c r="Z50" s="260">
        <f t="shared" si="8"/>
        <v>22.248694152251293</v>
      </c>
      <c r="AA50" s="259">
        <f t="shared" si="9"/>
        <v>22.805396159499647</v>
      </c>
      <c r="AB50" s="135"/>
      <c r="AC50" s="258"/>
      <c r="AD50" s="259"/>
      <c r="AE50" s="135"/>
      <c r="AF50" s="258">
        <f t="shared" si="13"/>
        <v>23.852688906157617</v>
      </c>
      <c r="AG50" s="259">
        <f t="shared" si="14"/>
        <v>24.853669822924822</v>
      </c>
      <c r="AH50" s="135"/>
    </row>
    <row r="51" spans="2:36" ht="15" thickTop="1" x14ac:dyDescent="0.4"/>
    <row r="52" spans="2:36" ht="15" thickBot="1" x14ac:dyDescent="0.45"/>
    <row r="53" spans="2:36" ht="21.45" thickTop="1" thickBot="1" x14ac:dyDescent="0.45">
      <c r="B53" s="266" t="s">
        <v>2</v>
      </c>
      <c r="C53" s="269"/>
      <c r="D53" s="269"/>
      <c r="E53" s="270"/>
      <c r="F53" s="269"/>
      <c r="G53" s="269"/>
      <c r="H53" s="270"/>
      <c r="I53" s="269"/>
      <c r="J53" s="269"/>
      <c r="K53" s="270"/>
      <c r="L53" s="269"/>
      <c r="M53" s="269"/>
      <c r="N53" s="270"/>
      <c r="O53" s="269"/>
      <c r="P53" s="271"/>
      <c r="V53" s="266" t="s">
        <v>19</v>
      </c>
      <c r="W53" s="269"/>
      <c r="X53" s="269"/>
      <c r="Y53" s="270"/>
      <c r="Z53" s="269"/>
      <c r="AA53" s="269"/>
      <c r="AB53" s="270"/>
      <c r="AC53" s="269"/>
      <c r="AD53" s="269"/>
      <c r="AE53" s="270"/>
      <c r="AF53" s="269"/>
      <c r="AG53" s="269"/>
      <c r="AH53" s="270"/>
      <c r="AI53" s="269"/>
      <c r="AJ53" s="271"/>
    </row>
    <row r="54" spans="2:36" ht="18.899999999999999" thickTop="1" x14ac:dyDescent="0.4">
      <c r="B54" s="272" t="s">
        <v>1</v>
      </c>
      <c r="C54" s="744" t="s">
        <v>33</v>
      </c>
      <c r="D54" s="746"/>
      <c r="E54" s="745"/>
      <c r="F54" s="744" t="s">
        <v>29</v>
      </c>
      <c r="G54" s="746"/>
      <c r="H54" s="745"/>
      <c r="I54" s="744" t="s">
        <v>34</v>
      </c>
      <c r="J54" s="746"/>
      <c r="K54" s="745"/>
      <c r="L54" s="744" t="s">
        <v>27</v>
      </c>
      <c r="M54" s="745"/>
      <c r="N54" s="744" t="s">
        <v>31</v>
      </c>
      <c r="O54" s="746"/>
      <c r="P54" s="747"/>
      <c r="T54" s="191"/>
      <c r="V54" s="272" t="s">
        <v>32</v>
      </c>
      <c r="W54" s="744" t="s">
        <v>443</v>
      </c>
      <c r="X54" s="746"/>
      <c r="Y54" s="745" t="s">
        <v>8</v>
      </c>
      <c r="Z54" s="744" t="s">
        <v>8</v>
      </c>
      <c r="AA54" s="746"/>
      <c r="AB54" s="745" t="s">
        <v>8</v>
      </c>
      <c r="AC54" s="744" t="s">
        <v>199</v>
      </c>
      <c r="AD54" s="746"/>
      <c r="AE54" s="745" t="s">
        <v>8</v>
      </c>
      <c r="AF54" s="744" t="s">
        <v>444</v>
      </c>
      <c r="AG54" s="745"/>
      <c r="AH54" s="744" t="s">
        <v>31</v>
      </c>
      <c r="AI54" s="746"/>
      <c r="AJ54" s="747"/>
    </row>
    <row r="55" spans="2:36" ht="15.75" customHeight="1" thickBot="1" x14ac:dyDescent="0.45">
      <c r="B55" s="273"/>
      <c r="C55" s="117" t="s">
        <v>51</v>
      </c>
      <c r="D55" s="118" t="s">
        <v>52</v>
      </c>
      <c r="E55" s="119" t="s">
        <v>25</v>
      </c>
      <c r="F55" s="117" t="s">
        <v>51</v>
      </c>
      <c r="G55" s="118" t="s">
        <v>52</v>
      </c>
      <c r="H55" s="119" t="s">
        <v>25</v>
      </c>
      <c r="I55" s="117" t="s">
        <v>51</v>
      </c>
      <c r="J55" s="118" t="s">
        <v>52</v>
      </c>
      <c r="K55" s="119" t="s">
        <v>25</v>
      </c>
      <c r="L55" s="117" t="s">
        <v>51</v>
      </c>
      <c r="M55" s="651" t="s">
        <v>52</v>
      </c>
      <c r="N55" s="646" t="s">
        <v>51</v>
      </c>
      <c r="O55" s="118" t="s">
        <v>52</v>
      </c>
      <c r="P55" s="119" t="s">
        <v>25</v>
      </c>
      <c r="T55" s="223"/>
      <c r="V55" s="273"/>
      <c r="W55" s="117" t="str">
        <f>+C55</f>
        <v>6M18</v>
      </c>
      <c r="X55" s="118" t="str">
        <f t="shared" ref="X55:AJ68" si="16">+D55</f>
        <v>6M19</v>
      </c>
      <c r="Y55" s="119" t="str">
        <f t="shared" si="16"/>
        <v>Var.</v>
      </c>
      <c r="Z55" s="117" t="str">
        <f t="shared" si="16"/>
        <v>6M18</v>
      </c>
      <c r="AA55" s="118" t="str">
        <f t="shared" si="16"/>
        <v>6M19</v>
      </c>
      <c r="AB55" s="119" t="str">
        <f t="shared" si="16"/>
        <v>Var.</v>
      </c>
      <c r="AC55" s="117" t="str">
        <f t="shared" si="16"/>
        <v>6M18</v>
      </c>
      <c r="AD55" s="118" t="str">
        <f t="shared" si="16"/>
        <v>6M19</v>
      </c>
      <c r="AE55" s="119" t="str">
        <f t="shared" si="16"/>
        <v>Var.</v>
      </c>
      <c r="AF55" s="117" t="str">
        <f t="shared" si="16"/>
        <v>6M18</v>
      </c>
      <c r="AG55" s="651" t="str">
        <f t="shared" si="16"/>
        <v>6M19</v>
      </c>
      <c r="AH55" s="646" t="str">
        <f t="shared" si="16"/>
        <v>6M18</v>
      </c>
      <c r="AI55" s="118" t="str">
        <f t="shared" si="16"/>
        <v>6M19</v>
      </c>
      <c r="AJ55" s="119" t="str">
        <f t="shared" si="16"/>
        <v>Var.</v>
      </c>
    </row>
    <row r="56" spans="2:36" ht="16.3" thickTop="1" x14ac:dyDescent="0.4">
      <c r="B56" s="110" t="s">
        <v>67</v>
      </c>
      <c r="C56" s="641">
        <v>6051.4560000000001</v>
      </c>
      <c r="D56" s="139">
        <v>7017.4219999999996</v>
      </c>
      <c r="E56" s="125">
        <v>0.15962538602280169</v>
      </c>
      <c r="F56" s="136">
        <v>4416.6980000000003</v>
      </c>
      <c r="G56" s="139">
        <v>4352.085</v>
      </c>
      <c r="H56" s="125">
        <v>-1.4629254705664793E-2</v>
      </c>
      <c r="I56" s="136">
        <v>682.06399999999996</v>
      </c>
      <c r="J56" s="139">
        <v>573.947</v>
      </c>
      <c r="K56" s="122">
        <v>-0.15851445025686733</v>
      </c>
      <c r="L56" s="136">
        <v>52.800999999999817</v>
      </c>
      <c r="M56" s="652">
        <v>65.916000000001191</v>
      </c>
      <c r="N56" s="647">
        <v>11203.019</v>
      </c>
      <c r="O56" s="121">
        <v>12009.37</v>
      </c>
      <c r="P56" s="122">
        <v>7.1976223551883697E-2</v>
      </c>
      <c r="T56" s="52"/>
      <c r="V56" s="110" t="s">
        <v>427</v>
      </c>
      <c r="W56" s="641">
        <f t="shared" ref="W56:W68" si="17">+C56</f>
        <v>6051.4560000000001</v>
      </c>
      <c r="X56" s="139">
        <f t="shared" si="16"/>
        <v>7017.4219999999996</v>
      </c>
      <c r="Y56" s="125">
        <f t="shared" si="16"/>
        <v>0.15962538602280169</v>
      </c>
      <c r="Z56" s="136">
        <f t="shared" si="16"/>
        <v>4416.6980000000003</v>
      </c>
      <c r="AA56" s="139">
        <f t="shared" si="16"/>
        <v>4352.085</v>
      </c>
      <c r="AB56" s="125">
        <f t="shared" si="16"/>
        <v>-1.4629254705664793E-2</v>
      </c>
      <c r="AC56" s="136">
        <f t="shared" si="16"/>
        <v>682.06399999999996</v>
      </c>
      <c r="AD56" s="139">
        <f t="shared" si="16"/>
        <v>573.947</v>
      </c>
      <c r="AE56" s="122">
        <f t="shared" si="16"/>
        <v>-0.15851445025686733</v>
      </c>
      <c r="AF56" s="136">
        <f t="shared" si="16"/>
        <v>52.800999999999817</v>
      </c>
      <c r="AG56" s="652">
        <f t="shared" si="16"/>
        <v>65.916000000001191</v>
      </c>
      <c r="AH56" s="647">
        <f t="shared" si="16"/>
        <v>11203.019</v>
      </c>
      <c r="AI56" s="121">
        <f t="shared" si="16"/>
        <v>12009.37</v>
      </c>
      <c r="AJ56" s="122">
        <f t="shared" si="16"/>
        <v>7.1976223551883697E-2</v>
      </c>
    </row>
    <row r="57" spans="2:36" ht="15.9" x14ac:dyDescent="0.4">
      <c r="B57" s="110" t="s">
        <v>84</v>
      </c>
      <c r="C57" s="642">
        <v>176.19744374999985</v>
      </c>
      <c r="D57" s="140">
        <v>195.18799999999973</v>
      </c>
      <c r="E57" s="125">
        <v>0.10777997595098425</v>
      </c>
      <c r="F57" s="136">
        <v>556.88478334000024</v>
      </c>
      <c r="G57" s="140">
        <v>640.25400000000013</v>
      </c>
      <c r="H57" s="125">
        <v>0.1497064009542162</v>
      </c>
      <c r="I57" s="136">
        <v>65.927302469999958</v>
      </c>
      <c r="J57" s="140">
        <v>50.356960070000014</v>
      </c>
      <c r="K57" s="125">
        <v>-0.2361744196508751</v>
      </c>
      <c r="L57" s="136">
        <v>-21.439458389999444</v>
      </c>
      <c r="M57" s="653">
        <v>23.15700000000129</v>
      </c>
      <c r="N57" s="647">
        <v>777.57007117000057</v>
      </c>
      <c r="O57" s="140">
        <v>908.9559600700012</v>
      </c>
      <c r="P57" s="125">
        <v>0.16896983792381029</v>
      </c>
      <c r="T57" s="52"/>
      <c r="V57" s="110" t="s">
        <v>84</v>
      </c>
      <c r="W57" s="642">
        <f t="shared" si="17"/>
        <v>176.19744374999985</v>
      </c>
      <c r="X57" s="140">
        <f t="shared" si="16"/>
        <v>195.18799999999973</v>
      </c>
      <c r="Y57" s="125">
        <f t="shared" si="16"/>
        <v>0.10777997595098425</v>
      </c>
      <c r="Z57" s="136">
        <f t="shared" si="16"/>
        <v>556.88478334000024</v>
      </c>
      <c r="AA57" s="140">
        <f t="shared" si="16"/>
        <v>640.25400000000013</v>
      </c>
      <c r="AB57" s="125">
        <f t="shared" si="16"/>
        <v>0.1497064009542162</v>
      </c>
      <c r="AC57" s="136">
        <f t="shared" si="16"/>
        <v>65.927302469999958</v>
      </c>
      <c r="AD57" s="140">
        <f t="shared" si="16"/>
        <v>50.356960070000014</v>
      </c>
      <c r="AE57" s="125">
        <f t="shared" si="16"/>
        <v>-0.2361744196508751</v>
      </c>
      <c r="AF57" s="136">
        <f t="shared" si="16"/>
        <v>-21.439458389999444</v>
      </c>
      <c r="AG57" s="653">
        <f t="shared" si="16"/>
        <v>23.15700000000129</v>
      </c>
      <c r="AH57" s="647">
        <f t="shared" si="16"/>
        <v>777.57007117000057</v>
      </c>
      <c r="AI57" s="140">
        <f t="shared" si="16"/>
        <v>908.9559600700012</v>
      </c>
      <c r="AJ57" s="125">
        <f t="shared" si="16"/>
        <v>0.16896983792381029</v>
      </c>
    </row>
    <row r="58" spans="2:36" x14ac:dyDescent="0.4">
      <c r="B58" s="224" t="s">
        <v>70</v>
      </c>
      <c r="C58" s="643">
        <v>2.9116537201955998E-2</v>
      </c>
      <c r="D58" s="142">
        <v>2.7814773003533171E-2</v>
      </c>
      <c r="E58" s="125"/>
      <c r="F58" s="141">
        <v>0.12608622625771565</v>
      </c>
      <c r="G58" s="142">
        <v>0.14711431417355134</v>
      </c>
      <c r="H58" s="125">
        <v>0</v>
      </c>
      <c r="I58" s="141">
        <v>9.6658528334584382E-2</v>
      </c>
      <c r="J58" s="142">
        <v>8.7737996835944812E-2</v>
      </c>
      <c r="K58" s="125">
        <v>0</v>
      </c>
      <c r="L58" s="141"/>
      <c r="M58" s="654"/>
      <c r="N58" s="648">
        <v>6.9407190255590973E-2</v>
      </c>
      <c r="O58" s="142">
        <v>7.5687230893044438E-2</v>
      </c>
      <c r="P58" s="125"/>
      <c r="T58" s="52"/>
      <c r="V58" s="224" t="s">
        <v>428</v>
      </c>
      <c r="W58" s="643">
        <f t="shared" si="17"/>
        <v>2.9116537201955998E-2</v>
      </c>
      <c r="X58" s="142">
        <f t="shared" si="16"/>
        <v>2.7814773003533171E-2</v>
      </c>
      <c r="Y58" s="125"/>
      <c r="Z58" s="141">
        <f t="shared" si="16"/>
        <v>0.12608622625771565</v>
      </c>
      <c r="AA58" s="142">
        <f t="shared" si="16"/>
        <v>0.14711431417355134</v>
      </c>
      <c r="AB58" s="125"/>
      <c r="AC58" s="141">
        <f t="shared" si="16"/>
        <v>9.6658528334584382E-2</v>
      </c>
      <c r="AD58" s="142">
        <f t="shared" si="16"/>
        <v>8.7737996835944812E-2</v>
      </c>
      <c r="AE58" s="125"/>
      <c r="AF58" s="141"/>
      <c r="AG58" s="654"/>
      <c r="AH58" s="648">
        <f t="shared" si="16"/>
        <v>6.9407190255590973E-2</v>
      </c>
      <c r="AI58" s="142">
        <f t="shared" si="16"/>
        <v>7.5687230893044438E-2</v>
      </c>
      <c r="AJ58" s="125"/>
    </row>
    <row r="59" spans="2:36" ht="15.9" x14ac:dyDescent="0.4">
      <c r="B59" s="683" t="s">
        <v>87</v>
      </c>
      <c r="C59" s="642">
        <v>149.30859595999985</v>
      </c>
      <c r="D59" s="140">
        <v>156.43799999999973</v>
      </c>
      <c r="E59" s="125">
        <v>4.774945470594251E-2</v>
      </c>
      <c r="F59" s="136">
        <v>350.6815538100002</v>
      </c>
      <c r="G59" s="140">
        <v>345.80800000000011</v>
      </c>
      <c r="H59" s="125">
        <v>-1.3897377141885794E-2</v>
      </c>
      <c r="I59" s="136">
        <v>38.332953469999964</v>
      </c>
      <c r="J59" s="140">
        <v>26.506960070000012</v>
      </c>
      <c r="K59" s="125">
        <v>-0.30850723279788966</v>
      </c>
      <c r="L59" s="136">
        <v>-22.529841029999446</v>
      </c>
      <c r="M59" s="653">
        <v>17.95500000000127</v>
      </c>
      <c r="N59" s="647">
        <v>515.79326221000053</v>
      </c>
      <c r="O59" s="140">
        <v>546.70796007000115</v>
      </c>
      <c r="P59" s="125"/>
      <c r="T59" s="52"/>
      <c r="V59" s="683" t="s">
        <v>87</v>
      </c>
      <c r="W59" s="642">
        <f t="shared" si="17"/>
        <v>149.30859595999985</v>
      </c>
      <c r="X59" s="140">
        <f t="shared" si="16"/>
        <v>156.43799999999973</v>
      </c>
      <c r="Y59" s="125">
        <f t="shared" si="16"/>
        <v>4.774945470594251E-2</v>
      </c>
      <c r="Z59" s="136">
        <f t="shared" si="16"/>
        <v>350.6815538100002</v>
      </c>
      <c r="AA59" s="140">
        <f t="shared" si="16"/>
        <v>345.80800000000011</v>
      </c>
      <c r="AB59" s="125">
        <f t="shared" si="16"/>
        <v>-1.3897377141885794E-2</v>
      </c>
      <c r="AC59" s="136">
        <f t="shared" si="16"/>
        <v>38.332953469999964</v>
      </c>
      <c r="AD59" s="140">
        <f t="shared" si="16"/>
        <v>26.506960070000012</v>
      </c>
      <c r="AE59" s="125">
        <f t="shared" si="16"/>
        <v>-0.30850723279788966</v>
      </c>
      <c r="AF59" s="136">
        <f t="shared" si="16"/>
        <v>-22.529841029999446</v>
      </c>
      <c r="AG59" s="653">
        <f t="shared" si="16"/>
        <v>17.95500000000127</v>
      </c>
      <c r="AH59" s="647">
        <f t="shared" si="16"/>
        <v>515.79326221000053</v>
      </c>
      <c r="AI59" s="140">
        <f t="shared" si="16"/>
        <v>546.70796007000115</v>
      </c>
      <c r="AJ59" s="125"/>
    </row>
    <row r="60" spans="2:36" ht="15.9" x14ac:dyDescent="0.4">
      <c r="B60" s="225" t="s">
        <v>70</v>
      </c>
      <c r="C60" s="644">
        <v>2.467316889687372E-2</v>
      </c>
      <c r="D60" s="144">
        <v>2.2292802114508681E-2</v>
      </c>
      <c r="E60" s="125"/>
      <c r="F60" s="143">
        <v>7.9399033805345118E-2</v>
      </c>
      <c r="G60" s="144">
        <v>7.9458006909331982E-2</v>
      </c>
      <c r="H60" s="125"/>
      <c r="I60" s="143">
        <v>5.620140261031218E-2</v>
      </c>
      <c r="J60" s="144">
        <v>4.6183637287066599E-2</v>
      </c>
      <c r="K60" s="125"/>
      <c r="L60" s="143">
        <v>0</v>
      </c>
      <c r="M60" s="655">
        <v>0</v>
      </c>
      <c r="N60" s="649">
        <v>4.6040559442950199E-2</v>
      </c>
      <c r="O60" s="144">
        <v>4.5523450444944331E-2</v>
      </c>
      <c r="P60" s="125"/>
      <c r="T60" s="52"/>
      <c r="V60" s="225" t="s">
        <v>428</v>
      </c>
      <c r="W60" s="644">
        <f t="shared" si="17"/>
        <v>2.467316889687372E-2</v>
      </c>
      <c r="X60" s="144">
        <f t="shared" si="16"/>
        <v>2.2292802114508681E-2</v>
      </c>
      <c r="Y60" s="125"/>
      <c r="Z60" s="143">
        <f t="shared" si="16"/>
        <v>7.9399033805345118E-2</v>
      </c>
      <c r="AA60" s="144">
        <f t="shared" si="16"/>
        <v>7.9458006909331982E-2</v>
      </c>
      <c r="AB60" s="125"/>
      <c r="AC60" s="143">
        <f t="shared" si="16"/>
        <v>5.620140261031218E-2</v>
      </c>
      <c r="AD60" s="144">
        <f t="shared" si="16"/>
        <v>4.6183637287066599E-2</v>
      </c>
      <c r="AE60" s="125"/>
      <c r="AF60" s="143">
        <f t="shared" si="16"/>
        <v>0</v>
      </c>
      <c r="AG60" s="655">
        <f t="shared" si="16"/>
        <v>0</v>
      </c>
      <c r="AH60" s="649">
        <f t="shared" si="16"/>
        <v>4.6040559442950199E-2</v>
      </c>
      <c r="AI60" s="144">
        <f t="shared" si="16"/>
        <v>4.5523450444944331E-2</v>
      </c>
      <c r="AJ60" s="125"/>
    </row>
    <row r="61" spans="2:36" ht="15.9" x14ac:dyDescent="0.4">
      <c r="B61" s="225" t="s">
        <v>436</v>
      </c>
      <c r="C61" s="644">
        <v>-8.0327018399999996</v>
      </c>
      <c r="D61" s="640">
        <v>-3.878000000000001</v>
      </c>
      <c r="E61" s="125"/>
      <c r="F61" s="39">
        <v>-59.453203930000001</v>
      </c>
      <c r="G61" s="640">
        <v>-56.750999999999998</v>
      </c>
      <c r="H61" s="125"/>
      <c r="I61" s="39">
        <v>-9.330083909999999</v>
      </c>
      <c r="J61" s="640">
        <v>-9.28938123</v>
      </c>
      <c r="K61" s="125"/>
      <c r="L61" s="39">
        <v>14.697175399999999</v>
      </c>
      <c r="M61" s="655">
        <v>8.0979999999999883</v>
      </c>
      <c r="N61" s="39">
        <v>-62.118814280000002</v>
      </c>
      <c r="O61" s="640">
        <v>-61.82038123000001</v>
      </c>
      <c r="P61" s="125"/>
      <c r="T61" s="52"/>
      <c r="V61" s="225" t="s">
        <v>429</v>
      </c>
      <c r="W61" s="644">
        <f t="shared" si="17"/>
        <v>-8.0327018399999996</v>
      </c>
      <c r="X61" s="640">
        <f t="shared" si="16"/>
        <v>-3.878000000000001</v>
      </c>
      <c r="Y61" s="125"/>
      <c r="Z61" s="39">
        <f t="shared" si="16"/>
        <v>-59.453203930000001</v>
      </c>
      <c r="AA61" s="640">
        <f t="shared" si="16"/>
        <v>-56.750999999999998</v>
      </c>
      <c r="AB61" s="125"/>
      <c r="AC61" s="39">
        <f t="shared" si="16"/>
        <v>-9.330083909999999</v>
      </c>
      <c r="AD61" s="640">
        <f t="shared" si="16"/>
        <v>-9.28938123</v>
      </c>
      <c r="AE61" s="125"/>
      <c r="AF61" s="39">
        <f t="shared" si="16"/>
        <v>14.697175399999999</v>
      </c>
      <c r="AG61" s="655">
        <f t="shared" si="16"/>
        <v>8.0979999999999883</v>
      </c>
      <c r="AH61" s="39">
        <f t="shared" si="16"/>
        <v>-62.118814280000002</v>
      </c>
      <c r="AI61" s="640">
        <f t="shared" si="16"/>
        <v>-61.82038123000001</v>
      </c>
      <c r="AJ61" s="125"/>
    </row>
    <row r="62" spans="2:36" ht="15.9" x14ac:dyDescent="0.4">
      <c r="B62" s="225" t="s">
        <v>437</v>
      </c>
      <c r="C62" s="644">
        <v>0</v>
      </c>
      <c r="D62" s="640">
        <v>0</v>
      </c>
      <c r="E62" s="125"/>
      <c r="F62" s="39">
        <v>0</v>
      </c>
      <c r="G62" s="640">
        <v>0</v>
      </c>
      <c r="H62" s="125"/>
      <c r="I62" s="39">
        <v>0</v>
      </c>
      <c r="J62" s="640">
        <v>0</v>
      </c>
      <c r="K62" s="125"/>
      <c r="L62" s="39">
        <v>0</v>
      </c>
      <c r="M62" s="655">
        <v>0</v>
      </c>
      <c r="N62" s="39">
        <v>0</v>
      </c>
      <c r="O62" s="640">
        <v>0</v>
      </c>
      <c r="P62" s="125"/>
      <c r="T62" s="52"/>
      <c r="V62" s="225" t="s">
        <v>430</v>
      </c>
      <c r="W62" s="644">
        <f t="shared" si="17"/>
        <v>0</v>
      </c>
      <c r="X62" s="640">
        <f t="shared" si="16"/>
        <v>0</v>
      </c>
      <c r="Y62" s="125"/>
      <c r="Z62" s="39">
        <f t="shared" si="16"/>
        <v>0</v>
      </c>
      <c r="AA62" s="640">
        <f t="shared" si="16"/>
        <v>0</v>
      </c>
      <c r="AB62" s="125"/>
      <c r="AC62" s="39">
        <f t="shared" si="16"/>
        <v>0</v>
      </c>
      <c r="AD62" s="640">
        <f t="shared" si="16"/>
        <v>0</v>
      </c>
      <c r="AE62" s="125"/>
      <c r="AF62" s="39">
        <f t="shared" si="16"/>
        <v>0</v>
      </c>
      <c r="AG62" s="655">
        <f t="shared" si="16"/>
        <v>0</v>
      </c>
      <c r="AH62" s="39">
        <f t="shared" si="16"/>
        <v>0</v>
      </c>
      <c r="AI62" s="640">
        <f t="shared" si="16"/>
        <v>0</v>
      </c>
      <c r="AJ62" s="125"/>
    </row>
    <row r="63" spans="2:36" ht="15.9" x14ac:dyDescent="0.4">
      <c r="B63" s="225" t="s">
        <v>438</v>
      </c>
      <c r="C63" s="644">
        <v>0.85000000000000675</v>
      </c>
      <c r="D63" s="640">
        <v>-5.0000000000087752E-3</v>
      </c>
      <c r="E63" s="125"/>
      <c r="F63" s="39">
        <v>-2.3504792600000144</v>
      </c>
      <c r="G63" s="640">
        <v>-2.9429999999999623</v>
      </c>
      <c r="H63" s="125"/>
      <c r="I63" s="39">
        <v>-5.7827284099999972</v>
      </c>
      <c r="J63" s="640">
        <v>7.5704211600000022</v>
      </c>
      <c r="K63" s="125"/>
      <c r="L63" s="39">
        <v>0</v>
      </c>
      <c r="M63" s="655">
        <v>-1.3000000000020329E-2</v>
      </c>
      <c r="N63" s="39">
        <v>-7.283207670000003</v>
      </c>
      <c r="O63" s="640">
        <v>4.6094211600000108</v>
      </c>
      <c r="P63" s="125"/>
      <c r="T63" s="52"/>
      <c r="V63" s="225" t="s">
        <v>431</v>
      </c>
      <c r="W63" s="644">
        <f t="shared" si="17"/>
        <v>0.85000000000000675</v>
      </c>
      <c r="X63" s="640">
        <f t="shared" si="16"/>
        <v>-5.0000000000087752E-3</v>
      </c>
      <c r="Y63" s="125"/>
      <c r="Z63" s="39">
        <f t="shared" si="16"/>
        <v>-2.3504792600000144</v>
      </c>
      <c r="AA63" s="640">
        <f t="shared" si="16"/>
        <v>-2.9429999999999623</v>
      </c>
      <c r="AB63" s="125"/>
      <c r="AC63" s="39">
        <f t="shared" si="16"/>
        <v>-5.7827284099999972</v>
      </c>
      <c r="AD63" s="640">
        <f t="shared" si="16"/>
        <v>7.5704211600000022</v>
      </c>
      <c r="AE63" s="125"/>
      <c r="AF63" s="39">
        <f t="shared" si="16"/>
        <v>0</v>
      </c>
      <c r="AG63" s="655">
        <f t="shared" si="16"/>
        <v>-1.3000000000020329E-2</v>
      </c>
      <c r="AH63" s="39">
        <f t="shared" si="16"/>
        <v>-7.283207670000003</v>
      </c>
      <c r="AI63" s="640">
        <f t="shared" si="16"/>
        <v>4.6094211600000108</v>
      </c>
      <c r="AJ63" s="125"/>
    </row>
    <row r="64" spans="2:36" ht="15.9" x14ac:dyDescent="0.4">
      <c r="B64" s="683" t="s">
        <v>439</v>
      </c>
      <c r="C64" s="642">
        <v>142.12589411999986</v>
      </c>
      <c r="D64" s="684">
        <v>152.55499999999972</v>
      </c>
      <c r="E64" s="125">
        <v>7.3379351064587539E-2</v>
      </c>
      <c r="F64" s="44">
        <v>288.87787062000018</v>
      </c>
      <c r="G64" s="684">
        <v>286.11400000000015</v>
      </c>
      <c r="H64" s="125">
        <v>-9.567609364012946E-3</v>
      </c>
      <c r="I64" s="44">
        <v>23.220141149999968</v>
      </c>
      <c r="J64" s="684">
        <v>24.788000000000014</v>
      </c>
      <c r="K64" s="125">
        <v>6.7521503847535774E-2</v>
      </c>
      <c r="L64" s="44">
        <v>-7.8326656299994468</v>
      </c>
      <c r="M64" s="653">
        <v>26.040000000001267</v>
      </c>
      <c r="N64" s="44">
        <v>446.39124026000053</v>
      </c>
      <c r="O64" s="684">
        <v>489.49700000000115</v>
      </c>
      <c r="P64" s="125">
        <v>9.6564976756474158E-2</v>
      </c>
      <c r="T64" s="52"/>
      <c r="V64" s="683" t="s">
        <v>432</v>
      </c>
      <c r="W64" s="642">
        <f t="shared" si="17"/>
        <v>142.12589411999986</v>
      </c>
      <c r="X64" s="684">
        <f t="shared" si="16"/>
        <v>152.55499999999972</v>
      </c>
      <c r="Y64" s="125">
        <f t="shared" si="16"/>
        <v>7.3379351064587539E-2</v>
      </c>
      <c r="Z64" s="44">
        <f t="shared" si="16"/>
        <v>288.87787062000018</v>
      </c>
      <c r="AA64" s="684">
        <f t="shared" si="16"/>
        <v>286.11400000000015</v>
      </c>
      <c r="AB64" s="125">
        <f t="shared" si="16"/>
        <v>-9.567609364012946E-3</v>
      </c>
      <c r="AC64" s="44">
        <f t="shared" si="16"/>
        <v>23.220141149999968</v>
      </c>
      <c r="AD64" s="684">
        <f t="shared" si="16"/>
        <v>24.788000000000014</v>
      </c>
      <c r="AE64" s="125">
        <f t="shared" si="16"/>
        <v>6.7521503847535774E-2</v>
      </c>
      <c r="AF64" s="44">
        <f t="shared" si="16"/>
        <v>-7.8326656299994468</v>
      </c>
      <c r="AG64" s="653">
        <f t="shared" si="16"/>
        <v>26.040000000001267</v>
      </c>
      <c r="AH64" s="44">
        <f t="shared" si="16"/>
        <v>446.39124026000053</v>
      </c>
      <c r="AI64" s="684">
        <f t="shared" si="16"/>
        <v>489.49700000000115</v>
      </c>
      <c r="AJ64" s="125">
        <f t="shared" si="16"/>
        <v>9.6564976756474158E-2</v>
      </c>
    </row>
    <row r="65" spans="2:36" ht="15.9" x14ac:dyDescent="0.4">
      <c r="B65" s="225" t="s">
        <v>440</v>
      </c>
      <c r="C65" s="644">
        <v>-33.344866669999995</v>
      </c>
      <c r="D65" s="131">
        <v>-40.837000000000003</v>
      </c>
      <c r="E65" s="125"/>
      <c r="F65" s="130">
        <v>-92.788486429999992</v>
      </c>
      <c r="G65" s="131">
        <v>-85.119</v>
      </c>
      <c r="H65" s="125"/>
      <c r="I65" s="130">
        <v>-7.9557407199999997</v>
      </c>
      <c r="J65" s="131">
        <v>-5.8019999999999996</v>
      </c>
      <c r="K65" s="125"/>
      <c r="L65" s="130">
        <v>-3.8497421399999983</v>
      </c>
      <c r="M65" s="655">
        <v>-2.102000000000011</v>
      </c>
      <c r="N65" s="39">
        <v>-137.93883595999998</v>
      </c>
      <c r="O65" s="131">
        <v>-133.86000000000001</v>
      </c>
      <c r="P65" s="125"/>
      <c r="T65" s="52"/>
      <c r="V65" s="225" t="s">
        <v>433</v>
      </c>
      <c r="W65" s="644">
        <f t="shared" si="17"/>
        <v>-33.344866669999995</v>
      </c>
      <c r="X65" s="131">
        <f t="shared" si="16"/>
        <v>-40.837000000000003</v>
      </c>
      <c r="Y65" s="125"/>
      <c r="Z65" s="130">
        <f t="shared" si="16"/>
        <v>-92.788486429999992</v>
      </c>
      <c r="AA65" s="131">
        <f t="shared" si="16"/>
        <v>-85.119</v>
      </c>
      <c r="AB65" s="125"/>
      <c r="AC65" s="130">
        <f t="shared" si="16"/>
        <v>-7.9557407199999997</v>
      </c>
      <c r="AD65" s="131">
        <f t="shared" si="16"/>
        <v>-5.8019999999999996</v>
      </c>
      <c r="AE65" s="125"/>
      <c r="AF65" s="130">
        <f t="shared" si="16"/>
        <v>-3.8497421399999983</v>
      </c>
      <c r="AG65" s="655">
        <f t="shared" si="16"/>
        <v>-2.102000000000011</v>
      </c>
      <c r="AH65" s="39">
        <f t="shared" si="16"/>
        <v>-137.93883595999998</v>
      </c>
      <c r="AI65" s="131">
        <f t="shared" si="16"/>
        <v>-133.86000000000001</v>
      </c>
      <c r="AJ65" s="125"/>
    </row>
    <row r="66" spans="2:36" ht="15.9" x14ac:dyDescent="0.4">
      <c r="B66" s="129" t="s">
        <v>441</v>
      </c>
      <c r="C66" s="644">
        <v>-19.642254559999998</v>
      </c>
      <c r="D66" s="144">
        <v>-13.965</v>
      </c>
      <c r="E66" s="132"/>
      <c r="F66" s="143">
        <v>-59.349222959999999</v>
      </c>
      <c r="G66" s="144">
        <v>-63.276000000000003</v>
      </c>
      <c r="H66" s="132"/>
      <c r="I66" s="143">
        <v>0.192</v>
      </c>
      <c r="J66" s="144">
        <v>0.311</v>
      </c>
      <c r="K66" s="685"/>
      <c r="L66" s="143">
        <v>0</v>
      </c>
      <c r="M66" s="655">
        <v>0</v>
      </c>
      <c r="N66" s="649">
        <v>-78.799477519999996</v>
      </c>
      <c r="O66" s="144">
        <v>-76.930000000000007</v>
      </c>
      <c r="P66" s="132"/>
      <c r="T66" s="52"/>
      <c r="V66" s="129" t="s">
        <v>434</v>
      </c>
      <c r="W66" s="644">
        <f t="shared" si="17"/>
        <v>-19.642254559999998</v>
      </c>
      <c r="X66" s="144">
        <f t="shared" si="16"/>
        <v>-13.965</v>
      </c>
      <c r="Y66" s="132"/>
      <c r="Z66" s="143">
        <f t="shared" si="16"/>
        <v>-59.349222959999999</v>
      </c>
      <c r="AA66" s="144">
        <f t="shared" si="16"/>
        <v>-63.276000000000003</v>
      </c>
      <c r="AB66" s="132"/>
      <c r="AC66" s="143">
        <f t="shared" si="16"/>
        <v>0.192</v>
      </c>
      <c r="AD66" s="144">
        <f t="shared" si="16"/>
        <v>0.311</v>
      </c>
      <c r="AE66" s="685"/>
      <c r="AF66" s="143">
        <f t="shared" si="16"/>
        <v>0</v>
      </c>
      <c r="AG66" s="655">
        <f t="shared" si="16"/>
        <v>0</v>
      </c>
      <c r="AH66" s="649">
        <f t="shared" si="16"/>
        <v>-78.799477519999996</v>
      </c>
      <c r="AI66" s="144">
        <f t="shared" si="16"/>
        <v>-76.930000000000007</v>
      </c>
      <c r="AJ66" s="132"/>
    </row>
    <row r="67" spans="2:36" ht="15.9" x14ac:dyDescent="0.4">
      <c r="B67" s="110" t="s">
        <v>442</v>
      </c>
      <c r="C67" s="642">
        <v>89.138772889999871</v>
      </c>
      <c r="D67" s="111">
        <v>97.752999999999716</v>
      </c>
      <c r="E67" s="125">
        <v>9.6638385639771826E-2</v>
      </c>
      <c r="F67" s="137">
        <v>136.74016123000021</v>
      </c>
      <c r="G67" s="138">
        <v>137.71900000000014</v>
      </c>
      <c r="H67" s="125">
        <v>7.1583853726301713E-3</v>
      </c>
      <c r="I67" s="124">
        <v>15.456400429999968</v>
      </c>
      <c r="J67" s="111">
        <v>19.297000000000015</v>
      </c>
      <c r="K67" s="125">
        <v>0.24847955948046399</v>
      </c>
      <c r="L67" s="124">
        <v>-11.682407769999445</v>
      </c>
      <c r="M67" s="653">
        <v>23.938000000001256</v>
      </c>
      <c r="N67" s="44">
        <v>229.6529267800006</v>
      </c>
      <c r="O67" s="111">
        <v>278.70700000000113</v>
      </c>
      <c r="P67" s="125">
        <v>0.2136009059749219</v>
      </c>
      <c r="T67" s="51"/>
      <c r="V67" s="110" t="s">
        <v>105</v>
      </c>
      <c r="W67" s="642">
        <f t="shared" si="17"/>
        <v>89.138772889999871</v>
      </c>
      <c r="X67" s="111">
        <f t="shared" si="16"/>
        <v>97.752999999999716</v>
      </c>
      <c r="Y67" s="125">
        <f t="shared" si="16"/>
        <v>9.6638385639771826E-2</v>
      </c>
      <c r="Z67" s="137">
        <f t="shared" si="16"/>
        <v>136.74016123000021</v>
      </c>
      <c r="AA67" s="138">
        <f t="shared" si="16"/>
        <v>137.71900000000014</v>
      </c>
      <c r="AB67" s="125">
        <f t="shared" si="16"/>
        <v>7.1583853726301713E-3</v>
      </c>
      <c r="AC67" s="124">
        <f t="shared" si="16"/>
        <v>15.456400429999968</v>
      </c>
      <c r="AD67" s="111">
        <f t="shared" si="16"/>
        <v>19.297000000000015</v>
      </c>
      <c r="AE67" s="125">
        <f t="shared" si="16"/>
        <v>0.24847955948046399</v>
      </c>
      <c r="AF67" s="124">
        <f t="shared" si="16"/>
        <v>-11.682407769999445</v>
      </c>
      <c r="AG67" s="653">
        <f t="shared" si="16"/>
        <v>23.938000000001256</v>
      </c>
      <c r="AH67" s="44">
        <f t="shared" si="16"/>
        <v>229.6529267800006</v>
      </c>
      <c r="AI67" s="111">
        <f t="shared" si="16"/>
        <v>278.70700000000113</v>
      </c>
      <c r="AJ67" s="125">
        <f t="shared" si="16"/>
        <v>0.2136009059749219</v>
      </c>
    </row>
    <row r="68" spans="2:36" ht="16.3" thickBot="1" x14ac:dyDescent="0.45">
      <c r="B68" s="134" t="s">
        <v>70</v>
      </c>
      <c r="C68" s="645">
        <v>1.473013649772879E-2</v>
      </c>
      <c r="D68" s="227">
        <v>1.3930044395220883E-2</v>
      </c>
      <c r="E68" s="276"/>
      <c r="F68" s="277">
        <v>3.0959816865450209E-2</v>
      </c>
      <c r="G68" s="278">
        <v>3.1644372754668193E-2</v>
      </c>
      <c r="H68" s="276"/>
      <c r="I68" s="226">
        <v>2.2661217173168456E-2</v>
      </c>
      <c r="J68" s="227">
        <v>3.3621571329756954E-2</v>
      </c>
      <c r="K68" s="276"/>
      <c r="L68" s="226"/>
      <c r="M68" s="656"/>
      <c r="N68" s="650">
        <v>2.0499199972793102E-2</v>
      </c>
      <c r="O68" s="227">
        <v>2.3207462173286453E-2</v>
      </c>
      <c r="P68" s="276"/>
      <c r="T68" s="51"/>
      <c r="V68" s="134" t="s">
        <v>428</v>
      </c>
      <c r="W68" s="645">
        <f t="shared" si="17"/>
        <v>1.473013649772879E-2</v>
      </c>
      <c r="X68" s="227">
        <f t="shared" si="16"/>
        <v>1.3930044395220883E-2</v>
      </c>
      <c r="Y68" s="276"/>
      <c r="Z68" s="277">
        <f t="shared" si="16"/>
        <v>3.0959816865450209E-2</v>
      </c>
      <c r="AA68" s="278">
        <f t="shared" si="16"/>
        <v>3.1644372754668193E-2</v>
      </c>
      <c r="AB68" s="276"/>
      <c r="AC68" s="226">
        <f t="shared" si="16"/>
        <v>2.2661217173168456E-2</v>
      </c>
      <c r="AD68" s="227">
        <f t="shared" si="16"/>
        <v>3.3621571329756954E-2</v>
      </c>
      <c r="AE68" s="276"/>
      <c r="AF68" s="226">
        <f t="shared" si="16"/>
        <v>0</v>
      </c>
      <c r="AG68" s="656">
        <f t="shared" si="16"/>
        <v>0</v>
      </c>
      <c r="AH68" s="650">
        <f t="shared" si="16"/>
        <v>2.0499199972793102E-2</v>
      </c>
      <c r="AI68" s="227">
        <f t="shared" si="16"/>
        <v>2.3207462173286453E-2</v>
      </c>
      <c r="AJ68" s="276"/>
    </row>
    <row r="69" spans="2:36" ht="15.45" thickTop="1" thickBot="1" x14ac:dyDescent="0.45"/>
    <row r="70" spans="2:36" ht="23.6" thickBot="1" x14ac:dyDescent="0.45">
      <c r="B70" s="657" t="s">
        <v>114</v>
      </c>
      <c r="C70" s="751" t="s">
        <v>416</v>
      </c>
      <c r="D70" s="751"/>
      <c r="E70" s="752"/>
      <c r="V70" s="657" t="s">
        <v>108</v>
      </c>
      <c r="W70" s="751" t="s">
        <v>422</v>
      </c>
      <c r="X70" s="751"/>
      <c r="Y70" s="752"/>
    </row>
    <row r="71" spans="2:36" ht="15" thickBot="1" x14ac:dyDescent="0.45">
      <c r="B71" s="658" t="s">
        <v>66</v>
      </c>
      <c r="C71" s="659" t="s">
        <v>51</v>
      </c>
      <c r="D71" s="660" t="s">
        <v>52</v>
      </c>
      <c r="E71" s="661" t="s">
        <v>25</v>
      </c>
      <c r="V71" s="658" t="s">
        <v>50</v>
      </c>
      <c r="W71" s="659" t="str">
        <f>+C71</f>
        <v>6M18</v>
      </c>
      <c r="X71" s="660" t="str">
        <f t="shared" ref="X71:Y83" si="18">+D71</f>
        <v>6M19</v>
      </c>
      <c r="Y71" s="661" t="str">
        <f t="shared" si="18"/>
        <v>Var.</v>
      </c>
    </row>
    <row r="72" spans="2:36" ht="15.9" x14ac:dyDescent="0.4">
      <c r="B72" s="662" t="s">
        <v>67</v>
      </c>
      <c r="C72" s="663">
        <v>53.509</v>
      </c>
      <c r="D72" s="664">
        <v>36.667000000000002</v>
      </c>
      <c r="E72" s="665">
        <v>-0.31475078958679847</v>
      </c>
      <c r="V72" s="662" t="s">
        <v>427</v>
      </c>
      <c r="W72" s="663">
        <f t="shared" ref="W72:W83" si="19">+C72</f>
        <v>53.509</v>
      </c>
      <c r="X72" s="664">
        <f t="shared" si="18"/>
        <v>36.667000000000002</v>
      </c>
      <c r="Y72" s="665">
        <f t="shared" si="18"/>
        <v>-0.31475078958679847</v>
      </c>
    </row>
    <row r="73" spans="2:36" ht="15.9" x14ac:dyDescent="0.4">
      <c r="B73" s="666" t="s">
        <v>360</v>
      </c>
      <c r="C73" s="667">
        <v>53.509</v>
      </c>
      <c r="D73" s="668">
        <v>36.667000000000002</v>
      </c>
      <c r="E73" s="669"/>
      <c r="V73" s="666" t="s">
        <v>360</v>
      </c>
      <c r="W73" s="667">
        <f t="shared" si="19"/>
        <v>53.509</v>
      </c>
      <c r="X73" s="668">
        <f t="shared" si="18"/>
        <v>36.667000000000002</v>
      </c>
      <c r="Y73" s="669"/>
    </row>
    <row r="74" spans="2:36" ht="15.9" x14ac:dyDescent="0.4">
      <c r="B74" s="666" t="s">
        <v>445</v>
      </c>
      <c r="C74" s="670" t="s">
        <v>446</v>
      </c>
      <c r="D74" s="671" t="s">
        <v>446</v>
      </c>
      <c r="E74" s="669"/>
      <c r="V74" s="666" t="s">
        <v>445</v>
      </c>
      <c r="W74" s="670" t="str">
        <f t="shared" si="19"/>
        <v>-</v>
      </c>
      <c r="X74" s="671" t="str">
        <f t="shared" si="18"/>
        <v>-</v>
      </c>
      <c r="Y74" s="669"/>
    </row>
    <row r="75" spans="2:36" ht="15.9" x14ac:dyDescent="0.4">
      <c r="B75" s="662" t="s">
        <v>84</v>
      </c>
      <c r="C75" s="663">
        <v>47.501566019999999</v>
      </c>
      <c r="D75" s="664">
        <v>143.91628033313742</v>
      </c>
      <c r="E75" s="665">
        <v>2.0297165418197602</v>
      </c>
      <c r="V75" s="662" t="s">
        <v>84</v>
      </c>
      <c r="W75" s="663">
        <f t="shared" si="19"/>
        <v>47.501566019999999</v>
      </c>
      <c r="X75" s="664">
        <f t="shared" si="18"/>
        <v>143.91628033313742</v>
      </c>
      <c r="Y75" s="665">
        <f t="shared" si="18"/>
        <v>2.0297165418197602</v>
      </c>
    </row>
    <row r="76" spans="2:36" ht="15.9" x14ac:dyDescent="0.4">
      <c r="B76" s="666" t="s">
        <v>360</v>
      </c>
      <c r="C76" s="667">
        <v>18.583517620000002</v>
      </c>
      <c r="D76" s="668">
        <v>14.322042939999999</v>
      </c>
      <c r="E76" s="669"/>
      <c r="V76" s="666" t="s">
        <v>360</v>
      </c>
      <c r="W76" s="667">
        <f t="shared" si="19"/>
        <v>18.583517620000002</v>
      </c>
      <c r="X76" s="668">
        <f t="shared" si="18"/>
        <v>14.322042939999999</v>
      </c>
      <c r="Y76" s="669"/>
    </row>
    <row r="77" spans="2:36" ht="15.9" x14ac:dyDescent="0.4">
      <c r="B77" s="666" t="s">
        <v>445</v>
      </c>
      <c r="C77" s="667">
        <v>28.918048399999996</v>
      </c>
      <c r="D77" s="668">
        <v>129.59423739313743</v>
      </c>
      <c r="E77" s="669"/>
      <c r="V77" s="666" t="s">
        <v>445</v>
      </c>
      <c r="W77" s="667">
        <f t="shared" si="19"/>
        <v>28.918048399999996</v>
      </c>
      <c r="X77" s="668">
        <f t="shared" si="18"/>
        <v>129.59423739313743</v>
      </c>
      <c r="Y77" s="669"/>
    </row>
    <row r="78" spans="2:36" ht="15.9" x14ac:dyDescent="0.4">
      <c r="B78" s="662" t="s">
        <v>87</v>
      </c>
      <c r="C78" s="663">
        <v>39.434566019999998</v>
      </c>
      <c r="D78" s="664">
        <v>136.56228033313741</v>
      </c>
      <c r="E78" s="665">
        <v>2.4630095907199085</v>
      </c>
      <c r="V78" s="662" t="s">
        <v>87</v>
      </c>
      <c r="W78" s="663">
        <f t="shared" si="19"/>
        <v>39.434566019999998</v>
      </c>
      <c r="X78" s="664">
        <f t="shared" si="18"/>
        <v>136.56228033313741</v>
      </c>
      <c r="Y78" s="665">
        <f t="shared" si="18"/>
        <v>2.4630095907199085</v>
      </c>
    </row>
    <row r="79" spans="2:36" ht="15.9" x14ac:dyDescent="0.4">
      <c r="B79" s="666" t="s">
        <v>360</v>
      </c>
      <c r="C79" s="667">
        <v>10.516517620000002</v>
      </c>
      <c r="D79" s="668">
        <v>6.9680429399999992</v>
      </c>
      <c r="E79" s="669"/>
      <c r="V79" s="666" t="s">
        <v>360</v>
      </c>
      <c r="W79" s="667">
        <f t="shared" si="19"/>
        <v>10.516517620000002</v>
      </c>
      <c r="X79" s="668">
        <f t="shared" si="18"/>
        <v>6.9680429399999992</v>
      </c>
      <c r="Y79" s="669"/>
    </row>
    <row r="80" spans="2:36" ht="15.9" x14ac:dyDescent="0.4">
      <c r="B80" s="666" t="s">
        <v>445</v>
      </c>
      <c r="C80" s="667">
        <v>28.918048399999996</v>
      </c>
      <c r="D80" s="668">
        <v>129.5942373931374</v>
      </c>
      <c r="E80" s="669"/>
      <c r="V80" s="666" t="s">
        <v>445</v>
      </c>
      <c r="W80" s="667">
        <f t="shared" si="19"/>
        <v>28.918048399999996</v>
      </c>
      <c r="X80" s="668">
        <f t="shared" si="18"/>
        <v>129.5942373931374</v>
      </c>
      <c r="Y80" s="669"/>
    </row>
    <row r="81" spans="2:30" ht="15.9" x14ac:dyDescent="0.4">
      <c r="B81" s="662" t="s">
        <v>418</v>
      </c>
      <c r="C81" s="663">
        <v>28.675834144999996</v>
      </c>
      <c r="D81" s="664">
        <v>110.26448532813741</v>
      </c>
      <c r="E81" s="665">
        <v>2.8452058541900676</v>
      </c>
      <c r="V81" s="662" t="s">
        <v>105</v>
      </c>
      <c r="W81" s="663">
        <f t="shared" si="19"/>
        <v>28.675834144999996</v>
      </c>
      <c r="X81" s="664">
        <f t="shared" si="18"/>
        <v>110.26448532813741</v>
      </c>
      <c r="Y81" s="665">
        <f t="shared" si="18"/>
        <v>2.8452058541900676</v>
      </c>
    </row>
    <row r="82" spans="2:30" ht="15.9" x14ac:dyDescent="0.4">
      <c r="B82" s="666" t="s">
        <v>360</v>
      </c>
      <c r="C82" s="667">
        <v>3.0203882150000063</v>
      </c>
      <c r="D82" s="668">
        <v>6.3645322049999997</v>
      </c>
      <c r="E82" s="669"/>
      <c r="V82" s="666" t="s">
        <v>360</v>
      </c>
      <c r="W82" s="667">
        <f t="shared" si="19"/>
        <v>3.0203882150000063</v>
      </c>
      <c r="X82" s="668">
        <f t="shared" si="18"/>
        <v>6.3645322049999997</v>
      </c>
      <c r="Y82" s="669"/>
    </row>
    <row r="83" spans="2:30" ht="16.3" thickBot="1" x14ac:dyDescent="0.45">
      <c r="B83" s="672" t="s">
        <v>445</v>
      </c>
      <c r="C83" s="673">
        <v>25.655445929999988</v>
      </c>
      <c r="D83" s="674">
        <v>103.89995312313741</v>
      </c>
      <c r="E83" s="675"/>
      <c r="V83" s="672" t="s">
        <v>445</v>
      </c>
      <c r="W83" s="673">
        <f t="shared" si="19"/>
        <v>25.655445929999988</v>
      </c>
      <c r="X83" s="674">
        <f t="shared" si="18"/>
        <v>103.89995312313741</v>
      </c>
      <c r="Y83" s="675"/>
    </row>
    <row r="85" spans="2:30" ht="15" thickBot="1" x14ac:dyDescent="0.45"/>
    <row r="86" spans="2:30" ht="23.6" thickBot="1" x14ac:dyDescent="0.45">
      <c r="B86" s="424" t="s">
        <v>10</v>
      </c>
      <c r="C86" s="425"/>
      <c r="D86" s="425"/>
      <c r="E86" s="464" t="s">
        <v>40</v>
      </c>
      <c r="G86" s="309"/>
      <c r="H86" s="310"/>
      <c r="I86" s="311"/>
      <c r="J86" s="311"/>
      <c r="V86" s="424" t="s">
        <v>12</v>
      </c>
      <c r="W86" s="425"/>
      <c r="X86" s="425"/>
      <c r="Y86" s="464" t="s">
        <v>3</v>
      </c>
      <c r="AA86" s="309"/>
      <c r="AB86" s="310"/>
      <c r="AC86" s="311"/>
      <c r="AD86" s="311"/>
    </row>
    <row r="87" spans="2:30" ht="18.899999999999999" thickBot="1" x14ac:dyDescent="0.45">
      <c r="B87" s="426" t="s">
        <v>66</v>
      </c>
      <c r="C87" s="427" t="s">
        <v>51</v>
      </c>
      <c r="D87" s="428" t="s">
        <v>52</v>
      </c>
      <c r="E87" s="429" t="s">
        <v>25</v>
      </c>
      <c r="G87" s="302"/>
      <c r="H87" s="303"/>
      <c r="I87" s="303"/>
      <c r="J87" s="304"/>
      <c r="V87" s="426" t="s">
        <v>50</v>
      </c>
      <c r="W87" s="427" t="s">
        <v>51</v>
      </c>
      <c r="X87" s="428" t="s">
        <v>52</v>
      </c>
      <c r="Y87" s="429" t="s">
        <v>25</v>
      </c>
      <c r="AA87" s="302"/>
      <c r="AB87" s="303"/>
      <c r="AC87" s="303"/>
      <c r="AD87" s="304"/>
    </row>
    <row r="88" spans="2:30" ht="15.9" x14ac:dyDescent="0.4">
      <c r="B88" s="430" t="s">
        <v>67</v>
      </c>
      <c r="C88" s="44">
        <v>3679.0100000000007</v>
      </c>
      <c r="D88" s="145">
        <v>3804.0970000000002</v>
      </c>
      <c r="E88" s="431">
        <v>3.4000179396087404E-2</v>
      </c>
      <c r="G88" s="305"/>
      <c r="H88" s="39"/>
      <c r="I88" s="44"/>
      <c r="J88" s="306"/>
      <c r="V88" s="430" t="s">
        <v>53</v>
      </c>
      <c r="W88" s="44">
        <f>+C88</f>
        <v>3679.0100000000007</v>
      </c>
      <c r="X88" s="145">
        <f t="shared" ref="X88:Y96" si="20">+D88</f>
        <v>3804.0970000000002</v>
      </c>
      <c r="Y88" s="431">
        <f t="shared" si="20"/>
        <v>3.4000179396087404E-2</v>
      </c>
      <c r="AA88" s="305"/>
      <c r="AB88" s="39"/>
      <c r="AC88" s="44"/>
      <c r="AD88" s="306"/>
    </row>
    <row r="89" spans="2:30" ht="15.9" x14ac:dyDescent="0.4">
      <c r="B89" s="430" t="s">
        <v>84</v>
      </c>
      <c r="C89" s="44">
        <v>398.88099999999986</v>
      </c>
      <c r="D89" s="145">
        <v>412.55600000000032</v>
      </c>
      <c r="E89" s="431">
        <v>3.4283407833415158E-2</v>
      </c>
      <c r="G89" s="305"/>
      <c r="H89" s="39"/>
      <c r="I89" s="44"/>
      <c r="J89" s="306"/>
      <c r="V89" s="430" t="s">
        <v>84</v>
      </c>
      <c r="W89" s="44">
        <f t="shared" ref="W89:W96" si="21">+C89</f>
        <v>398.88099999999986</v>
      </c>
      <c r="X89" s="145">
        <f t="shared" si="20"/>
        <v>412.55600000000032</v>
      </c>
      <c r="Y89" s="431">
        <f t="shared" si="20"/>
        <v>3.4283407833415158E-2</v>
      </c>
      <c r="AA89" s="305"/>
      <c r="AB89" s="39"/>
      <c r="AC89" s="44"/>
      <c r="AD89" s="306"/>
    </row>
    <row r="90" spans="2:30" x14ac:dyDescent="0.4">
      <c r="B90" s="432" t="s">
        <v>70</v>
      </c>
      <c r="C90" s="279">
        <v>0.10842074362396399</v>
      </c>
      <c r="D90" s="433">
        <v>0.10845044172112338</v>
      </c>
      <c r="E90" s="434"/>
      <c r="G90" s="307"/>
      <c r="H90" s="279"/>
      <c r="I90" s="279"/>
      <c r="J90" s="308"/>
      <c r="V90" s="432" t="s">
        <v>57</v>
      </c>
      <c r="W90" s="279">
        <f t="shared" si="21"/>
        <v>0.10842074362396399</v>
      </c>
      <c r="X90" s="433">
        <f t="shared" si="20"/>
        <v>0.10845044172112338</v>
      </c>
      <c r="Y90" s="434"/>
      <c r="AA90" s="307"/>
      <c r="AB90" s="279"/>
      <c r="AC90" s="279"/>
      <c r="AD90" s="308"/>
    </row>
    <row r="91" spans="2:30" ht="15.9" x14ac:dyDescent="0.4">
      <c r="B91" s="430" t="s">
        <v>87</v>
      </c>
      <c r="C91" s="44">
        <v>355.32299999999987</v>
      </c>
      <c r="D91" s="145">
        <v>356.08600000000035</v>
      </c>
      <c r="E91" s="431">
        <v>2.1473419958755518E-3</v>
      </c>
      <c r="G91" s="305"/>
      <c r="H91" s="39"/>
      <c r="I91" s="44"/>
      <c r="J91" s="306"/>
      <c r="V91" s="430" t="s">
        <v>87</v>
      </c>
      <c r="W91" s="44">
        <f t="shared" si="21"/>
        <v>355.32299999999987</v>
      </c>
      <c r="X91" s="145">
        <f t="shared" si="20"/>
        <v>356.08600000000035</v>
      </c>
      <c r="Y91" s="431">
        <f t="shared" si="20"/>
        <v>2.1473419958755518E-3</v>
      </c>
      <c r="AA91" s="305"/>
      <c r="AB91" s="39"/>
      <c r="AC91" s="44"/>
      <c r="AD91" s="306"/>
    </row>
    <row r="92" spans="2:30" x14ac:dyDescent="0.4">
      <c r="B92" s="432" t="s">
        <v>70</v>
      </c>
      <c r="C92" s="279">
        <v>9.6581145471200072E-2</v>
      </c>
      <c r="D92" s="433">
        <v>9.3605920143466456E-2</v>
      </c>
      <c r="E92" s="434"/>
      <c r="G92" s="307"/>
      <c r="H92" s="279"/>
      <c r="I92" s="279"/>
      <c r="J92" s="308"/>
      <c r="V92" s="432" t="s">
        <v>57</v>
      </c>
      <c r="W92" s="279">
        <f t="shared" si="21"/>
        <v>9.6581145471200072E-2</v>
      </c>
      <c r="X92" s="433">
        <f t="shared" si="20"/>
        <v>9.3605920143466456E-2</v>
      </c>
      <c r="Y92" s="434"/>
      <c r="AA92" s="307"/>
      <c r="AB92" s="279"/>
      <c r="AC92" s="279"/>
      <c r="AD92" s="308"/>
    </row>
    <row r="93" spans="2:30" ht="15.9" x14ac:dyDescent="0.4">
      <c r="B93" s="430" t="s">
        <v>442</v>
      </c>
      <c r="C93" s="44">
        <v>213.88799999999978</v>
      </c>
      <c r="D93" s="145">
        <v>221.45400000000038</v>
      </c>
      <c r="E93" s="431">
        <v>3.5373653500900507E-2</v>
      </c>
      <c r="G93" s="305"/>
      <c r="H93" s="39"/>
      <c r="I93" s="44"/>
      <c r="J93" s="306"/>
      <c r="V93" s="430" t="s">
        <v>105</v>
      </c>
      <c r="W93" s="44">
        <f t="shared" si="21"/>
        <v>213.88799999999978</v>
      </c>
      <c r="X93" s="145">
        <f t="shared" si="20"/>
        <v>221.45400000000038</v>
      </c>
      <c r="Y93" s="431">
        <f t="shared" si="20"/>
        <v>3.5373653500900507E-2</v>
      </c>
      <c r="AA93" s="305"/>
      <c r="AB93" s="39"/>
      <c r="AC93" s="44"/>
      <c r="AD93" s="306"/>
    </row>
    <row r="94" spans="2:30" x14ac:dyDescent="0.4">
      <c r="B94" s="435" t="s">
        <v>70</v>
      </c>
      <c r="C94" s="113">
        <v>5.8137379349335758E-2</v>
      </c>
      <c r="D94" s="146">
        <v>5.8214603886283751E-2</v>
      </c>
      <c r="E94" s="431"/>
      <c r="I94" s="207"/>
      <c r="V94" s="435" t="s">
        <v>57</v>
      </c>
      <c r="W94" s="113">
        <f t="shared" si="21"/>
        <v>5.8137379349335758E-2</v>
      </c>
      <c r="X94" s="146">
        <f t="shared" si="20"/>
        <v>5.8214603886283751E-2</v>
      </c>
      <c r="Y94" s="431"/>
    </row>
    <row r="95" spans="2:30" ht="15.9" x14ac:dyDescent="0.4">
      <c r="B95" s="430" t="s">
        <v>68</v>
      </c>
      <c r="C95" s="44">
        <v>9461.9160762210977</v>
      </c>
      <c r="D95" s="145">
        <v>9794.3257206353865</v>
      </c>
      <c r="E95" s="431">
        <v>3.5131324536863406E-2</v>
      </c>
      <c r="I95" s="206"/>
      <c r="V95" s="430" t="s">
        <v>54</v>
      </c>
      <c r="W95" s="44">
        <f t="shared" si="21"/>
        <v>9461.9160762210977</v>
      </c>
      <c r="X95" s="145">
        <f t="shared" si="20"/>
        <v>9794.3257206353865</v>
      </c>
      <c r="Y95" s="431">
        <f t="shared" si="20"/>
        <v>3.5131324536863406E-2</v>
      </c>
    </row>
    <row r="96" spans="2:30" ht="15" thickBot="1" x14ac:dyDescent="0.45">
      <c r="B96" s="436" t="s">
        <v>69</v>
      </c>
      <c r="C96" s="437">
        <v>17.884055413773723</v>
      </c>
      <c r="D96" s="438">
        <v>18.053665380471106</v>
      </c>
      <c r="E96" s="439"/>
      <c r="I96" s="207"/>
      <c r="V96" s="436" t="s">
        <v>55</v>
      </c>
      <c r="W96" s="437">
        <f t="shared" si="21"/>
        <v>17.884055413773723</v>
      </c>
      <c r="X96" s="438">
        <f t="shared" si="20"/>
        <v>18.053665380471106</v>
      </c>
      <c r="Y96" s="439"/>
    </row>
    <row r="97" spans="2:25" ht="15" thickBot="1" x14ac:dyDescent="0.45"/>
    <row r="98" spans="2:25" ht="21" thickBot="1" x14ac:dyDescent="0.45">
      <c r="B98" s="442" t="s">
        <v>10</v>
      </c>
      <c r="C98" s="443"/>
      <c r="D98" s="443"/>
      <c r="E98" s="444" t="s">
        <v>20</v>
      </c>
      <c r="F98" s="148"/>
      <c r="G98" s="51"/>
      <c r="H98" s="51"/>
      <c r="I98" s="51"/>
      <c r="V98" s="442" t="s">
        <v>12</v>
      </c>
      <c r="W98" s="443"/>
      <c r="X98" s="443"/>
      <c r="Y98" s="444" t="s">
        <v>21</v>
      </c>
    </row>
    <row r="99" spans="2:25" ht="15" thickBot="1" x14ac:dyDescent="0.45">
      <c r="B99" s="426" t="s">
        <v>66</v>
      </c>
      <c r="C99" s="445" t="s">
        <v>51</v>
      </c>
      <c r="D99" s="446" t="s">
        <v>52</v>
      </c>
      <c r="E99" s="429" t="s">
        <v>25</v>
      </c>
      <c r="F99" s="212"/>
      <c r="G99" s="51"/>
      <c r="H99" s="51"/>
      <c r="I99" s="51"/>
      <c r="V99" s="426" t="s">
        <v>50</v>
      </c>
      <c r="W99" s="445" t="s">
        <v>51</v>
      </c>
      <c r="X99" s="446" t="s">
        <v>52</v>
      </c>
      <c r="Y99" s="429" t="s">
        <v>25</v>
      </c>
    </row>
    <row r="100" spans="2:25" ht="15.9" x14ac:dyDescent="0.4">
      <c r="B100" s="430" t="s">
        <v>447</v>
      </c>
      <c r="C100" s="447">
        <v>2012.97460488</v>
      </c>
      <c r="D100" s="448">
        <v>2104.8277185021611</v>
      </c>
      <c r="E100" s="431">
        <v>4.5630537712440189E-2</v>
      </c>
      <c r="F100" s="149"/>
      <c r="G100" s="51"/>
      <c r="H100" s="51"/>
      <c r="I100" s="51"/>
      <c r="V100" s="430" t="s">
        <v>458</v>
      </c>
      <c r="W100" s="447">
        <f>+C100</f>
        <v>2012.97460488</v>
      </c>
      <c r="X100" s="448">
        <f t="shared" ref="X100:Y109" si="22">+D100</f>
        <v>2104.8277185021611</v>
      </c>
      <c r="Y100" s="431">
        <f t="shared" si="22"/>
        <v>4.5630537712440189E-2</v>
      </c>
    </row>
    <row r="101" spans="2:25" ht="15.9" x14ac:dyDescent="0.4">
      <c r="B101" s="449" t="s">
        <v>448</v>
      </c>
      <c r="C101" s="450">
        <v>382.91794476999996</v>
      </c>
      <c r="D101" s="451">
        <v>373.20776662824102</v>
      </c>
      <c r="E101" s="452">
        <v>-2.5358378405565096E-2</v>
      </c>
      <c r="F101" s="149"/>
      <c r="G101" s="51"/>
      <c r="H101" s="51"/>
      <c r="I101" s="51"/>
      <c r="V101" s="449" t="s">
        <v>459</v>
      </c>
      <c r="W101" s="450">
        <f t="shared" ref="W101:W109" si="23">+C101</f>
        <v>382.91794476999996</v>
      </c>
      <c r="X101" s="451">
        <f t="shared" si="22"/>
        <v>373.20776662824102</v>
      </c>
      <c r="Y101" s="452">
        <f t="shared" si="22"/>
        <v>-2.5358378405565096E-2</v>
      </c>
    </row>
    <row r="102" spans="2:25" ht="15.9" x14ac:dyDescent="0.4">
      <c r="B102" s="449" t="s">
        <v>449</v>
      </c>
      <c r="C102" s="450">
        <v>1194.1099399300001</v>
      </c>
      <c r="D102" s="451">
        <v>1241.31576465392</v>
      </c>
      <c r="E102" s="452">
        <v>3.9532226594384712E-2</v>
      </c>
      <c r="F102" s="149"/>
      <c r="G102" s="51"/>
      <c r="H102" s="51"/>
      <c r="I102" s="51"/>
      <c r="V102" s="449" t="s">
        <v>460</v>
      </c>
      <c r="W102" s="450">
        <f t="shared" si="23"/>
        <v>1194.1099399300001</v>
      </c>
      <c r="X102" s="451">
        <f t="shared" si="22"/>
        <v>1241.31576465392</v>
      </c>
      <c r="Y102" s="452">
        <f t="shared" si="22"/>
        <v>3.9532226594384712E-2</v>
      </c>
    </row>
    <row r="103" spans="2:25" ht="15.9" x14ac:dyDescent="0.4">
      <c r="B103" s="449" t="s">
        <v>450</v>
      </c>
      <c r="C103" s="450">
        <v>435.94672018</v>
      </c>
      <c r="D103" s="451">
        <v>490.30418722000002</v>
      </c>
      <c r="E103" s="452">
        <v>0.12468832663210794</v>
      </c>
      <c r="F103" s="149"/>
      <c r="G103" s="51"/>
      <c r="H103" s="51"/>
      <c r="I103" s="51"/>
      <c r="V103" s="449" t="s">
        <v>461</v>
      </c>
      <c r="W103" s="450">
        <f t="shared" si="23"/>
        <v>435.94672018</v>
      </c>
      <c r="X103" s="451">
        <f t="shared" si="22"/>
        <v>490.30418722000002</v>
      </c>
      <c r="Y103" s="452">
        <f t="shared" si="22"/>
        <v>0.12468832663210794</v>
      </c>
    </row>
    <row r="104" spans="2:25" ht="15.9" x14ac:dyDescent="0.4">
      <c r="B104" s="430" t="s">
        <v>451</v>
      </c>
      <c r="C104" s="447">
        <v>1663.57604913052</v>
      </c>
      <c r="D104" s="448">
        <v>1733.6967756873901</v>
      </c>
      <c r="E104" s="431">
        <v>4.2150598761937719E-2</v>
      </c>
      <c r="F104" s="149"/>
      <c r="G104" s="51"/>
      <c r="H104" s="51"/>
      <c r="I104" s="51"/>
      <c r="V104" s="430" t="s">
        <v>462</v>
      </c>
      <c r="W104" s="447">
        <f t="shared" si="23"/>
        <v>1663.57604913052</v>
      </c>
      <c r="X104" s="448">
        <f t="shared" si="22"/>
        <v>1733.6967756873901</v>
      </c>
      <c r="Y104" s="431">
        <f t="shared" si="22"/>
        <v>4.2150598761937719E-2</v>
      </c>
    </row>
    <row r="105" spans="2:25" ht="15.9" x14ac:dyDescent="0.4">
      <c r="B105" s="430" t="s">
        <v>452</v>
      </c>
      <c r="C105" s="447">
        <v>5.5229999999999997</v>
      </c>
      <c r="D105" s="448">
        <v>21.841453999999999</v>
      </c>
      <c r="E105" s="431" t="s">
        <v>74</v>
      </c>
      <c r="F105" s="149"/>
      <c r="G105" s="51"/>
      <c r="H105" s="51"/>
      <c r="I105" s="51"/>
      <c r="V105" s="430" t="s">
        <v>463</v>
      </c>
      <c r="W105" s="447">
        <f t="shared" si="23"/>
        <v>5.5229999999999997</v>
      </c>
      <c r="X105" s="448">
        <f t="shared" si="22"/>
        <v>21.841453999999999</v>
      </c>
      <c r="Y105" s="431" t="str">
        <f t="shared" si="22"/>
        <v>n.s</v>
      </c>
    </row>
    <row r="106" spans="2:25" ht="15" thickBot="1" x14ac:dyDescent="0.45">
      <c r="B106" s="453" t="s">
        <v>453</v>
      </c>
      <c r="C106" s="454">
        <v>-3.063654010519258</v>
      </c>
      <c r="D106" s="455">
        <v>-56.268948189550883</v>
      </c>
      <c r="E106" s="452"/>
      <c r="F106" s="213"/>
      <c r="G106" s="51"/>
      <c r="H106" s="51"/>
      <c r="I106" s="51"/>
      <c r="V106" s="453" t="s">
        <v>464</v>
      </c>
      <c r="W106" s="454">
        <f t="shared" si="23"/>
        <v>-3.063654010519258</v>
      </c>
      <c r="X106" s="455">
        <f t="shared" si="22"/>
        <v>-56.268948189550883</v>
      </c>
      <c r="Y106" s="452"/>
    </row>
    <row r="107" spans="2:25" ht="16.3" thickBot="1" x14ac:dyDescent="0.45">
      <c r="B107" s="456" t="s">
        <v>191</v>
      </c>
      <c r="C107" s="457">
        <v>3679.0100000000007</v>
      </c>
      <c r="D107" s="458">
        <v>3804.0970000000002</v>
      </c>
      <c r="E107" s="459">
        <v>3.4000179396087349E-2</v>
      </c>
      <c r="F107" s="149"/>
      <c r="G107" s="51"/>
      <c r="H107" s="51"/>
      <c r="I107" s="51"/>
      <c r="V107" s="456" t="s">
        <v>191</v>
      </c>
      <c r="W107" s="457">
        <f t="shared" si="23"/>
        <v>3679.0100000000007</v>
      </c>
      <c r="X107" s="458">
        <f t="shared" si="22"/>
        <v>3804.0970000000002</v>
      </c>
      <c r="Y107" s="459">
        <f t="shared" si="22"/>
        <v>3.4000179396087349E-2</v>
      </c>
    </row>
    <row r="108" spans="2:25" ht="15.9" x14ac:dyDescent="0.4">
      <c r="B108" s="430" t="s">
        <v>454</v>
      </c>
      <c r="C108" s="447">
        <v>2474.2502679977852</v>
      </c>
      <c r="D108" s="448">
        <v>2126.7229646822007</v>
      </c>
      <c r="E108" s="431">
        <v>-0.14045761975275473</v>
      </c>
      <c r="F108" s="149"/>
      <c r="G108" s="51"/>
      <c r="H108" s="51"/>
      <c r="I108" s="51"/>
      <c r="V108" s="430" t="s">
        <v>465</v>
      </c>
      <c r="W108" s="447">
        <f t="shared" si="23"/>
        <v>2474.2502679977852</v>
      </c>
      <c r="X108" s="448">
        <f t="shared" si="22"/>
        <v>2126.7229646822007</v>
      </c>
      <c r="Y108" s="431">
        <f t="shared" si="22"/>
        <v>-0.14045761975275473</v>
      </c>
    </row>
    <row r="109" spans="2:25" ht="16.3" thickBot="1" x14ac:dyDescent="0.45">
      <c r="B109" s="460" t="s">
        <v>455</v>
      </c>
      <c r="C109" s="461">
        <v>0.67253154190877018</v>
      </c>
      <c r="D109" s="462">
        <v>0.5590611818474136</v>
      </c>
      <c r="E109" s="463"/>
      <c r="F109" s="213"/>
      <c r="G109" s="51"/>
      <c r="H109" s="51"/>
      <c r="I109" s="51"/>
      <c r="V109" s="460" t="s">
        <v>466</v>
      </c>
      <c r="W109" s="461">
        <f t="shared" si="23"/>
        <v>0.67253154190877018</v>
      </c>
      <c r="X109" s="462">
        <f t="shared" si="22"/>
        <v>0.5590611818474136</v>
      </c>
      <c r="Y109" s="463"/>
    </row>
    <row r="110" spans="2:25" ht="15" thickBot="1" x14ac:dyDescent="0.45">
      <c r="G110" s="51"/>
      <c r="H110" s="51"/>
      <c r="I110" s="51"/>
    </row>
    <row r="111" spans="2:25" ht="21" thickBot="1" x14ac:dyDescent="0.45">
      <c r="B111" s="442" t="s">
        <v>10</v>
      </c>
      <c r="C111" s="443"/>
      <c r="D111" s="443"/>
      <c r="E111" s="464" t="s">
        <v>36</v>
      </c>
      <c r="V111" s="442" t="s">
        <v>12</v>
      </c>
      <c r="W111" s="443"/>
      <c r="X111" s="443"/>
      <c r="Y111" s="464" t="s">
        <v>35</v>
      </c>
    </row>
    <row r="112" spans="2:25" ht="15" thickBot="1" x14ac:dyDescent="0.45">
      <c r="B112" s="426" t="s">
        <v>66</v>
      </c>
      <c r="C112" s="465">
        <v>43280</v>
      </c>
      <c r="D112" s="466">
        <v>43646</v>
      </c>
      <c r="E112" s="429" t="s">
        <v>25</v>
      </c>
      <c r="V112" s="426" t="s">
        <v>50</v>
      </c>
      <c r="W112" s="465">
        <f>+C112</f>
        <v>43280</v>
      </c>
      <c r="X112" s="466">
        <f>+D112</f>
        <v>43646</v>
      </c>
      <c r="Y112" s="429" t="s">
        <v>25</v>
      </c>
    </row>
    <row r="113" spans="2:25" ht="15.9" x14ac:dyDescent="0.4">
      <c r="B113" s="430" t="s">
        <v>447</v>
      </c>
      <c r="C113" s="447">
        <v>5247.0546375210743</v>
      </c>
      <c r="D113" s="467">
        <v>5346.995905181021</v>
      </c>
      <c r="E113" s="431">
        <v>1.9047117776376465E-2</v>
      </c>
      <c r="V113" s="430" t="s">
        <v>458</v>
      </c>
      <c r="W113" s="447">
        <f>+C113</f>
        <v>5247.0546375210743</v>
      </c>
      <c r="X113" s="467">
        <f t="shared" ref="X113:Y121" si="24">+D113</f>
        <v>5346.995905181021</v>
      </c>
      <c r="Y113" s="431">
        <f t="shared" si="24"/>
        <v>1.9047117776376465E-2</v>
      </c>
    </row>
    <row r="114" spans="2:25" ht="15.9" x14ac:dyDescent="0.4">
      <c r="B114" s="449" t="s">
        <v>448</v>
      </c>
      <c r="C114" s="450">
        <v>569.45037733107495</v>
      </c>
      <c r="D114" s="468">
        <v>542.03645827025105</v>
      </c>
      <c r="E114" s="452">
        <v>-4.81410148313689E-2</v>
      </c>
      <c r="V114" s="449" t="s">
        <v>459</v>
      </c>
      <c r="W114" s="450">
        <f t="shared" ref="W114:W121" si="25">+C114</f>
        <v>569.45037733107495</v>
      </c>
      <c r="X114" s="468">
        <f t="shared" si="24"/>
        <v>542.03645827025105</v>
      </c>
      <c r="Y114" s="452">
        <f t="shared" si="24"/>
        <v>-4.81410148313689E-2</v>
      </c>
    </row>
    <row r="115" spans="2:25" ht="15.9" x14ac:dyDescent="0.4">
      <c r="B115" s="449" t="s">
        <v>449</v>
      </c>
      <c r="C115" s="450">
        <v>3266.7950348300001</v>
      </c>
      <c r="D115" s="468">
        <v>3387.1465659307701</v>
      </c>
      <c r="E115" s="452">
        <v>3.6840857726794241E-2</v>
      </c>
      <c r="V115" s="449" t="s">
        <v>460</v>
      </c>
      <c r="W115" s="450">
        <f t="shared" si="25"/>
        <v>3266.7950348300001</v>
      </c>
      <c r="X115" s="468">
        <f t="shared" si="24"/>
        <v>3387.1465659307701</v>
      </c>
      <c r="Y115" s="452">
        <f t="shared" si="24"/>
        <v>3.6840857726794241E-2</v>
      </c>
    </row>
    <row r="116" spans="2:25" ht="15.9" x14ac:dyDescent="0.4">
      <c r="B116" s="449" t="s">
        <v>450</v>
      </c>
      <c r="C116" s="450">
        <v>1410.8092253599998</v>
      </c>
      <c r="D116" s="468">
        <v>1417.81288098</v>
      </c>
      <c r="E116" s="452">
        <v>4.9642825508269262E-3</v>
      </c>
      <c r="V116" s="449" t="s">
        <v>461</v>
      </c>
      <c r="W116" s="450">
        <f t="shared" si="25"/>
        <v>1410.8092253599998</v>
      </c>
      <c r="X116" s="468">
        <f t="shared" si="24"/>
        <v>1417.81288098</v>
      </c>
      <c r="Y116" s="452">
        <f t="shared" si="24"/>
        <v>4.9642825508269262E-3</v>
      </c>
    </row>
    <row r="117" spans="2:25" ht="15.9" x14ac:dyDescent="0.4">
      <c r="B117" s="430" t="s">
        <v>451</v>
      </c>
      <c r="C117" s="447">
        <v>4214.8614386855206</v>
      </c>
      <c r="D117" s="467">
        <v>4406.4176094568193</v>
      </c>
      <c r="E117" s="431">
        <v>4.5447797883253482E-2</v>
      </c>
      <c r="V117" s="430" t="s">
        <v>462</v>
      </c>
      <c r="W117" s="447">
        <f t="shared" si="25"/>
        <v>4214.8614386855206</v>
      </c>
      <c r="X117" s="467">
        <f t="shared" si="24"/>
        <v>4406.4176094568193</v>
      </c>
      <c r="Y117" s="431">
        <f t="shared" si="24"/>
        <v>4.5447797883253482E-2</v>
      </c>
    </row>
    <row r="118" spans="2:25" ht="16.3" thickBot="1" x14ac:dyDescent="0.45">
      <c r="B118" s="440" t="s">
        <v>452</v>
      </c>
      <c r="C118" s="469">
        <v>0</v>
      </c>
      <c r="D118" s="470">
        <v>40.912205999999998</v>
      </c>
      <c r="E118" s="441" t="s">
        <v>78</v>
      </c>
      <c r="V118" s="440" t="s">
        <v>463</v>
      </c>
      <c r="W118" s="469">
        <f t="shared" si="25"/>
        <v>0</v>
      </c>
      <c r="X118" s="470">
        <f t="shared" si="24"/>
        <v>40.912205999999998</v>
      </c>
      <c r="Y118" s="441" t="str">
        <f t="shared" si="24"/>
        <v>n.a</v>
      </c>
    </row>
    <row r="119" spans="2:25" ht="16.3" thickBot="1" x14ac:dyDescent="0.45">
      <c r="B119" s="471" t="s">
        <v>456</v>
      </c>
      <c r="C119" s="472">
        <v>9461.9160762210977</v>
      </c>
      <c r="D119" s="473">
        <v>9794.3257206353865</v>
      </c>
      <c r="E119" s="474">
        <v>3.5131324536863406E-2</v>
      </c>
      <c r="V119" s="471" t="s">
        <v>467</v>
      </c>
      <c r="W119" s="472">
        <f t="shared" si="25"/>
        <v>9461.9160762210977</v>
      </c>
      <c r="X119" s="473">
        <f t="shared" si="24"/>
        <v>9794.3257206353865</v>
      </c>
      <c r="Y119" s="474">
        <f t="shared" si="24"/>
        <v>3.5131324536863406E-2</v>
      </c>
    </row>
    <row r="120" spans="2:25" ht="15.9" x14ac:dyDescent="0.4">
      <c r="B120" s="430" t="s">
        <v>454</v>
      </c>
      <c r="C120" s="447">
        <v>7030.7408422410981</v>
      </c>
      <c r="D120" s="467">
        <v>7476.302996998942</v>
      </c>
      <c r="E120" s="431">
        <v>6.3373428882612215E-2</v>
      </c>
      <c r="V120" s="430" t="s">
        <v>465</v>
      </c>
      <c r="W120" s="447">
        <f t="shared" si="25"/>
        <v>7030.7408422410981</v>
      </c>
      <c r="X120" s="467">
        <f t="shared" si="24"/>
        <v>7476.302996998942</v>
      </c>
      <c r="Y120" s="431">
        <f t="shared" si="24"/>
        <v>6.3373428882612215E-2</v>
      </c>
    </row>
    <row r="121" spans="2:25" ht="16.3" thickBot="1" x14ac:dyDescent="0.45">
      <c r="B121" s="460" t="s">
        <v>457</v>
      </c>
      <c r="C121" s="475">
        <v>0.74305677471713927</v>
      </c>
      <c r="D121" s="476">
        <v>0.76333003519040943</v>
      </c>
      <c r="E121" s="463"/>
      <c r="V121" s="460" t="s">
        <v>468</v>
      </c>
      <c r="W121" s="475">
        <f t="shared" si="25"/>
        <v>0.74305677471713927</v>
      </c>
      <c r="X121" s="476">
        <f t="shared" si="24"/>
        <v>0.76333003519040943</v>
      </c>
      <c r="Y121" s="463"/>
    </row>
    <row r="123" spans="2:25" ht="15" thickBot="1" x14ac:dyDescent="0.45">
      <c r="B123" s="52"/>
      <c r="C123" s="52"/>
      <c r="D123" s="52"/>
      <c r="E123" s="52"/>
      <c r="F123" s="52"/>
      <c r="G123" s="51"/>
      <c r="H123" s="51"/>
      <c r="I123" s="51"/>
      <c r="V123" s="51"/>
      <c r="W123" s="51"/>
      <c r="X123" s="51"/>
      <c r="Y123" s="51"/>
    </row>
    <row r="124" spans="2:25" ht="21" thickBot="1" x14ac:dyDescent="0.45">
      <c r="B124" s="442" t="s">
        <v>10</v>
      </c>
      <c r="C124" s="443"/>
      <c r="D124" s="443"/>
      <c r="E124" s="444" t="s">
        <v>6</v>
      </c>
      <c r="F124" s="52"/>
      <c r="G124" s="51"/>
      <c r="H124" s="51"/>
      <c r="I124" s="51"/>
      <c r="V124" s="442" t="s">
        <v>12</v>
      </c>
      <c r="W124" s="443"/>
      <c r="X124" s="443"/>
      <c r="Y124" s="444" t="s">
        <v>17</v>
      </c>
    </row>
    <row r="125" spans="2:25" ht="15" thickBot="1" x14ac:dyDescent="0.45">
      <c r="B125" s="426" t="s">
        <v>66</v>
      </c>
      <c r="C125" s="445" t="s">
        <v>51</v>
      </c>
      <c r="D125" s="446" t="s">
        <v>52</v>
      </c>
      <c r="E125" s="429" t="s">
        <v>25</v>
      </c>
      <c r="F125" s="52"/>
      <c r="G125" s="51"/>
      <c r="H125" s="51"/>
      <c r="I125" s="51"/>
      <c r="V125" s="426" t="s">
        <v>50</v>
      </c>
      <c r="W125" s="445" t="s">
        <v>51</v>
      </c>
      <c r="X125" s="446" t="s">
        <v>52</v>
      </c>
      <c r="Y125" s="429" t="s">
        <v>25</v>
      </c>
    </row>
    <row r="126" spans="2:25" ht="15.9" x14ac:dyDescent="0.4">
      <c r="B126" s="477" t="s">
        <v>194</v>
      </c>
      <c r="C126" s="478">
        <v>1204.7595738436999</v>
      </c>
      <c r="D126" s="479">
        <v>1677.3739448064755</v>
      </c>
      <c r="E126" s="452">
        <v>0.39228936729254049</v>
      </c>
      <c r="F126" s="52"/>
      <c r="G126" s="51"/>
      <c r="H126" s="51"/>
      <c r="I126" s="51"/>
      <c r="V126" s="477" t="s">
        <v>204</v>
      </c>
      <c r="W126" s="478">
        <f>+C126</f>
        <v>1204.7595738436999</v>
      </c>
      <c r="X126" s="479">
        <f t="shared" ref="X126:Y132" si="26">+D126</f>
        <v>1677.3739448064755</v>
      </c>
      <c r="Y126" s="452">
        <f t="shared" si="26"/>
        <v>0.39228936729254049</v>
      </c>
    </row>
    <row r="127" spans="2:25" ht="15.9" x14ac:dyDescent="0.4">
      <c r="B127" s="477" t="s">
        <v>419</v>
      </c>
      <c r="C127" s="478">
        <v>187.34796188942232</v>
      </c>
      <c r="D127" s="479">
        <v>209.71030558883609</v>
      </c>
      <c r="E127" s="452">
        <v>0.1193626206225431</v>
      </c>
      <c r="F127" s="52"/>
      <c r="G127" s="51"/>
      <c r="H127" s="51"/>
      <c r="I127" s="51"/>
      <c r="V127" s="477" t="s">
        <v>424</v>
      </c>
      <c r="W127" s="478">
        <f t="shared" ref="W127:W132" si="27">+C127</f>
        <v>187.34796188942232</v>
      </c>
      <c r="X127" s="479">
        <f t="shared" si="26"/>
        <v>209.71030558883609</v>
      </c>
      <c r="Y127" s="452">
        <f t="shared" si="26"/>
        <v>0.1193626206225431</v>
      </c>
    </row>
    <row r="128" spans="2:25" ht="15.9" x14ac:dyDescent="0.4">
      <c r="B128" s="477" t="s">
        <v>188</v>
      </c>
      <c r="C128" s="478">
        <v>714.33180514703645</v>
      </c>
      <c r="D128" s="479">
        <v>556.45443507348557</v>
      </c>
      <c r="E128" s="452">
        <v>-0.22101405668343965</v>
      </c>
      <c r="F128" s="52"/>
      <c r="G128" s="51"/>
      <c r="H128" s="51"/>
      <c r="I128" s="51"/>
      <c r="V128" s="477" t="s">
        <v>200</v>
      </c>
      <c r="W128" s="478">
        <f t="shared" si="27"/>
        <v>714.33180514703645</v>
      </c>
      <c r="X128" s="479">
        <f t="shared" si="26"/>
        <v>556.45443507348557</v>
      </c>
      <c r="Y128" s="452">
        <f t="shared" si="26"/>
        <v>-0.22101405668343965</v>
      </c>
    </row>
    <row r="129" spans="2:25" ht="15.9" x14ac:dyDescent="0.4">
      <c r="B129" s="477" t="s">
        <v>189</v>
      </c>
      <c r="C129" s="478">
        <v>986.77673142000003</v>
      </c>
      <c r="D129" s="479">
        <v>1040.0045625799994</v>
      </c>
      <c r="E129" s="452">
        <v>5.3941108930895654E-2</v>
      </c>
      <c r="F129" s="52"/>
      <c r="G129" s="51"/>
      <c r="H129" s="51"/>
      <c r="I129" s="51"/>
      <c r="V129" s="477" t="s">
        <v>201</v>
      </c>
      <c r="W129" s="478">
        <f t="shared" si="27"/>
        <v>986.77673142000003</v>
      </c>
      <c r="X129" s="479">
        <f t="shared" si="26"/>
        <v>1040.0045625799994</v>
      </c>
      <c r="Y129" s="452">
        <f t="shared" si="26"/>
        <v>5.3941108930895654E-2</v>
      </c>
    </row>
    <row r="130" spans="2:25" ht="15.9" x14ac:dyDescent="0.4">
      <c r="B130" s="477" t="s">
        <v>29</v>
      </c>
      <c r="C130" s="478">
        <v>344.54639956132684</v>
      </c>
      <c r="D130" s="479">
        <v>197.16617290595082</v>
      </c>
      <c r="E130" s="452">
        <v>-0.4277514634981503</v>
      </c>
      <c r="F130" s="52"/>
      <c r="G130" s="51"/>
      <c r="H130" s="51"/>
      <c r="I130" s="51"/>
      <c r="V130" s="477" t="s">
        <v>8</v>
      </c>
      <c r="W130" s="478">
        <f t="shared" si="27"/>
        <v>344.54639956132684</v>
      </c>
      <c r="X130" s="479">
        <f t="shared" si="26"/>
        <v>197.16617290595082</v>
      </c>
      <c r="Y130" s="452">
        <f t="shared" si="26"/>
        <v>-0.4277514634981503</v>
      </c>
    </row>
    <row r="131" spans="2:25" ht="16.3" thickBot="1" x14ac:dyDescent="0.45">
      <c r="B131" s="480" t="s">
        <v>190</v>
      </c>
      <c r="C131" s="481">
        <v>241.24736997999997</v>
      </c>
      <c r="D131" s="482">
        <v>123.38748853392869</v>
      </c>
      <c r="E131" s="463">
        <v>-0.48854369461454505</v>
      </c>
      <c r="F131" s="52"/>
      <c r="G131" s="214"/>
      <c r="H131" s="214"/>
      <c r="I131" s="214"/>
      <c r="V131" s="480" t="s">
        <v>202</v>
      </c>
      <c r="W131" s="481">
        <f t="shared" si="27"/>
        <v>241.24736997999997</v>
      </c>
      <c r="X131" s="482">
        <f t="shared" si="26"/>
        <v>123.38748853392869</v>
      </c>
      <c r="Y131" s="463">
        <f t="shared" si="26"/>
        <v>-0.48854369461454505</v>
      </c>
    </row>
    <row r="132" spans="2:25" ht="16.3" thickBot="1" x14ac:dyDescent="0.45">
      <c r="B132" s="483" t="s">
        <v>191</v>
      </c>
      <c r="C132" s="469">
        <v>3679.0098418414855</v>
      </c>
      <c r="D132" s="484">
        <v>3804.0969094886764</v>
      </c>
      <c r="E132" s="441">
        <v>3.4000199245071805E-2</v>
      </c>
      <c r="F132" s="52"/>
      <c r="G132" s="51"/>
      <c r="H132" s="51"/>
      <c r="I132" s="51"/>
      <c r="V132" s="483" t="s">
        <v>191</v>
      </c>
      <c r="W132" s="469">
        <f t="shared" si="27"/>
        <v>3679.0098418414855</v>
      </c>
      <c r="X132" s="484">
        <f t="shared" si="26"/>
        <v>3804.0969094886764</v>
      </c>
      <c r="Y132" s="441">
        <f t="shared" si="26"/>
        <v>3.4000199245071805E-2</v>
      </c>
    </row>
    <row r="133" spans="2:25" ht="15" thickBot="1" x14ac:dyDescent="0.45">
      <c r="B133" s="51"/>
      <c r="C133" s="51"/>
      <c r="D133" s="51"/>
      <c r="E133" s="51"/>
      <c r="F133" s="52"/>
      <c r="G133" s="51"/>
      <c r="H133" s="51"/>
      <c r="I133" s="51"/>
      <c r="V133" s="51"/>
      <c r="W133" s="51"/>
      <c r="X133" s="51"/>
      <c r="Y133" s="51"/>
    </row>
    <row r="134" spans="2:25" ht="21" thickBot="1" x14ac:dyDescent="0.45">
      <c r="B134" s="442" t="s">
        <v>10</v>
      </c>
      <c r="C134" s="443"/>
      <c r="D134" s="443"/>
      <c r="E134" s="464" t="s">
        <v>7</v>
      </c>
      <c r="F134" s="52"/>
      <c r="G134" s="51"/>
      <c r="H134" s="51"/>
      <c r="I134" s="51"/>
      <c r="V134" s="442" t="s">
        <v>12</v>
      </c>
      <c r="W134" s="443"/>
      <c r="X134" s="443"/>
      <c r="Y134" s="464" t="s">
        <v>18</v>
      </c>
    </row>
    <row r="135" spans="2:25" ht="15" thickBot="1" x14ac:dyDescent="0.45">
      <c r="B135" s="426" t="s">
        <v>66</v>
      </c>
      <c r="C135" s="485">
        <v>43280</v>
      </c>
      <c r="D135" s="466">
        <v>43646</v>
      </c>
      <c r="E135" s="429" t="s">
        <v>25</v>
      </c>
      <c r="F135" s="52"/>
      <c r="G135" s="51"/>
      <c r="H135" s="51"/>
      <c r="I135" s="51"/>
      <c r="V135" s="426" t="s">
        <v>50</v>
      </c>
      <c r="W135" s="485">
        <v>43280</v>
      </c>
      <c r="X135" s="466">
        <v>43646</v>
      </c>
      <c r="Y135" s="429" t="s">
        <v>25</v>
      </c>
    </row>
    <row r="136" spans="2:25" ht="15.9" x14ac:dyDescent="0.4">
      <c r="B136" s="477" t="s">
        <v>194</v>
      </c>
      <c r="C136" s="478">
        <v>2431.1752339799996</v>
      </c>
      <c r="D136" s="486">
        <v>2318.022723636444</v>
      </c>
      <c r="E136" s="452">
        <v>-4.6542309563723738E-2</v>
      </c>
      <c r="F136" s="52"/>
      <c r="G136" s="51"/>
      <c r="H136" s="51"/>
      <c r="I136" s="51"/>
      <c r="V136" s="477" t="s">
        <v>204</v>
      </c>
      <c r="W136" s="478">
        <f>+C136</f>
        <v>2431.1752339799996</v>
      </c>
      <c r="X136" s="486">
        <f t="shared" ref="X136:Y142" si="28">+D136</f>
        <v>2318.022723636444</v>
      </c>
      <c r="Y136" s="452">
        <f t="shared" si="28"/>
        <v>-4.6542309563723738E-2</v>
      </c>
    </row>
    <row r="137" spans="2:25" ht="15.9" x14ac:dyDescent="0.4">
      <c r="B137" s="477" t="s">
        <v>419</v>
      </c>
      <c r="C137" s="478">
        <v>581.86864592848065</v>
      </c>
      <c r="D137" s="486">
        <v>719.3588967213027</v>
      </c>
      <c r="E137" s="452">
        <v>0.23629087381642733</v>
      </c>
      <c r="F137" s="52"/>
      <c r="G137" s="51"/>
      <c r="H137" s="51"/>
      <c r="I137" s="51"/>
      <c r="V137" s="477" t="s">
        <v>424</v>
      </c>
      <c r="W137" s="478">
        <f t="shared" ref="W137:W142" si="29">+C137</f>
        <v>581.86864592848065</v>
      </c>
      <c r="X137" s="486">
        <f t="shared" si="28"/>
        <v>719.3588967213027</v>
      </c>
      <c r="Y137" s="452">
        <f t="shared" si="28"/>
        <v>0.23629087381642733</v>
      </c>
    </row>
    <row r="138" spans="2:25" ht="15.9" x14ac:dyDescent="0.4">
      <c r="B138" s="477" t="s">
        <v>188</v>
      </c>
      <c r="C138" s="478">
        <v>1945.1793030321398</v>
      </c>
      <c r="D138" s="486">
        <v>1561.4806959350099</v>
      </c>
      <c r="E138" s="452">
        <v>-0.197256163737205</v>
      </c>
      <c r="F138" s="52"/>
      <c r="G138" s="51"/>
      <c r="H138" s="51"/>
      <c r="I138" s="51"/>
      <c r="V138" s="477" t="s">
        <v>200</v>
      </c>
      <c r="W138" s="478">
        <f t="shared" si="29"/>
        <v>1945.1793030321398</v>
      </c>
      <c r="X138" s="486">
        <f t="shared" si="28"/>
        <v>1561.4806959350099</v>
      </c>
      <c r="Y138" s="452">
        <f t="shared" si="28"/>
        <v>-0.197256163737205</v>
      </c>
    </row>
    <row r="139" spans="2:25" ht="15.9" x14ac:dyDescent="0.4">
      <c r="B139" s="477" t="s">
        <v>189</v>
      </c>
      <c r="C139" s="478">
        <v>3339.4408411919039</v>
      </c>
      <c r="D139" s="486">
        <v>3759.7614545421156</v>
      </c>
      <c r="E139" s="452">
        <v>0.12586556652406267</v>
      </c>
      <c r="F139" s="215"/>
      <c r="G139" s="51"/>
      <c r="H139" s="51"/>
      <c r="I139" s="51"/>
      <c r="V139" s="477" t="s">
        <v>201</v>
      </c>
      <c r="W139" s="478">
        <f t="shared" si="29"/>
        <v>3339.4408411919039</v>
      </c>
      <c r="X139" s="486">
        <f t="shared" si="28"/>
        <v>3759.7614545421156</v>
      </c>
      <c r="Y139" s="452">
        <f t="shared" si="28"/>
        <v>0.12586556652406267</v>
      </c>
    </row>
    <row r="140" spans="2:25" ht="15.9" x14ac:dyDescent="0.4">
      <c r="B140" s="477" t="s">
        <v>29</v>
      </c>
      <c r="C140" s="478">
        <v>840.27595969792139</v>
      </c>
      <c r="D140" s="486">
        <v>912.14624717268578</v>
      </c>
      <c r="E140" s="452">
        <v>8.5531766850263979E-2</v>
      </c>
      <c r="F140" s="52"/>
      <c r="G140" s="51"/>
      <c r="H140" s="51"/>
      <c r="I140" s="51"/>
      <c r="V140" s="477" t="s">
        <v>8</v>
      </c>
      <c r="W140" s="478">
        <f t="shared" si="29"/>
        <v>840.27595969792139</v>
      </c>
      <c r="X140" s="486">
        <f t="shared" si="28"/>
        <v>912.14624717268578</v>
      </c>
      <c r="Y140" s="452">
        <f t="shared" si="28"/>
        <v>8.5531766850263979E-2</v>
      </c>
    </row>
    <row r="141" spans="2:25" ht="16.3" thickBot="1" x14ac:dyDescent="0.45">
      <c r="B141" s="477" t="s">
        <v>190</v>
      </c>
      <c r="C141" s="478">
        <v>323.97609239065235</v>
      </c>
      <c r="D141" s="486">
        <v>523.55570262782908</v>
      </c>
      <c r="E141" s="452">
        <v>0.6160319076770715</v>
      </c>
      <c r="F141" s="52"/>
      <c r="G141" s="51"/>
      <c r="H141" s="51"/>
      <c r="I141" s="51"/>
      <c r="V141" s="477" t="s">
        <v>202</v>
      </c>
      <c r="W141" s="478">
        <f t="shared" si="29"/>
        <v>323.97609239065235</v>
      </c>
      <c r="X141" s="486">
        <f t="shared" si="28"/>
        <v>523.55570262782908</v>
      </c>
      <c r="Y141" s="452">
        <f t="shared" si="28"/>
        <v>0.6160319076770715</v>
      </c>
    </row>
    <row r="142" spans="2:25" ht="16.3" thickBot="1" x14ac:dyDescent="0.45">
      <c r="B142" s="487" t="s">
        <v>191</v>
      </c>
      <c r="C142" s="457">
        <v>9461.9160762210977</v>
      </c>
      <c r="D142" s="488">
        <v>9794.3257206353865</v>
      </c>
      <c r="E142" s="459">
        <v>3.5131324536863406E-2</v>
      </c>
      <c r="F142" s="52"/>
      <c r="G142" s="51"/>
      <c r="H142" s="51"/>
      <c r="I142" s="51"/>
      <c r="V142" s="487" t="s">
        <v>191</v>
      </c>
      <c r="W142" s="457">
        <f t="shared" si="29"/>
        <v>9461.9160762210977</v>
      </c>
      <c r="X142" s="488">
        <f t="shared" si="28"/>
        <v>9794.3257206353865</v>
      </c>
      <c r="Y142" s="459">
        <f t="shared" si="28"/>
        <v>3.5131324536863406E-2</v>
      </c>
    </row>
    <row r="143" spans="2:25" ht="15" thickBot="1" x14ac:dyDescent="0.45"/>
    <row r="144" spans="2:25" ht="23.6" thickBot="1" x14ac:dyDescent="0.45">
      <c r="B144" s="489" t="s">
        <v>39</v>
      </c>
      <c r="C144" s="490"/>
      <c r="D144" s="490"/>
      <c r="E144" s="504" t="s">
        <v>40</v>
      </c>
      <c r="V144" s="489" t="s">
        <v>38</v>
      </c>
      <c r="W144" s="490"/>
      <c r="X144" s="490"/>
      <c r="Y144" s="504" t="s">
        <v>41</v>
      </c>
    </row>
    <row r="145" spans="2:25" ht="15" thickBot="1" x14ac:dyDescent="0.45">
      <c r="B145" s="491" t="s">
        <v>66</v>
      </c>
      <c r="C145" s="492" t="s">
        <v>51</v>
      </c>
      <c r="D145" s="493" t="s">
        <v>52</v>
      </c>
      <c r="E145" s="494" t="s">
        <v>25</v>
      </c>
      <c r="V145" s="491" t="s">
        <v>50</v>
      </c>
      <c r="W145" s="492" t="s">
        <v>51</v>
      </c>
      <c r="X145" s="493" t="s">
        <v>52</v>
      </c>
      <c r="Y145" s="494" t="s">
        <v>25</v>
      </c>
    </row>
    <row r="146" spans="2:25" ht="15.9" x14ac:dyDescent="0.4">
      <c r="B146" s="495" t="s">
        <v>67</v>
      </c>
      <c r="C146" s="44">
        <v>754.25900000000001</v>
      </c>
      <c r="D146" s="147">
        <v>785.60400000000004</v>
      </c>
      <c r="E146" s="496">
        <v>4.1557343034687062E-2</v>
      </c>
      <c r="V146" s="495" t="s">
        <v>53</v>
      </c>
      <c r="W146" s="44">
        <f>+C146</f>
        <v>754.25900000000001</v>
      </c>
      <c r="X146" s="147">
        <f t="shared" ref="X146:Y154" si="30">+D146</f>
        <v>785.60400000000004</v>
      </c>
      <c r="Y146" s="496">
        <f t="shared" si="30"/>
        <v>4.1557343034687062E-2</v>
      </c>
    </row>
    <row r="147" spans="2:25" ht="15.9" x14ac:dyDescent="0.4">
      <c r="B147" s="495" t="s">
        <v>84</v>
      </c>
      <c r="C147" s="44">
        <v>43.426821390000072</v>
      </c>
      <c r="D147" s="147">
        <v>46.507030340000036</v>
      </c>
      <c r="E147" s="496">
        <v>7.0928722190780599E-2</v>
      </c>
      <c r="V147" s="495" t="s">
        <v>84</v>
      </c>
      <c r="W147" s="44">
        <f t="shared" ref="W147:W154" si="31">+C147</f>
        <v>43.426821390000072</v>
      </c>
      <c r="X147" s="147">
        <f t="shared" si="30"/>
        <v>46.507030340000036</v>
      </c>
      <c r="Y147" s="496">
        <f t="shared" si="30"/>
        <v>7.0928722190780599E-2</v>
      </c>
    </row>
    <row r="148" spans="2:25" x14ac:dyDescent="0.4">
      <c r="B148" s="497" t="s">
        <v>70</v>
      </c>
      <c r="C148" s="279">
        <v>5.7575476580325947E-2</v>
      </c>
      <c r="D148" s="498">
        <v>5.9199075284749103E-2</v>
      </c>
      <c r="E148" s="499"/>
      <c r="V148" s="497" t="s">
        <v>57</v>
      </c>
      <c r="W148" s="279">
        <f t="shared" si="31"/>
        <v>5.7575476580325947E-2</v>
      </c>
      <c r="X148" s="498">
        <f t="shared" si="30"/>
        <v>5.9199075284749103E-2</v>
      </c>
      <c r="Y148" s="499">
        <f t="shared" si="30"/>
        <v>0</v>
      </c>
    </row>
    <row r="149" spans="2:25" ht="15.9" x14ac:dyDescent="0.4">
      <c r="B149" s="495" t="s">
        <v>87</v>
      </c>
      <c r="C149" s="44">
        <v>27.533821390000071</v>
      </c>
      <c r="D149" s="147">
        <v>28.427030340000037</v>
      </c>
      <c r="E149" s="496">
        <v>3.2440427986664001E-2</v>
      </c>
      <c r="V149" s="495" t="s">
        <v>87</v>
      </c>
      <c r="W149" s="44">
        <f t="shared" si="31"/>
        <v>27.533821390000071</v>
      </c>
      <c r="X149" s="147">
        <f t="shared" si="30"/>
        <v>28.427030340000037</v>
      </c>
      <c r="Y149" s="496">
        <f t="shared" si="30"/>
        <v>3.2440427986664001E-2</v>
      </c>
    </row>
    <row r="150" spans="2:25" x14ac:dyDescent="0.4">
      <c r="B150" s="497" t="s">
        <v>70</v>
      </c>
      <c r="C150" s="279">
        <v>3.6504465163823129E-2</v>
      </c>
      <c r="D150" s="498">
        <v>3.6184935845540549E-2</v>
      </c>
      <c r="E150" s="499"/>
      <c r="V150" s="497" t="s">
        <v>57</v>
      </c>
      <c r="W150" s="279">
        <f t="shared" si="31"/>
        <v>3.6504465163823129E-2</v>
      </c>
      <c r="X150" s="498">
        <f t="shared" si="30"/>
        <v>3.6184935845540549E-2</v>
      </c>
      <c r="Y150" s="499"/>
    </row>
    <row r="151" spans="2:25" ht="15.9" x14ac:dyDescent="0.4">
      <c r="B151" s="495" t="s">
        <v>442</v>
      </c>
      <c r="C151" s="44">
        <v>17.065116042500069</v>
      </c>
      <c r="D151" s="147">
        <v>19.155772755000037</v>
      </c>
      <c r="E151" s="496">
        <v>0.12251054767475714</v>
      </c>
      <c r="V151" s="495" t="s">
        <v>105</v>
      </c>
      <c r="W151" s="44">
        <f t="shared" si="31"/>
        <v>17.065116042500069</v>
      </c>
      <c r="X151" s="147">
        <f t="shared" si="30"/>
        <v>19.155772755000037</v>
      </c>
      <c r="Y151" s="496">
        <f t="shared" si="30"/>
        <v>0.12251054767475714</v>
      </c>
    </row>
    <row r="152" spans="2:25" x14ac:dyDescent="0.4">
      <c r="B152" s="497" t="s">
        <v>70</v>
      </c>
      <c r="C152" s="279">
        <v>2.2625008176899539E-2</v>
      </c>
      <c r="D152" s="498">
        <v>2.4383496971756808E-2</v>
      </c>
      <c r="E152" s="499"/>
      <c r="V152" s="497" t="s">
        <v>57</v>
      </c>
      <c r="W152" s="279">
        <f t="shared" si="31"/>
        <v>2.2625008176899539E-2</v>
      </c>
      <c r="X152" s="498">
        <f t="shared" si="30"/>
        <v>2.4383496971756808E-2</v>
      </c>
      <c r="Y152" s="499"/>
    </row>
    <row r="153" spans="2:25" ht="15.9" x14ac:dyDescent="0.4">
      <c r="B153" s="495" t="s">
        <v>469</v>
      </c>
      <c r="C153" s="44">
        <v>2406.5791699900001</v>
      </c>
      <c r="D153" s="147">
        <v>2726.8346244300001</v>
      </c>
      <c r="E153" s="496">
        <v>0.13307497149214109</v>
      </c>
      <c r="V153" s="495" t="s">
        <v>54</v>
      </c>
      <c r="W153" s="44">
        <f t="shared" si="31"/>
        <v>2406.5791699900001</v>
      </c>
      <c r="X153" s="147">
        <f t="shared" si="30"/>
        <v>2726.8346244300001</v>
      </c>
      <c r="Y153" s="496">
        <f t="shared" si="30"/>
        <v>0.13307497149214109</v>
      </c>
    </row>
    <row r="154" spans="2:25" ht="15" thickBot="1" x14ac:dyDescent="0.45">
      <c r="B154" s="500" t="s">
        <v>69</v>
      </c>
      <c r="C154" s="501">
        <v>19.329087832765605</v>
      </c>
      <c r="D154" s="502">
        <v>21.304771806043146</v>
      </c>
      <c r="E154" s="503"/>
      <c r="V154" s="500" t="s">
        <v>55</v>
      </c>
      <c r="W154" s="501">
        <f t="shared" si="31"/>
        <v>19.329087832765605</v>
      </c>
      <c r="X154" s="502">
        <f t="shared" si="30"/>
        <v>21.304771806043146</v>
      </c>
      <c r="Y154" s="503"/>
    </row>
    <row r="155" spans="2:25" ht="15" thickBot="1" x14ac:dyDescent="0.45"/>
    <row r="156" spans="2:25" ht="21" thickBot="1" x14ac:dyDescent="0.45">
      <c r="B156" s="515" t="s">
        <v>39</v>
      </c>
      <c r="C156" s="516"/>
      <c r="D156" s="516"/>
      <c r="E156" s="528" t="s">
        <v>6</v>
      </c>
      <c r="V156" s="515" t="s">
        <v>38</v>
      </c>
      <c r="W156" s="516"/>
      <c r="X156" s="516"/>
      <c r="Y156" s="528" t="s">
        <v>17</v>
      </c>
    </row>
    <row r="157" spans="2:25" ht="15" thickBot="1" x14ac:dyDescent="0.45">
      <c r="B157" s="491" t="s">
        <v>66</v>
      </c>
      <c r="C157" s="505" t="s">
        <v>51</v>
      </c>
      <c r="D157" s="506" t="s">
        <v>52</v>
      </c>
      <c r="E157" s="517" t="s">
        <v>25</v>
      </c>
      <c r="V157" s="491" t="s">
        <v>50</v>
      </c>
      <c r="W157" s="505" t="s">
        <v>51</v>
      </c>
      <c r="X157" s="506" t="s">
        <v>52</v>
      </c>
      <c r="Y157" s="517" t="s">
        <v>25</v>
      </c>
    </row>
    <row r="158" spans="2:25" ht="15.9" x14ac:dyDescent="0.4">
      <c r="B158" s="518" t="s">
        <v>194</v>
      </c>
      <c r="C158" s="519">
        <v>708.26471859999992</v>
      </c>
      <c r="D158" s="520">
        <v>731.89598823999984</v>
      </c>
      <c r="E158" s="521">
        <v>3.3365024431417423E-2</v>
      </c>
      <c r="V158" s="518" t="s">
        <v>204</v>
      </c>
      <c r="W158" s="519">
        <f>+C158</f>
        <v>708.26471859999992</v>
      </c>
      <c r="X158" s="520">
        <f t="shared" ref="X158:Y160" si="32">+D158</f>
        <v>731.89598823999984</v>
      </c>
      <c r="Y158" s="521">
        <f t="shared" si="32"/>
        <v>3.3365024431417423E-2</v>
      </c>
    </row>
    <row r="159" spans="2:25" ht="16.3" thickBot="1" x14ac:dyDescent="0.45">
      <c r="B159" s="507" t="s">
        <v>419</v>
      </c>
      <c r="C159" s="508">
        <v>45.994238500000002</v>
      </c>
      <c r="D159" s="509">
        <v>53.708286659999999</v>
      </c>
      <c r="E159" s="513">
        <v>0.16771770577308276</v>
      </c>
      <c r="V159" s="507" t="s">
        <v>424</v>
      </c>
      <c r="W159" s="508">
        <f t="shared" ref="W159:W160" si="33">+C159</f>
        <v>45.994238500000002</v>
      </c>
      <c r="X159" s="509">
        <f t="shared" si="32"/>
        <v>53.708286659999999</v>
      </c>
      <c r="Y159" s="513">
        <f t="shared" si="32"/>
        <v>0.16771770577308276</v>
      </c>
    </row>
    <row r="160" spans="2:25" ht="16.3" thickBot="1" x14ac:dyDescent="0.45">
      <c r="B160" s="510" t="s">
        <v>191</v>
      </c>
      <c r="C160" s="511">
        <v>754.25895709999998</v>
      </c>
      <c r="D160" s="512">
        <v>785.60427489999984</v>
      </c>
      <c r="E160" s="514">
        <v>4.1557766739048541E-2</v>
      </c>
      <c r="V160" s="510" t="s">
        <v>191</v>
      </c>
      <c r="W160" s="511">
        <f t="shared" si="33"/>
        <v>754.25895709999998</v>
      </c>
      <c r="X160" s="512">
        <f t="shared" si="32"/>
        <v>785.60427489999984</v>
      </c>
      <c r="Y160" s="514">
        <f t="shared" si="32"/>
        <v>4.1557766739048541E-2</v>
      </c>
    </row>
    <row r="161" spans="2:25" ht="15" thickBot="1" x14ac:dyDescent="0.45">
      <c r="B161" s="51"/>
      <c r="C161" s="51"/>
      <c r="D161" s="51"/>
      <c r="V161" s="51"/>
      <c r="W161" s="51"/>
      <c r="X161" s="51"/>
    </row>
    <row r="162" spans="2:25" ht="21" thickBot="1" x14ac:dyDescent="0.45">
      <c r="B162" s="515" t="s">
        <v>39</v>
      </c>
      <c r="C162" s="516"/>
      <c r="D162" s="516"/>
      <c r="E162" s="528" t="s">
        <v>7</v>
      </c>
      <c r="V162" s="515" t="s">
        <v>38</v>
      </c>
      <c r="W162" s="516"/>
      <c r="X162" s="516"/>
      <c r="Y162" s="528" t="s">
        <v>18</v>
      </c>
    </row>
    <row r="163" spans="2:25" ht="15" thickBot="1" x14ac:dyDescent="0.45">
      <c r="B163" s="491" t="s">
        <v>66</v>
      </c>
      <c r="C163" s="522">
        <v>43280</v>
      </c>
      <c r="D163" s="523">
        <v>43646</v>
      </c>
      <c r="E163" s="517" t="s">
        <v>25</v>
      </c>
      <c r="V163" s="491" t="s">
        <v>50</v>
      </c>
      <c r="W163" s="524">
        <v>43280</v>
      </c>
      <c r="X163" s="525">
        <v>43646</v>
      </c>
      <c r="Y163" s="517" t="s">
        <v>25</v>
      </c>
    </row>
    <row r="164" spans="2:25" ht="16.399999999999999" customHeight="1" x14ac:dyDescent="0.4">
      <c r="B164" s="518" t="s">
        <v>194</v>
      </c>
      <c r="C164" s="519">
        <v>2240.2891298600002</v>
      </c>
      <c r="D164" s="520">
        <v>2491.3124418699999</v>
      </c>
      <c r="E164" s="521">
        <v>0.1120495156916137</v>
      </c>
      <c r="V164" s="518" t="s">
        <v>204</v>
      </c>
      <c r="W164" s="519">
        <f>+C164</f>
        <v>2240.2891298600002</v>
      </c>
      <c r="X164" s="520">
        <f t="shared" ref="X164" si="34">+D164</f>
        <v>2491.3124418699999</v>
      </c>
      <c r="Y164" s="521">
        <f t="shared" ref="Y164" si="35">+E164</f>
        <v>0.1120495156916137</v>
      </c>
    </row>
    <row r="165" spans="2:25" ht="16.3" thickBot="1" x14ac:dyDescent="0.45">
      <c r="B165" s="507" t="s">
        <v>419</v>
      </c>
      <c r="C165" s="508">
        <v>166.29004012999999</v>
      </c>
      <c r="D165" s="509">
        <v>235.52218256</v>
      </c>
      <c r="E165" s="513">
        <v>0.41633366842582165</v>
      </c>
      <c r="V165" s="507" t="s">
        <v>424</v>
      </c>
      <c r="W165" s="508">
        <f t="shared" ref="W165:W166" si="36">+C165</f>
        <v>166.29004012999999</v>
      </c>
      <c r="X165" s="509">
        <f t="shared" ref="X165:X166" si="37">+D165</f>
        <v>235.52218256</v>
      </c>
      <c r="Y165" s="513">
        <f t="shared" ref="Y165:Y166" si="38">+E165</f>
        <v>0.41633366842582165</v>
      </c>
    </row>
    <row r="166" spans="2:25" ht="16.3" thickBot="1" x14ac:dyDescent="0.45">
      <c r="B166" s="510" t="s">
        <v>191</v>
      </c>
      <c r="C166" s="511">
        <v>2406.5791699900001</v>
      </c>
      <c r="D166" s="512">
        <v>2726.8346244300001</v>
      </c>
      <c r="E166" s="514">
        <v>0.13307497149214109</v>
      </c>
      <c r="V166" s="510" t="s">
        <v>191</v>
      </c>
      <c r="W166" s="511">
        <f t="shared" si="36"/>
        <v>2406.5791699900001</v>
      </c>
      <c r="X166" s="512">
        <f t="shared" si="37"/>
        <v>2726.8346244300001</v>
      </c>
      <c r="Y166" s="514">
        <f t="shared" si="38"/>
        <v>0.13307497149214109</v>
      </c>
    </row>
  </sheetData>
  <mergeCells count="22">
    <mergeCell ref="C70:E70"/>
    <mergeCell ref="W70:Y70"/>
    <mergeCell ref="C2:E2"/>
    <mergeCell ref="W2:Y2"/>
    <mergeCell ref="C54:E54"/>
    <mergeCell ref="F54:H54"/>
    <mergeCell ref="I54:K54"/>
    <mergeCell ref="C34:E34"/>
    <mergeCell ref="F34:H34"/>
    <mergeCell ref="I34:K34"/>
    <mergeCell ref="L54:M54"/>
    <mergeCell ref="L34:N34"/>
    <mergeCell ref="AF54:AG54"/>
    <mergeCell ref="AH54:AJ54"/>
    <mergeCell ref="N54:P54"/>
    <mergeCell ref="W34:Y34"/>
    <mergeCell ref="Z34:AB34"/>
    <mergeCell ref="AC34:AE34"/>
    <mergeCell ref="W54:Y54"/>
    <mergeCell ref="Z54:AB54"/>
    <mergeCell ref="AC54:AE54"/>
    <mergeCell ref="AF34:AH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Grupo ACS</vt:lpstr>
      <vt:lpstr>Actividades . Activities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mabermejoc</dc:creator>
  <cp:lastModifiedBy>Carmen Aranda Martín</cp:lastModifiedBy>
  <cp:lastPrinted>2015-07-28T08:49:30Z</cp:lastPrinted>
  <dcterms:created xsi:type="dcterms:W3CDTF">2013-05-14T10:24:32Z</dcterms:created>
  <dcterms:modified xsi:type="dcterms:W3CDTF">2019-07-29T15:30:26Z</dcterms:modified>
</cp:coreProperties>
</file>